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R:\Safety alert admin - SB86 - resources &amp; reports\"/>
    </mc:Choice>
  </mc:AlternateContent>
  <xr:revisionPtr revIDLastSave="0" documentId="13_ncr:1_{20BDD2EF-0E35-4EBA-8EAE-08C7114C9CF2}" xr6:coauthVersionLast="47" xr6:coauthVersionMax="47" xr10:uidLastSave="{00000000-0000-0000-0000-000000000000}"/>
  <bookViews>
    <workbookView xWindow="156" yWindow="0" windowWidth="22884" windowHeight="12360" xr2:uid="{ACA1A848-C46C-46F9-98A7-C71964DA40A7}"/>
  </bookViews>
  <sheets>
    <sheet name="SEARCH" sheetId="1" r:id="rId1"/>
    <sheet name="SAN" sheetId="2" r:id="rId2"/>
    <sheet name="SIM" sheetId="3" r:id="rId3"/>
    <sheet name="MDSI" sheetId="4" r:id="rId4"/>
    <sheet name="NatPSA" sheetId="5" r:id="rId5"/>
    <sheet name="MDA" sheetId="6" r:id="rId6"/>
    <sheet name="EFN" sheetId="7" r:id="rId7"/>
    <sheet name="FSN" sheetId="12" r:id="rId8"/>
    <sheet name="MHRA Guidance" sheetId="9" r:id="rId9"/>
  </sheets>
  <externalReferences>
    <externalReference r:id="rId10"/>
  </externalReferences>
  <definedNames>
    <definedName name="_xlnm._FilterDatabase" localSheetId="6" hidden="1">EFN!$A$2:$F$63</definedName>
    <definedName name="_xlnm._FilterDatabase" localSheetId="7" hidden="1">FSN!$A$1:$B$7</definedName>
    <definedName name="_xlnm._FilterDatabase" localSheetId="5" hidden="1">MDA!$A$2:$D$1174</definedName>
    <definedName name="_xlnm._FilterDatabase" localSheetId="3" hidden="1">MDSI!$A$2:$F$25</definedName>
    <definedName name="_xlnm._FilterDatabase" localSheetId="8" hidden="1">'MHRA Guidance'!$A$2:$E$142</definedName>
    <definedName name="_xlnm._FilterDatabase" localSheetId="4" hidden="1">NatPSA!$A$2:$G$177</definedName>
    <definedName name="_xlnm._FilterDatabase" localSheetId="1" hidden="1">SAN!$A$2:$F$2</definedName>
    <definedName name="_xlnm._FilterDatabase" localSheetId="2" hidden="1">SIM!$A$2:$E$103</definedName>
    <definedName name="Dates">[1]Setup!$A$3:$A$34</definedName>
    <definedName name="Issuer">[1]Setup!$C$3:$C$8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6" l="1"/>
  <c r="A1" i="5"/>
  <c r="A1" i="1"/>
  <c r="C8" i="1"/>
  <c r="C9" i="1"/>
  <c r="C11" i="1"/>
  <c r="C10" i="1"/>
  <c r="C7" i="1"/>
  <c r="C6" i="1"/>
  <c r="C5" i="1"/>
  <c r="C4" i="1"/>
  <c r="B10" i="1"/>
  <c r="B8" i="1"/>
  <c r="B7" i="1"/>
  <c r="B11" i="1"/>
  <c r="B6" i="1"/>
  <c r="A1" i="7"/>
  <c r="B9" i="1" s="1"/>
  <c r="A1" i="4" l="1"/>
  <c r="A1" i="3"/>
  <c r="B5" i="1" s="1"/>
  <c r="A1" i="2"/>
  <c r="B4" i="1" s="1"/>
  <c r="U34" i="1"/>
  <c r="U33" i="1"/>
  <c r="U32" i="1"/>
  <c r="V31" i="1"/>
  <c r="U31" i="1"/>
  <c r="B12" i="1" l="1"/>
  <c r="W31" i="1"/>
  <c r="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Innesc01</author>
  </authors>
  <commentList>
    <comment ref="I49" authorId="0" shapeId="0" xr:uid="{093DA5D2-0458-4487-AF63-1993395945FC}">
      <text>
        <r>
          <rPr>
            <b/>
            <sz val="8"/>
            <color indexed="81"/>
            <rFont val="Tahoma"/>
            <family val="2"/>
          </rPr>
          <t>EFAs:</t>
        </r>
        <r>
          <rPr>
            <sz val="8"/>
            <color indexed="81"/>
            <rFont val="Tahoma"/>
            <family val="2"/>
          </rPr>
          <t xml:space="preserve">
Estates and Facilities Alerts
</t>
        </r>
      </text>
    </comment>
    <comment ref="A68" authorId="0" shapeId="0" xr:uid="{5DE68C2C-E0EA-4959-9498-068A9F4C3399}">
      <text>
        <r>
          <rPr>
            <b/>
            <sz val="8"/>
            <color indexed="81"/>
            <rFont val="Tahoma"/>
            <family val="2"/>
          </rPr>
          <t>ANs &amp; DAs:</t>
        </r>
        <r>
          <rPr>
            <sz val="8"/>
            <color indexed="81"/>
            <rFont val="Tahoma"/>
            <family val="2"/>
          </rPr>
          <t xml:space="preserve">
Advice Notices and Device Alerts issued by the Medical Devices Agency</t>
        </r>
      </text>
    </comment>
    <comment ref="B68" authorId="0" shapeId="0" xr:uid="{9248D9C4-609E-4A55-81EB-E2A75950287B}">
      <text>
        <r>
          <rPr>
            <b/>
            <sz val="8"/>
            <color indexed="81"/>
            <rFont val="Tahoma"/>
            <family val="2"/>
          </rPr>
          <t>PTNs:</t>
        </r>
        <r>
          <rPr>
            <sz val="8"/>
            <color indexed="81"/>
            <rFont val="Tahoma"/>
            <family val="2"/>
          </rPr>
          <t xml:space="preserve">
Pacemaker Technical Notes issued by the Medical Devices Agency</t>
        </r>
      </text>
    </comment>
  </commentList>
</comments>
</file>

<file path=xl/sharedStrings.xml><?xml version="1.0" encoding="utf-8"?>
<sst xmlns="http://schemas.openxmlformats.org/spreadsheetml/2006/main" count="13681" uniqueCount="8975">
  <si>
    <t xml:space="preserve">Enter keyword: </t>
  </si>
  <si>
    <t>Safety Alert Formats</t>
  </si>
  <si>
    <t>Total alerts issued under each format</t>
  </si>
  <si>
    <t>Number of alerts containing the keyword in the title</t>
  </si>
  <si>
    <t>Safety action notice (SAN)</t>
  </si>
  <si>
    <t>Safety information message (SIM)</t>
  </si>
  <si>
    <t>MHRA Device Safety Info (MDSI)</t>
  </si>
  <si>
    <t>National patient safety alerts</t>
  </si>
  <si>
    <t>Medical device alert (MDA)</t>
  </si>
  <si>
    <t>Estates and facilities notice (EFN)</t>
  </si>
  <si>
    <t>https://www.nss.nhs.scot/health-facilities/incidents-and-alerts/check-youve-received-our-safety-alerts/</t>
  </si>
  <si>
    <t>Field safety notice (FSN)</t>
  </si>
  <si>
    <t>nss.iric@nhs.scot</t>
  </si>
  <si>
    <t>Device bulletins and safety guidance</t>
  </si>
  <si>
    <t>Totals</t>
  </si>
  <si>
    <t>Categories</t>
  </si>
  <si>
    <t>Cell range</t>
  </si>
  <si>
    <t>Hits in obsolete formats</t>
  </si>
  <si>
    <t>T3:T11</t>
  </si>
  <si>
    <t>Hits in Active formats</t>
  </si>
  <si>
    <t>T14:T32</t>
  </si>
  <si>
    <t>Hits in WIP</t>
  </si>
  <si>
    <t>T12:13)</t>
  </si>
  <si>
    <t>IRIC REF</t>
  </si>
  <si>
    <t>Published</t>
  </si>
  <si>
    <t>Title</t>
  </si>
  <si>
    <t>Workstream</t>
  </si>
  <si>
    <t>Status</t>
  </si>
  <si>
    <t>Restricted</t>
  </si>
  <si>
    <t>SAN(SC)95/01</t>
  </si>
  <si>
    <t>Henleys Medical oxygen connecting tubes: Withdrawal of batches up to and including 20423</t>
  </si>
  <si>
    <t>Disposables</t>
  </si>
  <si>
    <t>Archived</t>
  </si>
  <si>
    <t>No</t>
  </si>
  <si>
    <t>SAN(SC)95/02</t>
  </si>
  <si>
    <t>Addendum to Sab(94)16 - Becton Dickinson syringe pumps Program 1 &amp; Program 2 manuf’d before 1990: Upgrade facility to ‘High Risk’ category requirements</t>
  </si>
  <si>
    <t>Medical Devices</t>
  </si>
  <si>
    <t>SAN(SC)95/03</t>
  </si>
  <si>
    <t>Risk of fire when using defibrillators in an oxygen enriched atmosphere</t>
  </si>
  <si>
    <t>Current</t>
  </si>
  <si>
    <t>SAN(SC)95/04</t>
  </si>
  <si>
    <t>The proper use of unfused “red plugs” on mobile X-ray units</t>
  </si>
  <si>
    <t>SAN(SC)95/05</t>
  </si>
  <si>
    <t>Hydrophilic coated guide wires: Risk of embolism due to stripping of coating</t>
  </si>
  <si>
    <t>SAN(SC)95/06</t>
  </si>
  <si>
    <t>Resheathing of blood collection needles: Risk of inadvertent re-use and cross infection</t>
  </si>
  <si>
    <t>SAN(SC)95/07</t>
  </si>
  <si>
    <t>Passat laundry driers: Risk of fire - Herion solenoid valves to be replaced</t>
  </si>
  <si>
    <t>Estates</t>
  </si>
  <si>
    <t>SAN(SC)95/08</t>
  </si>
  <si>
    <t>Salford Swivel Walkers: Regular inspection and maintenance advised</t>
  </si>
  <si>
    <t>SAN(SC)95/09</t>
  </si>
  <si>
    <t>Water treatment for heating systems: ch-3 and mb-1Fernox Manufacturing Company Ltd: risk of failure of thermostatic radiator valves</t>
  </si>
  <si>
    <t>SAN(SC)95/10</t>
  </si>
  <si>
    <t>Rowenta electric jug kettle models KE03 (series 1 and 2) and KE02 (Series 1): Potential overheating and malfunction of switch</t>
  </si>
  <si>
    <t>SAN(SC)95/11</t>
  </si>
  <si>
    <t>Quattro 600mm x 600mm high frequency luminaire: Thorn Lighting Ltd. cat nos. frbz 318 (3x18w) &amp; frbz 418 (4x18w) fitted with linear lamps: Ballast overheating</t>
  </si>
  <si>
    <t>SAN(SC)95/12</t>
  </si>
  <si>
    <t>P+L Systems Ltd. Insectaflash Insect Killer: Risk of injury</t>
  </si>
  <si>
    <t>SAN(SC)95/13</t>
  </si>
  <si>
    <t>Arjo Lift Hygiene Chairs: Risk of patient entrapment and injury</t>
  </si>
  <si>
    <t>SAN(SC)95/14</t>
  </si>
  <si>
    <t>Bayreuth adult standing frame manufactured by Richter Reha Design: Damage to adjustment bolt thread</t>
  </si>
  <si>
    <t>SAN(SC)95/15</t>
  </si>
  <si>
    <t>Picker “Explorer” mobile X-ray units: Warning labels for operators’ handbooks</t>
  </si>
  <si>
    <t>SAN(SC)95/16</t>
  </si>
  <si>
    <t>Picker International “D” Series mobile X-ray machines: Recommended batteries must be used</t>
  </si>
  <si>
    <t>SAN(SC)95/17</t>
  </si>
  <si>
    <t>Ige Senix / Senograph mammography units bucky cassette retaining clips: Risk of failure</t>
  </si>
  <si>
    <t>SAN(SC)95/18</t>
  </si>
  <si>
    <t>Drayton Castle / Bmm Weston porous load sterilizer: Risk of steam injection with door open</t>
  </si>
  <si>
    <t>SAN(SC)95/19</t>
  </si>
  <si>
    <t xml:space="preserve">Inspection and upgrade of yuasa np24 batteries on Picker Explorer mobile X-ray machines </t>
  </si>
  <si>
    <t>SAN(SC)95/20</t>
  </si>
  <si>
    <t>Bayer Diagnostics glucotide blood glucose test strips: Recall of certain batches</t>
  </si>
  <si>
    <t>SAN(SC)95/21</t>
  </si>
  <si>
    <t>Walking aids: Inspection and maintenance</t>
  </si>
  <si>
    <t>SAN(SC)95/21 Addendum</t>
  </si>
  <si>
    <t>Walking aids: Inspection and maintenance (Addendum)</t>
  </si>
  <si>
    <t>SAN(SC)95/22</t>
  </si>
  <si>
    <t>Corsair Manufacturing Ltd food trolley/conveyor fitted with digital controller(s):Risk of fire</t>
  </si>
  <si>
    <t>SAN(SC)95/23</t>
  </si>
  <si>
    <t xml:space="preserve">Zimmer Ltd: Fracture of the femoral component of ring tch hip prostheses manufactured befor 1988 </t>
  </si>
  <si>
    <t>SAN(SC)95/24</t>
  </si>
  <si>
    <t>Zimmer Ltd - fracture of the Acetabular Peg Component of the Ring TCH hip prostheses</t>
  </si>
  <si>
    <t>SAN(SC)95/25</t>
  </si>
  <si>
    <t>Steam boiler plant:Advice on water hammer and operating procedures</t>
  </si>
  <si>
    <t>SAN(SC)95/26</t>
  </si>
  <si>
    <t>Vickers Medical Ltd Radiant Warmer type 185 and Resuscitaire type 165: Possible detachment of heater grid</t>
  </si>
  <si>
    <t>SAN(SC)95/27</t>
  </si>
  <si>
    <t>Fragmentation of instruments during phacoemulsification procedures</t>
  </si>
  <si>
    <t>SAN(SC)95/28</t>
  </si>
  <si>
    <t>Risk of burns during MRI scan to patients with attached monitoring leads</t>
  </si>
  <si>
    <t>SAN(SC)95/29</t>
  </si>
  <si>
    <t>Wheelchairs: removal and replacement of circlips</t>
  </si>
  <si>
    <t>SAN(SC)95/30</t>
  </si>
  <si>
    <t>Haeyberd Wheelchair battery chargers</t>
  </si>
  <si>
    <t>SAN(SC)95/31</t>
  </si>
  <si>
    <t>Howmedica International Inc: Fracture / fragmentation of the large posterior cruciate retaining tibal component (6mm) of the Kinematic® Total Knee Replacement</t>
  </si>
  <si>
    <t>SAN(SC)95/32</t>
  </si>
  <si>
    <t>Graseby Medical MS16A and MS26 Ambulatory Syringe Drivers: Risk of inappropriate infusion rate</t>
  </si>
  <si>
    <t>SAN(SC)95/33</t>
  </si>
  <si>
    <t>Geka endocervical brushes: Risk of head detaching during use</t>
  </si>
  <si>
    <t>SAN(SC)95/34</t>
  </si>
  <si>
    <t>Medix nebulisers two pin mains leads:Risk of electric shock</t>
  </si>
  <si>
    <t>SAN(SC)95/35</t>
  </si>
  <si>
    <t>Air Flow Incubators: Risk of injury to babies when air flow is inadvertently obstructed or diverted</t>
  </si>
  <si>
    <t>SAN(SC)95/36</t>
  </si>
  <si>
    <t>Smith+Nephew ‘Propax’ Eye Packs Code 2252: Product recall</t>
  </si>
  <si>
    <t>Medical Disposables</t>
  </si>
  <si>
    <t>SAN(SC)95/37</t>
  </si>
  <si>
    <t>Safe use and handling of disposable medical vacuum bottle systems</t>
  </si>
  <si>
    <t>SAN(SC)95/38</t>
  </si>
  <si>
    <t>Risk of patient awareness during anaesthesia due to locked-on oxygen flush mechanisms</t>
  </si>
  <si>
    <t>SAN(SC)95/39</t>
  </si>
  <si>
    <t>Baby Transport Incubators:Use of independent temperature monitors</t>
  </si>
  <si>
    <t>SAN(SC)95/40</t>
  </si>
  <si>
    <t>Arjo Ambulift:Sudden dropping of jib arm</t>
  </si>
  <si>
    <t>SAN(SC)95/41</t>
  </si>
  <si>
    <t>Ferno (UK) Ltd:York Stretcher Trolleys</t>
  </si>
  <si>
    <t>SAN(SC)95/42</t>
  </si>
  <si>
    <t>Radcliffe Rehabilitation Services: Failures Of Shadow Wheelbase</t>
  </si>
  <si>
    <t>SAN(SC)95/43</t>
  </si>
  <si>
    <t>Bibby Sterilin “Venturi” Transport Swab:Recall of certain batches</t>
  </si>
  <si>
    <t>SAN(SC)96/01</t>
  </si>
  <si>
    <t>Remploy roller wheelchair push handles: risk of detachment</t>
  </si>
  <si>
    <t>SAN(SC)96/02</t>
  </si>
  <si>
    <t>Caradon MK electric 13 amp 2-way adaptors: detachment of earth pin</t>
  </si>
  <si>
    <t>SAN(SC)96/03</t>
  </si>
  <si>
    <t>Powered wheelchairs: possible brake defects on wheelchairs fitted with Fracmo Motors</t>
  </si>
  <si>
    <t>SAN(SC)96/04</t>
  </si>
  <si>
    <t>Sealed polyester vascular grafts/patches: risk of ignition</t>
  </si>
  <si>
    <t>SAN(SC)96/05</t>
  </si>
  <si>
    <t>Insufflators: risk of contamination</t>
  </si>
  <si>
    <t>SAN(SC)96/06</t>
  </si>
  <si>
    <t>Power operated automatic sliding/folding/swing doors: risk of injury</t>
  </si>
  <si>
    <t>SAN(SC)96/07</t>
  </si>
  <si>
    <t>Daray ceiling mounted dental lights - falling as a result of inadequate maintenance</t>
  </si>
  <si>
    <t>SAN(SC)96/08</t>
  </si>
  <si>
    <t>Draeger Oxylog ventilator pressure relief valve - risk of failure when autoclaved using the 134°C cycle</t>
  </si>
  <si>
    <t>SAN(SC)96/09</t>
  </si>
  <si>
    <t>Europa treatment couches - risk of patients trapping clothes</t>
  </si>
  <si>
    <t>SAN(SC)96/10</t>
  </si>
  <si>
    <t>Medical equipment compatibility with Johnson &amp; Johnson NU-CIDEX</t>
  </si>
  <si>
    <t>SAN(SC)96/11</t>
  </si>
  <si>
    <t>Olympus diathermy units: footswitch recall</t>
  </si>
  <si>
    <t>SAN(SC)96/12</t>
  </si>
  <si>
    <t>Modification of Baxter Flo-Gard infusion pumps: confusion over administration set compatibility</t>
  </si>
  <si>
    <t>SAN(SC)ADD</t>
  </si>
  <si>
    <t>Addendum to SAN(SC)95/40 issued 18 DEC 1995 Arjo Ambulift - sudden dropping of jib arm</t>
  </si>
  <si>
    <t>SAN(SC)96/13</t>
  </si>
  <si>
    <t>Lead adaptors used with electrosurgical equipment: risk of skin burns</t>
  </si>
  <si>
    <t>SAN(SC)96/14</t>
  </si>
  <si>
    <t>Hawker Siddeley High Voltage Switchgear: lifting of live operation prohibition order</t>
  </si>
  <si>
    <t>SAN(SC)96/15</t>
  </si>
  <si>
    <t>Emergi-Lite emergency lighting: risk of failure</t>
  </si>
  <si>
    <t>SAN(SC)96/16</t>
  </si>
  <si>
    <t>Eschmann operation tables manufactured before 1989: potential failure of main hinge</t>
  </si>
  <si>
    <t>SAN(SC)96/17</t>
  </si>
  <si>
    <t>Arjo lift bath trolley: unstable with incorrect patient position</t>
  </si>
  <si>
    <t>SAN(SC)96/18</t>
  </si>
  <si>
    <t>Decontamination of blood gas analysers used in near-patient testing</t>
  </si>
  <si>
    <t>Equipment</t>
  </si>
  <si>
    <t>SAN(SC)96/19</t>
  </si>
  <si>
    <t>Graseby MS 2000 syringe pumps: confusion over MDA risk category</t>
  </si>
  <si>
    <t>SAN(SC)96/20</t>
  </si>
  <si>
    <t>3M AVI infusion sets for use with 3M AVI volumetric infusion pumps: roller clamp fault</t>
  </si>
  <si>
    <t>SAN(SC)96/21</t>
  </si>
  <si>
    <t>X-ray equipment: safety of footswitches used under adverse conditions</t>
  </si>
  <si>
    <t>SAN(SC)96/22</t>
  </si>
  <si>
    <t>Philips Medical Systems (PMS) CS62/64 X-ray ceiling suspensions: failure of end track fixing</t>
  </si>
  <si>
    <t>SAN(SC)96/23</t>
  </si>
  <si>
    <t>MAVIG ceiling suspended X-ray radiation shield model 6262: may detach and fall</t>
  </si>
  <si>
    <t>SAN(SC)96/24</t>
  </si>
  <si>
    <t>Zirconia Ceramic Heads for total hip components - advice on re-sterilization</t>
  </si>
  <si>
    <t>SAN(SC)96/25</t>
  </si>
  <si>
    <t>Extra- Laboratory use of blood glucose meters:
contra-indications &amp; training</t>
  </si>
  <si>
    <t>SAN(SC)96/26</t>
  </si>
  <si>
    <t>Polyurethane coated breast implants: continued implantation contrary to earlier advice</t>
  </si>
  <si>
    <t>Implants</t>
  </si>
  <si>
    <t>SAN(SC)96/27</t>
  </si>
  <si>
    <t>Mediclave or Medical Clave steam sterilizers: inadequate safety locks</t>
  </si>
  <si>
    <t>SAN(SC)96/28</t>
  </si>
  <si>
    <t>Newton Products "Avon" wheelchairs: risk of failure when carried on vehicles</t>
  </si>
  <si>
    <t>SAN(SC)96/29</t>
  </si>
  <si>
    <t>Spacelabs ECG modules and telemetry receivers:repair of software fault</t>
  </si>
  <si>
    <t>SAN(SC)96/30</t>
  </si>
  <si>
    <t>Portable evaporative cooling equipment:risk of infection</t>
  </si>
  <si>
    <t>SAN(SC)96/31</t>
  </si>
  <si>
    <t>Lung ventilator: Ohmeda OAV 7750:potential failure of power supply</t>
  </si>
  <si>
    <t>SAN(SC)96/32</t>
  </si>
  <si>
    <t>Cardiac recorders CR2006 defibrillators: failure to fire under certain conditions</t>
  </si>
  <si>
    <t>SAN(SC)96/33</t>
  </si>
  <si>
    <t>Lucy FRMU MK1 Ring Main Units:Faulty High Voltage Switchgear</t>
  </si>
  <si>
    <t>SAN(SC)96/34</t>
  </si>
  <si>
    <t>IVAC/Welmed P-series syringe pumps: software upgrade</t>
  </si>
  <si>
    <t>SAN(SC)96/35</t>
  </si>
  <si>
    <t>Corsair Manufacturing Ltd. food trolleys fitted with digital controller(s): risk of fire</t>
  </si>
  <si>
    <t>SAN(SC)96/36</t>
  </si>
  <si>
    <t>Wandsworth 13 AMP socket outlets: risk of failure and electric shock</t>
  </si>
  <si>
    <t>SAN(SC)96/37</t>
  </si>
  <si>
    <t>Cleanfix DS3 steam vacuum cleaners:risk of scalding</t>
  </si>
  <si>
    <t>SAN(SC)96/38</t>
  </si>
  <si>
    <t>X-ray contrast media injectors: risk of air embolism</t>
  </si>
  <si>
    <t>SAN(SC)96/39</t>
  </si>
  <si>
    <t>Howmedica International Inc: polythene wear of the bearing surface of the 7mm resurfacing tibial components of the PCA primary knee prosthesis</t>
  </si>
  <si>
    <t>SAN(SC)96/40</t>
  </si>
  <si>
    <t>Deproco UK Ltd Septodont “safety plus” syringe: failure of re-usable handle</t>
  </si>
  <si>
    <t>SAN(SC)96/41</t>
  </si>
  <si>
    <t>Dentsply UK Ltd Cavitron dental scaling inserts for type 2002 and 3000 units</t>
  </si>
  <si>
    <t>SAN(SC)96/42</t>
  </si>
  <si>
    <t xml:space="preserve">Dental handpieces: High speed turbines disintegrating: head backcaps unscrewing </t>
  </si>
  <si>
    <t>SAN(SC)96/43</t>
  </si>
  <si>
    <t>Laerdal Medical Limited emergency resuscitation kit with pin index regulator: recall of spare bodox seal</t>
  </si>
  <si>
    <t>SAN(SC)96/44</t>
  </si>
  <si>
    <t>Arjo toilet slings: securing buckle failure</t>
  </si>
  <si>
    <t>SAN(SC)96/45</t>
  </si>
  <si>
    <t>Vickers Treonic IP3 syringe pumps:immediate withdrawal from use</t>
  </si>
  <si>
    <t>SAN(SC)96/46</t>
  </si>
  <si>
    <t>Draeger medical gas terminal units</t>
  </si>
  <si>
    <t>SAN(SC)96/47</t>
  </si>
  <si>
    <t>Rigid sigmoidoscope insufflation systems: possible contamination</t>
  </si>
  <si>
    <t>SAN(SC)96/48</t>
  </si>
  <si>
    <t>Detachable mains cords for use with medical devices:safety considerations</t>
  </si>
  <si>
    <t>SAN(SC)96/49</t>
  </si>
  <si>
    <t>Sterilizer microprocessor control systems:corruption of records or processes by software virus</t>
  </si>
  <si>
    <t>SAN(SC)96/50</t>
  </si>
  <si>
    <t>Powered overlay bed sore systems: patients at risk of falling from bed</t>
  </si>
  <si>
    <t xml:space="preserve">Medical </t>
  </si>
  <si>
    <t>SAN(SC)96/51</t>
  </si>
  <si>
    <t>Potential hazard from use of medical electrical equipment with non-UK type mains plugs</t>
  </si>
  <si>
    <t>SAN(SC)96/52</t>
  </si>
  <si>
    <t>Anaesthetic machines manufactured before 1990: upgrade non gas specific mini schreader outlets</t>
  </si>
  <si>
    <t>SAN(SC)96/53</t>
  </si>
  <si>
    <t>SES Matron sterilizer from Eschmann Equipment: risk of overheating or fire.</t>
  </si>
  <si>
    <t>SAN(SC)96/54</t>
  </si>
  <si>
    <t>International Specialty Products RAD-SURE irradiation indicator labels: recall of lots D34, E39 &amp; E41</t>
  </si>
  <si>
    <t>SAN(SC)96/55</t>
  </si>
  <si>
    <t>Alton Dean pressure infusors:potential door failure</t>
  </si>
  <si>
    <t>SAN(SC)97/01</t>
  </si>
  <si>
    <t>Vickers Medical nursing incubators models 59 &amp; 79</t>
  </si>
  <si>
    <t>SAN(SC)97/02</t>
  </si>
  <si>
    <t>Defective boiler pipe fittings: risk of damage and injury</t>
  </si>
  <si>
    <t>SAN(SC)97/03</t>
  </si>
  <si>
    <t>Infusion pump: IVAC 770 syringe pumps:incorrect dose rate display</t>
  </si>
  <si>
    <t>SAN(SC)97/04</t>
  </si>
  <si>
    <t>Mistral 2000 centrifuge: lid hinge failure</t>
  </si>
  <si>
    <t>Lab Equipment</t>
  </si>
  <si>
    <t>SAN(SC)97/05</t>
  </si>
  <si>
    <t>Batteries used in critical care devices</t>
  </si>
  <si>
    <t>SAN(SC)97/06</t>
  </si>
  <si>
    <t>Heated humidifiers: risk of overheating gas in patient breathing circuit</t>
  </si>
  <si>
    <t>SAN(SC)97/07</t>
  </si>
  <si>
    <t>Non-fire retardant polypropylene radiator covers: risk of fire</t>
  </si>
  <si>
    <t>SAN(SC)97/08</t>
  </si>
  <si>
    <t>Portable appliances: risk of power cable damage</t>
  </si>
  <si>
    <t>SAN(SC)97/09</t>
  </si>
  <si>
    <t>Sherwood Genius 3000A tympanic thermometer : calibration drift</t>
  </si>
  <si>
    <t>SAN(SC)97/10</t>
  </si>
  <si>
    <t>Suitability of electrical mains plugs for high use hospital applications</t>
  </si>
  <si>
    <t>SAN(SC)97/11</t>
  </si>
  <si>
    <t>Arjo shower trolleys side rails: Risk of failure due to corrosion</t>
  </si>
  <si>
    <t>SAN(SC)97/12</t>
  </si>
  <si>
    <t>Therapeutic ultrasound: risks associated with poor calibration</t>
  </si>
  <si>
    <t>SAN(SC)97/13</t>
  </si>
  <si>
    <t>Pisces bath lifter: Huntleigh Community Care</t>
  </si>
  <si>
    <t>SAN(SC)97/14</t>
  </si>
  <si>
    <t>Demountable anaesthetic agent vaporizers</t>
  </si>
  <si>
    <t>SAN(SC)97/15</t>
  </si>
  <si>
    <t>High voltage electricity distribution equipment: suspension of normal operating practice : various manufacturers</t>
  </si>
  <si>
    <t>SAN(SC)97/16</t>
  </si>
  <si>
    <t>High &amp; low voltage electricity distribution equipment: various manufacturers:remedial action / modification required</t>
  </si>
  <si>
    <t>SAN(SC)97/17</t>
  </si>
  <si>
    <t>Risk of surgical components remaining inside patients following surgery</t>
  </si>
  <si>
    <t>SAN(SC)97/18</t>
  </si>
  <si>
    <t>Draeger Vapor 19.n quick release anaesthetic agent vaporisers: occluded gas flow</t>
  </si>
  <si>
    <t>SAN(SC)97/19</t>
  </si>
  <si>
    <t>“Synapse” 668F &amp; “Ring Torchiere” floor standing halogen lamps with floor dimmer switch: product recall</t>
  </si>
  <si>
    <t>SAN(SC)97/20</t>
  </si>
  <si>
    <t>Risk of steam sterilizer doors opening under pressure</t>
  </si>
  <si>
    <t>SAN(SC)97/21</t>
  </si>
  <si>
    <t>Electric installations within kitchens:risk of electric shock</t>
  </si>
  <si>
    <t>SAN(SC)97/22</t>
  </si>
  <si>
    <t>Reusable multi-well slides and tiles: risk of cross contamination due to inappropriate washing procedures</t>
  </si>
  <si>
    <t>SAN(SC)97/23</t>
  </si>
  <si>
    <t>Uninterruptible power supply (UPS) units:possibility of backfeed voltages</t>
  </si>
  <si>
    <t>SAN(SC)97/24</t>
  </si>
  <si>
    <t>Toilet support aids: failure of fixings</t>
  </si>
  <si>
    <t>SAN(SC)97/25</t>
  </si>
  <si>
    <t>Bath and shower seating equipment:risk of entrapment</t>
  </si>
  <si>
    <t>SAN(SC)97/26</t>
  </si>
  <si>
    <t>Mobile communications:interference with medical devices</t>
  </si>
  <si>
    <t>SAN(SC)97/27</t>
  </si>
  <si>
    <t>Busbar 'plug-on' 13amp switchsocket outlets:installation guidance</t>
  </si>
  <si>
    <t>SAN(SC)97/28</t>
  </si>
  <si>
    <t xml:space="preserve">Thermostatic mixing valves:fail safe operation </t>
  </si>
  <si>
    <t>SAN(SC)97/29</t>
  </si>
  <si>
    <t>Long and Crawford GF3D high voltage switchgear</t>
  </si>
  <si>
    <t>SAN(SC)97/30</t>
  </si>
  <si>
    <t>Micromark oscillating head desk fan: risk of short circuit</t>
  </si>
  <si>
    <t>SAN(SC)97/31</t>
  </si>
  <si>
    <t>Stanbridge “Guardian” G1/B bedpan washers:risk of fire</t>
  </si>
  <si>
    <t>SAN(SC)97/32</t>
  </si>
  <si>
    <t>Door lock emergency release mechanism:failure to operate</t>
  </si>
  <si>
    <t>SAN(SC)97/33</t>
  </si>
  <si>
    <t>Lead aprons, gonad shields and thyroid collars: presence of radioactive isotopes</t>
  </si>
  <si>
    <t>SAN(SC)97/34</t>
  </si>
  <si>
    <t>Merlin Gerin Ringmaster high voltage switchgear: incorrect fascia replacement</t>
  </si>
  <si>
    <t>SAN(SC)97/35</t>
  </si>
  <si>
    <t>Huntleigh Nesbit Evans King’s Fund MK IV beds:failure of height adjustment support mechanism</t>
  </si>
  <si>
    <t>SAN(SC)97/36</t>
  </si>
  <si>
    <t>Safety of culture media preparators</t>
  </si>
  <si>
    <t xml:space="preserve">Laboratory </t>
  </si>
  <si>
    <t>SAN(SC)97/37</t>
  </si>
  <si>
    <t>Reyrolle high voltage distribution equipment:revision to operational practice</t>
  </si>
  <si>
    <t>SAN(SC)97/38</t>
  </si>
  <si>
    <t>Phacoemulsification: risk of corneal damage</t>
  </si>
  <si>
    <t>SAN(SC)97/39</t>
  </si>
  <si>
    <t>Smith &amp; Nephew Harrogate shower chairs: incorrect positioning of seat securing clips</t>
  </si>
  <si>
    <t>SAN(SC)97/40</t>
  </si>
  <si>
    <t>Ivac 597 and 598 volumetric infusion pumps: risk of  overinfusion associated with low maintenance</t>
  </si>
  <si>
    <t>SAN(SC)97/41</t>
  </si>
  <si>
    <t>Philips 8ft luminaires 'Streampak' ST8 and ST28:risk of fire</t>
  </si>
  <si>
    <t>SAN(SC)97/42</t>
  </si>
  <si>
    <t>PMS 13 amp fuses made in China:risk of explosion on overload</t>
  </si>
  <si>
    <t>SAN(SC)97/43</t>
  </si>
  <si>
    <t>NT Normbau door lock emergency release mechanism: additional information to that given in SAN(SC)97/32</t>
  </si>
  <si>
    <t>SAN(SC)97/44</t>
  </si>
  <si>
    <t>Long &amp; Crawford HV Switchgear:suspension of operational practice</t>
  </si>
  <si>
    <t>SAN(SC)97/45</t>
  </si>
  <si>
    <t>Whipp &amp; Bourne CV vacuum circuit breaker:withdrawal of suspension of operational practice</t>
  </si>
  <si>
    <t>SAN(SC)97/46</t>
  </si>
  <si>
    <t>Hydroxypatite coatings for orthopaedic implants</t>
  </si>
  <si>
    <t>SAN(SC)97/47</t>
  </si>
  <si>
    <t>Kiddie Thorn and Thomas Glover fire extinguishers:remedial works</t>
  </si>
  <si>
    <t>SAN(SC)97/48</t>
  </si>
  <si>
    <t>Medical gas probes:incompatibility with British Standard terminal units</t>
  </si>
  <si>
    <t>ADDENDUM</t>
  </si>
  <si>
    <t>Addendum to SAN(SC)97/44 - issued 13 Nov 1997Long &amp; Crawford HV switchgear: suspension of operational practice</t>
  </si>
  <si>
    <t>SAN(SC)97/49</t>
  </si>
  <si>
    <t>APC Medical Ltd external pacemakers models E4162, E4164, E4166: mercury batteries no longer available</t>
  </si>
  <si>
    <t>SAN(SC)97/50</t>
  </si>
  <si>
    <t>APC Medical external pacemaker model 4553:loosening of connection terminals</t>
  </si>
  <si>
    <t>SAN(SC)97/51</t>
  </si>
  <si>
    <t>APC Medical Ltd external pacemakers models EV4542 and EV4543: older units unreliable</t>
  </si>
  <si>
    <t>SAN(SC)97/52</t>
  </si>
  <si>
    <t>Stille arthroscopy cannula:recall of certain batches</t>
  </si>
  <si>
    <t>Addendum 2 to SAN(SC)97/44 - issued 13 Nov 1997Long &amp; Crawford HV switchgear: suspension of operational practice</t>
  </si>
  <si>
    <t>SAN(SC)98/01</t>
  </si>
  <si>
    <t>Reporting of Adverse Incidents in the NHS in Scotland</t>
  </si>
  <si>
    <t>Medical &amp; Estates</t>
  </si>
  <si>
    <t>SAN(SC)98/02</t>
  </si>
  <si>
    <t>Picker International Apollo x-ray tube ceiling suspension: extension shaft not to specification</t>
  </si>
  <si>
    <t>SAN(SC)98/03</t>
  </si>
  <si>
    <t>Light beam diaphragms on x-ray equipment:risk of becoming detached</t>
  </si>
  <si>
    <t>SAN(SC)98/04</t>
  </si>
  <si>
    <t>Unwin Safety Systems ‘Quiklok’ wheelchair clamps: inappropriate use</t>
  </si>
  <si>
    <t>SAN(SC)98/05</t>
  </si>
  <si>
    <t>Reyrolle YMV high voltage switchgear: trip coil failure</t>
  </si>
  <si>
    <t>SAN(SC)98/06</t>
  </si>
  <si>
    <t>Ultraviolet tubes used in therapeutic devices</t>
  </si>
  <si>
    <t>SAN(SC)98/07</t>
  </si>
  <si>
    <t>Picker International “D” series mobile x-ray machines: use only Exide Premium 679 batteries</t>
  </si>
  <si>
    <t>SAN(SC)98/08</t>
  </si>
  <si>
    <t>MIRAGE (PWS) Dental Products‘Propulse’ ear irrigator (pulsed water syringe) risk of electric shock and excessive pressure</t>
  </si>
  <si>
    <t>SAN(SC)98/09</t>
  </si>
  <si>
    <t>Electrolux drug refrigerators: risk of ammonia leak</t>
  </si>
  <si>
    <t>Withdrawn</t>
  </si>
  <si>
    <t>SAN(SC)98/10</t>
  </si>
  <si>
    <t>Hewlett Packard Codemaster multifunction defibrillation electrode pads: deterioration of conductive gel</t>
  </si>
  <si>
    <t>SAN(SC)98/11</t>
  </si>
  <si>
    <t>Laerdal Heartstart defibrillation electrodes catalogue no. 902402, lot codes May 31 1999 &amp; July 6 1999: risk of delay to treatment</t>
  </si>
  <si>
    <t>SAN(SC)98/12</t>
  </si>
  <si>
    <t>Thermal devices used for endometrial ablation: risk of tissue damage</t>
  </si>
  <si>
    <t>SAN(SC)98/13</t>
  </si>
  <si>
    <t>Reyrolle HV switchgear  types RO and RMaccess cover fixing bolt - operational restrictions</t>
  </si>
  <si>
    <t>SAN(SC)98/14</t>
  </si>
  <si>
    <t>Cardiotocograph (CTG) monitoring of foetus during labour</t>
  </si>
  <si>
    <t>SAN(SC)98/15</t>
  </si>
  <si>
    <t>Picker International mobile x-ray machines replacement batteries renamed: Exide Porta-Power 679</t>
  </si>
  <si>
    <t>SAN(SC)98/16</t>
  </si>
  <si>
    <t>Sterilization of hospital laboratory waste: failure to achieve required conditions</t>
  </si>
  <si>
    <t>SAN(SC)98/17</t>
  </si>
  <si>
    <t>Olympus flexible fibre-optic and video endoscopes: non-approved modifications by Endoscopy Services Ltd. (ESL)</t>
  </si>
  <si>
    <t>SAN(SC)98/18</t>
  </si>
  <si>
    <t>Visolite wall mounted electric heaters: risk of fire</t>
  </si>
  <si>
    <t>SAN(SC)98/19</t>
  </si>
  <si>
    <t>Electrosurgery accessories: safety precautions</t>
  </si>
  <si>
    <t>SAN(SC)98/20</t>
  </si>
  <si>
    <t>Lift door operating mechanisms: risk of fire</t>
  </si>
  <si>
    <t>SAN(SC)98/21</t>
  </si>
  <si>
    <t>Oxford Major patient hoists: mast weld failure</t>
  </si>
  <si>
    <t>SAN(SC)98/22</t>
  </si>
  <si>
    <t>Fluorescent light fittings: fire risk due to degradation of polypropylene capacitor casings</t>
  </si>
  <si>
    <t>SAN(SC)98/23</t>
  </si>
  <si>
    <t>Degradation of joint replacement implants with ultra-high molecular weight polyethylene (UHMWPE) components</t>
  </si>
  <si>
    <t>SAN(SC)98/24</t>
  </si>
  <si>
    <t>Arjo Maxilift patient hoists: unmodified units- risk of collapse</t>
  </si>
  <si>
    <t>SAN(SC)98/25</t>
  </si>
  <si>
    <t>Unvented domestic hot water storage cylinders: risk of failure</t>
  </si>
  <si>
    <t>SAN(SC)98/26</t>
  </si>
  <si>
    <t>Hewlett Packard Codemaster XL, XL+ &amp; 100 Defibrillators: loss of ECG monitoring</t>
  </si>
  <si>
    <t>SAN(SC)98/27</t>
  </si>
  <si>
    <t>Abbott Laboratories Flexiflo II enteral feeding pumps: risk of electric shock if transformer breaks</t>
  </si>
  <si>
    <t>SAN(SC)98/28</t>
  </si>
  <si>
    <t>Heartstart defibrillation electrodes Cat. No. 902402 deterioration of conductive gel: recall of certain lots</t>
  </si>
  <si>
    <t>SAN(SC)98/29</t>
  </si>
  <si>
    <t>Heatrae Sadia Supreme boiling water dispenser: risk of fire</t>
  </si>
  <si>
    <t>SAN(SC)98/30</t>
  </si>
  <si>
    <t>Withdrawal of Department of Health specifications for chemical indicators used in the Bowie and Dick test</t>
  </si>
  <si>
    <t>SAN(SC)98/31</t>
  </si>
  <si>
    <t>Mobile electro-medical equipment operated from 12V dc supply in ambulances etc: risk of fire</t>
  </si>
  <si>
    <t>SAN(SC)98/32</t>
  </si>
  <si>
    <t>Use of inappropriate sample collection swabs for immunoassay testing</t>
  </si>
  <si>
    <t>SAN(SC)98/33</t>
  </si>
  <si>
    <t>Yamasu mercury sphygmomanometers models UN600 and UN605P: risk of mercury leakage and sluggish performance</t>
  </si>
  <si>
    <t>SAN(SC)98/34</t>
  </si>
  <si>
    <t>Breathing system devices: inappropriate use with any cuffed endotracheal tube</t>
  </si>
  <si>
    <t>SAN(SC)98/35</t>
  </si>
  <si>
    <t>ABB Nitran low voltage feeder pillars: access restriction</t>
  </si>
  <si>
    <t>SAN(SC)98/36</t>
  </si>
  <si>
    <t>Lucy Oxford 2-way fuse cabinet: operational restriction</t>
  </si>
  <si>
    <t>SAN(SC)98/37</t>
  </si>
  <si>
    <t>Arjo patient hoists: risk of fracture of plastic sling attachments</t>
  </si>
  <si>
    <t>SAN(SC)98/38</t>
  </si>
  <si>
    <t>Suffolk Playworks ‘Polo’ and ‘Pickle’ power assisted tricycles: risk of over-heating and fire</t>
  </si>
  <si>
    <t>SAN(SC)98/39</t>
  </si>
  <si>
    <t>Ethicon Powerstar bipolar electrosurgery scissors: risk of burns due to inappropriate use</t>
  </si>
  <si>
    <t>SAN(SC)98/40</t>
  </si>
  <si>
    <t>Caithness, Cairngorm and Clansman Self Lift Chairs from Self Lift Chair Co.: risk of injury</t>
  </si>
  <si>
    <t>SAN(SC)98/41</t>
  </si>
  <si>
    <t>Application systems for fallopian tube sterilization clips and rings: maintenance issues</t>
  </si>
  <si>
    <t>SAN(SC)98/42</t>
  </si>
  <si>
    <t>Otto Bock system covered bale lock knee joint 17B23, 17B33 and 17B44: risk of collapse</t>
  </si>
  <si>
    <t>SAN(SC)98/43</t>
  </si>
  <si>
    <t>Picker Explorer Mk 1 mobile x-ray machines: risk of hand injury while manoeuvring in confined spaces</t>
  </si>
  <si>
    <t>SAN(SC)98/44</t>
  </si>
  <si>
    <t>Chiltern Whisper Mobile and Homecraft Maxi/Midi/Dual patient hoists: risk of mast failure</t>
  </si>
  <si>
    <t>SAN(SC)98/45</t>
  </si>
  <si>
    <t>Fluorescent luminaires: risk of fire &amp; electric shock</t>
  </si>
  <si>
    <t>SAN(SC)98/46</t>
  </si>
  <si>
    <t>Henderson 'Hide-a-Way' vehicle passenger tail lift: risk of failure</t>
  </si>
  <si>
    <t>SAN(SC)98/47</t>
  </si>
  <si>
    <t>Over-riding of window opening restrictors: risk of patients falling</t>
  </si>
  <si>
    <t>Yes</t>
  </si>
  <si>
    <t>SAN(SC)98/48</t>
  </si>
  <si>
    <t>Thermega heated pads and blankets: risk of fire or electric shock</t>
  </si>
  <si>
    <t>SAN(SC)98/49</t>
  </si>
  <si>
    <t>Suicide risk from point of ligature on curtain tracks and similar equipment</t>
  </si>
  <si>
    <t>SAN(SC)98/50</t>
  </si>
  <si>
    <t>Merlin Gerin circuit breakers: risk of loss of electricity supply</t>
  </si>
  <si>
    <t>SAN(SC)98/51</t>
  </si>
  <si>
    <t>R2-610 &amp; R2-612 defibrillation electrodes for use with S&amp;W Cardioaid MC, MC+ and LS defibrillators: manufacturer’s recall</t>
  </si>
  <si>
    <t>SAN(SC)98/52</t>
  </si>
  <si>
    <t>Picker / GEC Medical HS 150 high speed x-ray anode starter: risk of tube overheating</t>
  </si>
  <si>
    <t>SAN(SC)98/53</t>
  </si>
  <si>
    <t>Light sources and light guides for endoscopic use: risk of burning</t>
  </si>
  <si>
    <t>SAN(SC)98/54</t>
  </si>
  <si>
    <t>Drager anaesthetic gas scavenging system terminal unit: risk of flow rate deviation</t>
  </si>
  <si>
    <t>SAN(SC)98/55</t>
  </si>
  <si>
    <t>US Surgical Corporation - Vascular Therapies ParagonTM coronary stent: unsuccessful deployment</t>
  </si>
  <si>
    <t>SAN(SC)99/01</t>
  </si>
  <si>
    <t>SAN(SC)99/02</t>
  </si>
  <si>
    <t>Inadequate disassembly of surgical instruments prior to cleaning and sterilisation: risk of contamination</t>
  </si>
  <si>
    <t>SAN(SC)99/03</t>
  </si>
  <si>
    <t>Mobile dental X-ray units with faulty or missing end stops: risk of toppling over</t>
  </si>
  <si>
    <t>Unassessed</t>
  </si>
  <si>
    <t>SAN(SC)99/04</t>
  </si>
  <si>
    <t>Artema UK Ltd. Cardio-Aid MC+ defibrillators software upgrade for versions 4.03 to 4.08</t>
  </si>
  <si>
    <t>SAN(SC)99/05</t>
  </si>
  <si>
    <t>Krupp Denta-Gel heaters: risk of overheating and fire</t>
  </si>
  <si>
    <t>SAN(SC)99/06</t>
  </si>
  <si>
    <t>Iontophoresis (sweat testing) equipment: risk of burns</t>
  </si>
  <si>
    <t>SAN(SC)99/07</t>
  </si>
  <si>
    <t>Medaes Mark 3 / Gem 10 medical gas terminal units: disconnection and loss of supply</t>
  </si>
  <si>
    <t>SAN(SC)99/08</t>
  </si>
  <si>
    <t>Carters C260, C360 &amp; C750 patient hoists: inappropriate use of spreader bar for manoeuvring</t>
  </si>
  <si>
    <t>SAN(SC)99/09</t>
  </si>
  <si>
    <t>Hewlett Packard Codemaster 100 defibrillator: battery failure and premature shut down</t>
  </si>
  <si>
    <t>SAN(SC)99/10</t>
  </si>
  <si>
    <t>Defibrillation electrodes Cat. No. 902402 for use with Laerdal Heartstart defibrillators: manufacturer’s recall</t>
  </si>
  <si>
    <t>SAN(SC)99/11</t>
  </si>
  <si>
    <t>GE Power Controls M-Pact air circuit breakers: risk of tripping by the use of two-way radios</t>
  </si>
  <si>
    <t>SAN(SC)99/12</t>
  </si>
  <si>
    <t>Single patient use PEEP valves: risk of misconnection</t>
  </si>
  <si>
    <t>SAN(SC)99/13</t>
  </si>
  <si>
    <t>Hewlett Packard M1749A, B &amp; D multifunction defibrillation electrode pads: manufacturer’s recall</t>
  </si>
  <si>
    <t>SAN(SC)99/14</t>
  </si>
  <si>
    <t>Hoskins model 3143 electric 4-section bed: weld failure</t>
  </si>
  <si>
    <t>SAN(SC)99/15</t>
  </si>
  <si>
    <t>CAL Controls 9000/9900 sterilizer temperature indicator/controllers: risk of non-sterile loads</t>
  </si>
  <si>
    <t>SAN(SC)99/16</t>
  </si>
  <si>
    <t>SIMS Graseby 3000 series syringe pumps: clamp open alarm malfunction</t>
  </si>
  <si>
    <t>SAN(SC)99/17</t>
  </si>
  <si>
    <t>Electrically powered wheelchairs &amp; scooters: risk of runaway if freewheel device is used</t>
  </si>
  <si>
    <t>SAN(SC)99/18</t>
  </si>
  <si>
    <t>Eschmann and AMC electrosurgical fingerswitches: may not switch off</t>
  </si>
  <si>
    <t>SAN(SC)99/19</t>
  </si>
  <si>
    <t>Devices used for endometrial ablation: risk of heat damage to tissue</t>
  </si>
  <si>
    <t>SAN(SC)99/20</t>
  </si>
  <si>
    <t>Boston Scientific Maxxum Energy angioplasty balloon catheters: extra precautions</t>
  </si>
  <si>
    <t>SAN(SC)99/21</t>
  </si>
  <si>
    <t>Sechrist air-oxygen mixer/blender model 3500 used with infant ventilators etc: failure to alarm</t>
  </si>
  <si>
    <t>SAN(SC)99/22</t>
  </si>
  <si>
    <t>Janssen-Cilag Gyne-T®380 intra-uterine contraceptive device: risk of perforation by insertion device</t>
  </si>
  <si>
    <t>SAN(SC)99/23</t>
  </si>
  <si>
    <t xml:space="preserve">Oil storage tank compounds: spillage to sewer </t>
  </si>
  <si>
    <t>SAN(SC)99/24</t>
  </si>
  <si>
    <t>Mediheat MH2 CAPD fluid bag warmers: plastic casing may warp and crack</t>
  </si>
  <si>
    <t>SAN(SC)99/25</t>
  </si>
  <si>
    <t>Myer’s metal H-frame divan beds: risk of collapse</t>
  </si>
  <si>
    <t>SAN(SC)99/26</t>
  </si>
  <si>
    <t>Highly crosslinked ultra-high molecular weight polyethylene (UHMWPE) components for joint replacement implants: unproven long-term performance</t>
  </si>
  <si>
    <t>SAN(SC)99/27</t>
  </si>
  <si>
    <t>Ceiling mounted X-ray tubes: risk of detachment</t>
  </si>
  <si>
    <t>SAN(SC)99/28</t>
  </si>
  <si>
    <t>WT Henley Series 7 low voltage electrical service cutouts: overheating of the interconnecting busbar</t>
  </si>
  <si>
    <t>SAN(SC)99/29</t>
  </si>
  <si>
    <t>Medical gas terminal units: risk of loss of service</t>
  </si>
  <si>
    <t>SAN(SC)99/30</t>
  </si>
  <si>
    <t>Walsall E-x Ltd flameproof (FLP) fuse units: missing insulation plate</t>
  </si>
  <si>
    <t>SAN(SC)99/31</t>
  </si>
  <si>
    <t>Atlas Fire and Wormald sprinkler systems with ‘R’ type heads: ‘O’ ring degradation</t>
  </si>
  <si>
    <t>SAN(SC)99/32</t>
  </si>
  <si>
    <t>APC Medical external pacemakers and extension cables: poor fitting connectors</t>
  </si>
  <si>
    <t>SAN(SC)99/33</t>
  </si>
  <si>
    <t>Surgical tourniquet cuffs: risk of burns</t>
  </si>
  <si>
    <t>SAN(SC)99/34</t>
  </si>
  <si>
    <t>Light-duty beds: care in handling</t>
  </si>
  <si>
    <t>SAN(SC)99/35</t>
  </si>
  <si>
    <t xml:space="preserve">Zip Hydroboil series 2000 water heater: risk of scalding </t>
  </si>
  <si>
    <t>SAN(SC)99/36</t>
  </si>
  <si>
    <t>Storage of medical devices manufactured using plastics, polymer or latex materials</t>
  </si>
  <si>
    <t>SAN(SC)99/37</t>
  </si>
  <si>
    <t>Wheelchairs, seating and accessories: inspection, maintenance and repair procedures</t>
  </si>
  <si>
    <t>SAN(SC)99/38</t>
  </si>
  <si>
    <t>Wheelchair seating and accessories: inappropriate use</t>
  </si>
  <si>
    <t>SAN(SC)99/39</t>
  </si>
  <si>
    <t>Safety of wheelchair occupants in vehicles</t>
  </si>
  <si>
    <t>SAN(SC)99/40</t>
  </si>
  <si>
    <t>Unwin wheelchair headrest: risk of detachment</t>
  </si>
  <si>
    <t>SAN(SC)99/41</t>
  </si>
  <si>
    <t>Angiography procedures: inappropriate use of general purpose syringes</t>
  </si>
  <si>
    <t>SAN(SC)99/42</t>
  </si>
  <si>
    <t>Mobile communications: interference with medical devices during the millennium period</t>
  </si>
  <si>
    <t>SAN(SC)99/43</t>
  </si>
  <si>
    <t>Microbak uninterruptible power supplies manufactured by Galatrek International Ltd: risk of fire</t>
  </si>
  <si>
    <t>SAN(SC)00/01</t>
  </si>
  <si>
    <t>SAN(SC)00/02</t>
  </si>
  <si>
    <t>Lucy TRIFCA low voltage transformers: prohibition of live working</t>
  </si>
  <si>
    <t>SAN(SC)00/03</t>
  </si>
  <si>
    <t>Patient lifting and transfer devices: sling, strap and clip failures</t>
  </si>
  <si>
    <t>SAN(SC)00/04</t>
  </si>
  <si>
    <t>Arjo strap stretchers: risk of patient injury through incorrect use</t>
  </si>
  <si>
    <t>SAN(SC)00/05</t>
  </si>
  <si>
    <t>Bed side rails (cotsides) fitted with adjustable (telescoping) crossbars: risk of movement and patient injury</t>
  </si>
  <si>
    <t>SAN(SC)00/06</t>
  </si>
  <si>
    <t>Foam mattresses and patient heating pads: risk of cross-infection</t>
  </si>
  <si>
    <t>SAN(SC)00/07</t>
  </si>
  <si>
    <t>Folding type Invacare Delta Walkers: risk of collapse</t>
  </si>
  <si>
    <t>SAN(SC)00/08</t>
  </si>
  <si>
    <t>Unwin wheelchair clamps: improved user instructions</t>
  </si>
  <si>
    <t>SAN(SC)00/09</t>
  </si>
  <si>
    <t>Exide Electronics battery packs: risk of overheating and fire</t>
  </si>
  <si>
    <t>SAN(SC)00/10</t>
  </si>
  <si>
    <t>GEC M-PACT (low voltage) 4-pole manual spring closing air circuit breaker: loss of settings</t>
  </si>
  <si>
    <t>SAN(SC)00/11</t>
  </si>
  <si>
    <t>Conductive gel pads for defibrillation or cardioversion: potential loss of ECG trace</t>
  </si>
  <si>
    <t>SAN(SC)00/12</t>
  </si>
  <si>
    <t>Hewlett Packard Pagewriter Electrocardiographs and Stresswriters : risk of distorted waveforms</t>
  </si>
  <si>
    <t>SAN(SC)00/13</t>
  </si>
  <si>
    <t>Alvema Max and Pixi buggies: failure of push handles</t>
  </si>
  <si>
    <t>SAN(SC)00/14</t>
  </si>
  <si>
    <t>Stolen prosthetic heart valves</t>
  </si>
  <si>
    <t>SAN(SC)00/15</t>
  </si>
  <si>
    <t>Picker Explorer mobile x-ray unit (all versions): risk of hand entrapment</t>
  </si>
  <si>
    <t>SAN(SC)00/16</t>
  </si>
  <si>
    <t>Invacare Celt and Zipper 1 wheelchairs: reduced fire retardancy of CSE upholstery</t>
  </si>
  <si>
    <t>SAN(SC)00/17</t>
  </si>
  <si>
    <t>Medical gas cylinders: risk of fire</t>
  </si>
  <si>
    <t>SAN(SC)00/18</t>
  </si>
  <si>
    <t>Bard Vas-Cath haemodialysis catheters: product recall</t>
  </si>
  <si>
    <t>SAN(SC)00/19</t>
  </si>
  <si>
    <t>Mediteck Ltd non-sterile products: enforcement action now lifted</t>
  </si>
  <si>
    <t>SAN(SC)00/20
Addendum</t>
  </si>
  <si>
    <t>26/07/2000
26/07/2001</t>
  </si>
  <si>
    <t>Steam sterilizers (bench top) for instruments &amp; utensils: incorrect chamber / reservoir water</t>
  </si>
  <si>
    <t>SAN(SC)00/21</t>
  </si>
  <si>
    <t>Mediteck Ltd sterile products: enforcement action now lifted</t>
  </si>
  <si>
    <t>SAN(SC)00/22</t>
  </si>
  <si>
    <t>Codemaster XL/XL+ defibrillator/monitors: unexpected failure mode</t>
  </si>
  <si>
    <t>SAN(SC)00/23</t>
  </si>
  <si>
    <t>Medical gas quality copper tube: contamination risk</t>
  </si>
  <si>
    <t>SAN(SC)00/24</t>
  </si>
  <si>
    <t>SensoNor pressure dome pressure transducer covers for urodynamic bladder pressure measurement: risk of cross-infection</t>
  </si>
  <si>
    <t>SAN(SC)00/25</t>
  </si>
  <si>
    <t>MBL single-hand propelling wheel system for wheelchairs: risk of injury during removal</t>
  </si>
  <si>
    <t>SAN(SC)00/26</t>
  </si>
  <si>
    <t>Lift door closure mechanisms and safety features: risk of failure</t>
  </si>
  <si>
    <t>SAN(SC)00/27</t>
  </si>
  <si>
    <t>“GET” starter switches in Kestron luminaires: risk of heat damage and fire</t>
  </si>
  <si>
    <t>SAN(SC)00/28</t>
  </si>
  <si>
    <t>Thorn bedhead luminaires: risk of open/short circuit</t>
  </si>
  <si>
    <t>SAN(SC)00/29</t>
  </si>
  <si>
    <t>TEC3 anaesthetic vaporisers: risk of simultaneous use</t>
  </si>
  <si>
    <t>SAN(SC)00/30</t>
  </si>
  <si>
    <t>Handling of surgical instruments on loan from another organisation</t>
  </si>
  <si>
    <t>SAN(SC)00/31</t>
  </si>
  <si>
    <t>Electrically operated lift and recliner chairs: risk of entrapment of children</t>
  </si>
  <si>
    <t>SAN(SC)00/32</t>
  </si>
  <si>
    <t>Use of spirit-based solutions during surgical procedures: risk of fire when using diathermy</t>
  </si>
  <si>
    <t>SAN(SC)00/33</t>
  </si>
  <si>
    <t>Operating theatre articulated pendants: risk of loss of gas services</t>
  </si>
  <si>
    <t>SAN(SC)00/34</t>
  </si>
  <si>
    <t>Electrical supplies to mobile vehicle-based medical units: risk of fire</t>
  </si>
  <si>
    <t>SAN(SC)00/35</t>
  </si>
  <si>
    <t>SIMS Portex tracheal tubes intubation stylet, size 2.2mm OD: Product Information Notice</t>
  </si>
  <si>
    <t>SAN(SC)00/36</t>
  </si>
  <si>
    <t>Continuous Positive Airway Pressure (CPAP) circuits: risk of misassembly</t>
  </si>
  <si>
    <t>SAN(SC)00/37</t>
  </si>
  <si>
    <t>ALARIS (IVAC) infusion pumps: risk of over infusion</t>
  </si>
  <si>
    <t>SAN(SC)00/38</t>
  </si>
  <si>
    <t>Ambu Mark III Resuscitator (adult): risk of failure</t>
  </si>
  <si>
    <t>SAN(SC)00/39</t>
  </si>
  <si>
    <t>Hewlett-Packard standard airway adapter (Model M1465A) for end-tidal CO2 monitoring: product recall</t>
  </si>
  <si>
    <t>SAN(SC)00/40</t>
  </si>
  <si>
    <t>Benchtop sterilizers: incorrect door repair</t>
  </si>
  <si>
    <t>SAN(SC)00/41</t>
  </si>
  <si>
    <t>SES Merlin and Little Sister Mk1 Benchtop Sterilizers: risk of detaching thermostats</t>
  </si>
  <si>
    <t>SAN(SC)01/01</t>
  </si>
  <si>
    <t>Reporting of Adverse Incidents in NHSScotland</t>
  </si>
  <si>
    <t>SAN(SC)01/02</t>
  </si>
  <si>
    <t>Siemens Servo ventilators 300 &amp; 900 and ventilators 710 &amp; 711: manufacturer’s safety alerts</t>
  </si>
  <si>
    <t>SAN(SC)01/03</t>
  </si>
  <si>
    <t>ABB Nitran Low Voltage outdoor cabinets: risk of flashover</t>
  </si>
  <si>
    <t>SAN(SC)01/04</t>
  </si>
  <si>
    <t>Temporary cardiac pacing leads with shrouded connector pins: compatibility problems</t>
  </si>
  <si>
    <t>SAN(SC)01/05</t>
  </si>
  <si>
    <t>Potterton Netaheat gas boilers: risk of leakage of toxic fumes</t>
  </si>
  <si>
    <t>SAN(SC)01/06</t>
  </si>
  <si>
    <t>Prestige 2000 &amp; 2100 series benchtop sterilizers: risk of electric shock during maintenance</t>
  </si>
  <si>
    <t>SAN(SC)01/07</t>
  </si>
  <si>
    <t>Problems removing Foley urinary catheters</t>
  </si>
  <si>
    <t>SAN(SC)01/08</t>
  </si>
  <si>
    <t>Boots Pain Therapy Intrasound Unit: product recall</t>
  </si>
  <si>
    <t>SAN(SC)01/09</t>
  </si>
  <si>
    <t>Tissue necrosis caused by pulse oximeter probes</t>
  </si>
  <si>
    <t>SAN(SC)01/10</t>
  </si>
  <si>
    <t>Tetra (Terrestrial Trunked Radio System) and outside media broadcasts from hospital premises: risk of interference with medical devices</t>
  </si>
  <si>
    <t>SAN(SC)01/11</t>
  </si>
  <si>
    <t>Uninterruptible power supply (UPS) systems: loss of electrical supply in fault condition</t>
  </si>
  <si>
    <t>SAN(SC)01/12</t>
  </si>
  <si>
    <t>Enteral feeding systems: risk of contamination and infection</t>
  </si>
  <si>
    <t>SAN(SC)01/13</t>
  </si>
  <si>
    <t>Boston Scientific Corporation Flamingo Wallstent: change in instructions for use</t>
  </si>
  <si>
    <t>SAN(SC)01/14</t>
  </si>
  <si>
    <t>Neonatal high frequency oscillation (HFO) ventilation: failure to alarm</t>
  </si>
  <si>
    <t>SAN(SC)01/15</t>
  </si>
  <si>
    <t>Inadvertent advancement of guide wires used with trauma orthopaedic guided cannulated screw systems</t>
  </si>
  <si>
    <t>SAN(SC)01/16</t>
  </si>
  <si>
    <t>M&amp;IE Cavendish anaesthetic machines: oxygen leakage from flush valve</t>
  </si>
  <si>
    <t>SAN(SC)01/16
Addendum</t>
  </si>
  <si>
    <t>M&amp;IE Cavendish anaesthetic machines: oxygen leakage from flush valve (Addendum)</t>
  </si>
  <si>
    <t>SAN(SC)01/17</t>
  </si>
  <si>
    <t>Inappropriate loading of benchtop sterilizers: risk of melting or fire</t>
  </si>
  <si>
    <t>SAN(SC)01/18</t>
  </si>
  <si>
    <t>Thorn Lighting Ltd ‘Hi-Bay’ luminaires: risk of fire</t>
  </si>
  <si>
    <t>SAN(SC)01/19</t>
  </si>
  <si>
    <t>Anaesthetic gas machines: detection and prevention of hypoxic gas mixtures</t>
  </si>
  <si>
    <t>SAN(SC)01/20</t>
  </si>
  <si>
    <t>CANCELLED</t>
  </si>
  <si>
    <t>Unknown</t>
  </si>
  <si>
    <t>SAN(SC)01/21</t>
  </si>
  <si>
    <t>Suicide risk from points of ligature related to suspended ceilings</t>
  </si>
  <si>
    <t>SAN(SC)01/22</t>
  </si>
  <si>
    <t>Bed grab handles etc. risk of entrapment</t>
  </si>
  <si>
    <t>SAN(SC)01/23</t>
  </si>
  <si>
    <t>Delta Walkers and Rollators: risk of collapse and other safety issues</t>
  </si>
  <si>
    <t>SAN(SC)01/24</t>
  </si>
  <si>
    <t>Gas cartridge operated portable fire extinguishers: risk of explosion or failure to operate</t>
  </si>
  <si>
    <t>SAN(SC)01/25</t>
  </si>
  <si>
    <t>Counterfeit intraocular lenses</t>
  </si>
  <si>
    <t>SAN(SC)01/26</t>
  </si>
  <si>
    <t>Inappropriate use of breast implants as sizers</t>
  </si>
  <si>
    <t>SAN(SC)01/27</t>
  </si>
  <si>
    <t>Steam sterilization indicators – alternative Bowie and Dick test - changeover from BS7720: 1995 to BS EN 867-4:2001</t>
  </si>
  <si>
    <t>SAN(SC)01/28</t>
  </si>
  <si>
    <t>Ferno (UK) Ltd Mk 1 Mobyle carry chair: risk of frame collapse</t>
  </si>
  <si>
    <t>SAN(SC)01/29</t>
  </si>
  <si>
    <t>Media preparators and sterilisers: failure of lid fasteners under pressure</t>
  </si>
  <si>
    <t>SAN(SC)01/30</t>
  </si>
  <si>
    <t>Safe use and disposal of sharps</t>
  </si>
  <si>
    <t>SAN(SC)01/31</t>
  </si>
  <si>
    <t>Blood sampling from small infants: improper disposal of needles</t>
  </si>
  <si>
    <t>SAN(SC)01/32</t>
  </si>
  <si>
    <t>Mallinckrodt Tracheosoft tubes: product recall</t>
  </si>
  <si>
    <t>SAN(SC)01/33</t>
  </si>
  <si>
    <t>Esophacoil® oesophageal stent: increased potential for fracture</t>
  </si>
  <si>
    <t>SAN(SC)01/34</t>
  </si>
  <si>
    <t>Maintenance of medical devices: minimisation of cross contamination</t>
  </si>
  <si>
    <t>SAN(SC)01/35</t>
  </si>
  <si>
    <t>Patients with active (powered) implants: risk of serious injury from therapeutic diathermy treatment</t>
  </si>
  <si>
    <t>SAN(SC)01/36</t>
  </si>
  <si>
    <t>Cuffed endotracheal and cuffed tracheostomy tubes: inappropriate combination with other breathing system components</t>
  </si>
  <si>
    <t>SAN(SC)01/37</t>
  </si>
  <si>
    <t>Programmable hydrocephalus shunts: risk of reprogramming during Magnetic Resonance Imaging procedures</t>
  </si>
  <si>
    <t>SAN(SC)01/38</t>
  </si>
  <si>
    <t>Ellison King’s Fund 75 hospital beds: risk of collapse</t>
  </si>
  <si>
    <t>SAN(SC)01/39</t>
  </si>
  <si>
    <t>Polypropylene Arcotronics capacitors fitted in fluorescent light fittings: risk of fire</t>
  </si>
  <si>
    <t>SAN(SC)01/40</t>
  </si>
  <si>
    <t>Cryogenic refrigerators with auto-fill systems: risk of coolant overflow</t>
  </si>
  <si>
    <t>SAN(SC)01/41</t>
  </si>
  <si>
    <t>Recall: Maersk Medical defibrillation pads</t>
  </si>
  <si>
    <t>SAN(SC)01/42</t>
  </si>
  <si>
    <t>Dräger Zeus medical gas terminal outlets: failure to retain probes</t>
  </si>
  <si>
    <t>SAN(SC)01/43</t>
  </si>
  <si>
    <t>Manual resuscitators: risk of failure due to incorrect assembly</t>
  </si>
  <si>
    <t>SAN(SC)01/44</t>
  </si>
  <si>
    <t>Motorised equipment in community care: risk of entrapment of children</t>
  </si>
  <si>
    <t>SAN(SC)01/45</t>
  </si>
  <si>
    <t>Incompatibility of decontamination agents and processes with reusable medical devices and reprocessing equipment</t>
  </si>
  <si>
    <t>SAN(SC)02/01</t>
  </si>
  <si>
    <t>SAN(SC)02/02</t>
  </si>
  <si>
    <t>Matachana Miniclave model 21Le vacuum benchtop steam sterilizer</t>
  </si>
  <si>
    <t>SAN(SC)02/03</t>
  </si>
  <si>
    <t>Dry heat (hot air) sterilizers: risk of non-sterile loads</t>
  </si>
  <si>
    <t>SAN(SC)02/04</t>
  </si>
  <si>
    <t>Bed rails (cotsides): risk of entrapment and asphyxiation</t>
  </si>
  <si>
    <t>SAN(SC)02/05</t>
  </si>
  <si>
    <t>Computer virus attacks on medical and other equipment with network connections</t>
  </si>
  <si>
    <t>SAN(SC)02/06</t>
  </si>
  <si>
    <t>Eastleigh RE200/RE200C apnoea/respiration monitors: failure to alarm due to incorrect use</t>
  </si>
  <si>
    <t>SAN(SC)02/07</t>
  </si>
  <si>
    <t>Fluke Precision Measurement electrical testers Type T2: manufacturer’s recall</t>
  </si>
  <si>
    <t>SAN(SC)02/08</t>
  </si>
  <si>
    <t>Baxter Colleague 1 and 3 volumetric infusion pumps: malfunction of on/off circuitry due to fluid ingress</t>
  </si>
  <si>
    <t>SAN(SC)02/09</t>
  </si>
  <si>
    <t>DR-70 diagnostic blood test for cancer: not to be used in isolation</t>
  </si>
  <si>
    <t>SAN(SC)02/10</t>
  </si>
  <si>
    <t>Best practice in the use of ceramic femoral heads in hip replacement implants</t>
  </si>
  <si>
    <t>SAN(SC)02/11</t>
  </si>
  <si>
    <t>Picker R703 MkII and R500 MkII x-ray generator exposure timers: risk of non-termination of exposure</t>
  </si>
  <si>
    <t>SAN(SC)02/12</t>
  </si>
  <si>
    <t>Spacelabs Medical patient monitors, ECG module model numbers: 90342, 90344, 90346, 90348, 90470, 90478, 90496: failure to detect low heart rates</t>
  </si>
  <si>
    <t>SAN(SC)02/13</t>
  </si>
  <si>
    <t>Trophy CCX mobile dental x-ray units: electrical safety hazards</t>
  </si>
  <si>
    <t>SAN(SC)02/14</t>
  </si>
  <si>
    <t>Damage to battery terminal connectors in external pacemakers</t>
  </si>
  <si>
    <t>SAN(SC)02/15</t>
  </si>
  <si>
    <t>Leakage of mercury from pre-dosed amalgam capsules</t>
  </si>
  <si>
    <t>SAN(SC)02/16</t>
  </si>
  <si>
    <t>External pacemakers and temporary cardiac pacing leads with shrouded connector pins</t>
  </si>
  <si>
    <t>SAN(SC)02/17</t>
  </si>
  <si>
    <t>Smith &amp; Nephew Homecraft Liftmaster 160 &amp; 190 patient hoists: risk of spreader bar detachment</t>
  </si>
  <si>
    <t>SAN(SC)02/18</t>
  </si>
  <si>
    <t>Plastic laboratory waste: failure to sterilize - guidance update</t>
  </si>
  <si>
    <t>SAN(SC)02/19</t>
  </si>
  <si>
    <t>Management of medical devices, equipment and accessories on loan</t>
  </si>
  <si>
    <t>SAN(SC)02/20</t>
  </si>
  <si>
    <t>Eschmann Little Sister 3 and SES 2000 benchtop steam sterilizers (long chamber versions)</t>
  </si>
  <si>
    <t>SAN(SC)02/21</t>
  </si>
  <si>
    <t>Vickers 165 Resuscitaires: age-related safety issues</t>
  </si>
  <si>
    <t>SAN(SC)02/22</t>
  </si>
  <si>
    <t>Media preparators with magnetic stirring devices: risk of scalding</t>
  </si>
  <si>
    <t>SAN(SC)02/23</t>
  </si>
  <si>
    <t>Change of use of buildings to accommodate mental illness patients: risk of injury/suicide</t>
  </si>
  <si>
    <t>SAN(SC)02/24</t>
  </si>
  <si>
    <t>Storage of chemicals: risk of leakage from containers</t>
  </si>
  <si>
    <t>SAN(SC)02/25</t>
  </si>
  <si>
    <t>GEC D38 and CD38S mobile x-ray units: risk of electric shock</t>
  </si>
  <si>
    <t>SAN(SC)02/26</t>
  </si>
  <si>
    <t>Oxford Major, Maxi and Midi electric patient hoists fitted with Parker 1200 digital weighscales</t>
  </si>
  <si>
    <t>SAN(SC)02/27</t>
  </si>
  <si>
    <t>Oxford Major electric and hydraulic patient hoists: risk of mast failure</t>
  </si>
  <si>
    <t>SAN(SC)02/28</t>
  </si>
  <si>
    <t>Corrosion of mild steel pipework in domestic water supplies in healthcare buildings</t>
  </si>
  <si>
    <t>SAN(SC)02/29</t>
  </si>
  <si>
    <t>Ferno Falcon Mk2, Mk3 and Hawk model ambulance stretcher trolleys: risk of leg-post fracture</t>
  </si>
  <si>
    <t>SAN(SC)02/30</t>
  </si>
  <si>
    <t>In-line connectors on equipment in wet conditions: risk of damage / electric shock</t>
  </si>
  <si>
    <t>SAN(SC)02/31</t>
  </si>
  <si>
    <t>Cardiotocograph (CTG) monitoring of foetus during labour – update</t>
  </si>
  <si>
    <t>SAN(SC)02/32</t>
  </si>
  <si>
    <t>Electrically operated lift and recliner chairs: risk of entrapment/injury</t>
  </si>
  <si>
    <t>SAN(SC)02/33</t>
  </si>
  <si>
    <t>Implanted cardioverter defibrillators: risk of electric shock on explant</t>
  </si>
  <si>
    <t>SAN(SC)02/34</t>
  </si>
  <si>
    <t>Electrical extension leads: electrical hazards</t>
  </si>
  <si>
    <t>SAN(SC)02/35</t>
  </si>
  <si>
    <t>Kimal clave needle-free connector system: incompatibility with emergency pre-filled syringes</t>
  </si>
  <si>
    <t>SAN(SC)02/36</t>
  </si>
  <si>
    <t>Oxygen cylinder pressure regulators: risks associated with damage and tampering</t>
  </si>
  <si>
    <t>SAN(SC)02/37</t>
  </si>
  <si>
    <t>Cook Sof-Flex® multi-length ureteric stent: risk of degradation by light</t>
  </si>
  <si>
    <t>SAN(SC)03/01</t>
  </si>
  <si>
    <t>SAN(SC)03/02</t>
  </si>
  <si>
    <t xml:space="preserve">Inappropriate use of breathing filters, HMEs and HMEFs: risk of ineffective patient ventilation </t>
  </si>
  <si>
    <t>SAN(SC)03/03</t>
  </si>
  <si>
    <t>Kapitex Trachi-Hold tracheostomy tube holders (all sizes): manufacturer’s recall</t>
  </si>
  <si>
    <t>SAN(SC)03/04
Addendum</t>
  </si>
  <si>
    <t>17/01/2003
31/01/2003</t>
  </si>
  <si>
    <t>Arjo Trixie patient hoists: risk of instability and injury</t>
  </si>
  <si>
    <t>SAN(SC)03/05</t>
  </si>
  <si>
    <t>Liftmaster 110, 160 &amp; 190 patient hoists: detachment of boom, standing aid or seat</t>
  </si>
  <si>
    <t>SAN(SC)03/06</t>
  </si>
  <si>
    <t>Steam sterilizers: unsafe operation due to incorrect adjustment</t>
  </si>
  <si>
    <t>SAN(SC)03/07</t>
  </si>
  <si>
    <t>Benchtop vacuum steam sterilizers with a “prion cycle”</t>
  </si>
  <si>
    <t>SAN(SC)03/08</t>
  </si>
  <si>
    <t>Steam penetration tests in vacuum benchtop sterilizers</t>
  </si>
  <si>
    <t>SAN(SC)03/09</t>
  </si>
  <si>
    <t>Hill-Rom variable height Resuscitaire radiant warmers, RW81 &amp; RW82: safe connection of gas cylinders</t>
  </si>
  <si>
    <t>SAN(SC)03/10</t>
  </si>
  <si>
    <t>Chloramine treatment of public water supplies: precautions for renal dialysis</t>
  </si>
  <si>
    <t>SAN(SC)03/11</t>
  </si>
  <si>
    <t>Decontamination of re-usable medical devices: control of aqueous solutions in ultrasonic cleaners</t>
  </si>
  <si>
    <t>SAN(SC)03/12</t>
  </si>
  <si>
    <t>QstimTM temporary cardiac pacing leads: risks due to reduced radio-opacity</t>
  </si>
  <si>
    <t>SAN(SC)03/13</t>
  </si>
  <si>
    <t>Endomed EndoFitTM Endoluminal aortic stent-graft: risk of complications during deployment</t>
  </si>
  <si>
    <t>SAN(SC)03/14</t>
  </si>
  <si>
    <t>Full-body phototherapy cabinets: risk of laceration from un-guarded UV tubes</t>
  </si>
  <si>
    <t>SAN(SC)03/15</t>
  </si>
  <si>
    <t>Infra-red ear thermometers: risk of low temperature readings</t>
  </si>
  <si>
    <t>SAN(SC)03/16</t>
  </si>
  <si>
    <t>APC Medical external pacemaker models E4162, E4164, E4165 and E4166: unexpected change to pacing rate and mode</t>
  </si>
  <si>
    <t>SAN(SC)03/17</t>
  </si>
  <si>
    <t>Roche Accu-Chek Advantage II blood glucose meter test strips: risk of over-estimation of blood glucose</t>
  </si>
  <si>
    <t>SAN(SC)03/18</t>
  </si>
  <si>
    <t>Heated lotion cabinets and similar equipment: risk of asbestos exposure</t>
  </si>
  <si>
    <t>SAN(SC)03/19</t>
  </si>
  <si>
    <t xml:space="preserve">Biphasic defibrillators: statement by MHRA and professional organisations </t>
  </si>
  <si>
    <t>SAN(SC)03/20</t>
  </si>
  <si>
    <t>Medical gas pressure regulators and flowmeters: risk of rupture, ignition and inaccurate therapy</t>
  </si>
  <si>
    <t>SAN(SC)03/21</t>
  </si>
  <si>
    <t>Expanding haemostatic agents and tissue sealants: risk of clinical complications when used in enclosed spaces</t>
  </si>
  <si>
    <t>SAN(SC)03/22</t>
  </si>
  <si>
    <t>Intravenous catheters and insertion kits: risk of fatal haemothorax or haemopericardium</t>
  </si>
  <si>
    <t>SAN(SC)03/23</t>
  </si>
  <si>
    <t>Re-usable stainless steel vaginal speculae: risk of cross infection</t>
  </si>
  <si>
    <t>SAN(SC)03/24</t>
  </si>
  <si>
    <t>Biomerieux VIDAS chlamydia CHL assay: increased risk of false negative results</t>
  </si>
  <si>
    <t>SAN(SC)03/25</t>
  </si>
  <si>
    <t>Injectable polymeric bone cements: inappropriate use or modification of composition</t>
  </si>
  <si>
    <t>SAN(SC)03/26</t>
  </si>
  <si>
    <t>Datex-Ohmeda QUICK CAL calibration gas regulator: risk of incorrect monitor calibration</t>
  </si>
  <si>
    <t>SAN(SC)03/27</t>
  </si>
  <si>
    <t>All medical electrical equipment: risks of combined use within medical electrical systems</t>
  </si>
  <si>
    <t>SAN(SC)03/28</t>
  </si>
  <si>
    <t>Philips patient monitors containing the EASITM 12-lead ECG algorithm: possible misdiagnosis</t>
  </si>
  <si>
    <t>SAN(SC)03/29</t>
  </si>
  <si>
    <t>Allied Healthcare Products LSP adult disposable bag mask resuscitator: product recall</t>
  </si>
  <si>
    <t>SAN(SC)03/30</t>
  </si>
  <si>
    <t>All Baxter Viaflo intravenous solution containers: risk of administration set disconnection</t>
  </si>
  <si>
    <t>SAN(SC)03/31</t>
  </si>
  <si>
    <t>Cordis Cypher Sirolimus-eluting coronary stent: reports of in-stent thrombosis</t>
  </si>
  <si>
    <t>SAN(SC)03/32</t>
  </si>
  <si>
    <t>Changes to hospital beds and their accessories: moving and handling issues</t>
  </si>
  <si>
    <t>SAN(SC)03/33</t>
  </si>
  <si>
    <t>Bath and shower seating equipment: entrapment of genitalia in drainage holes/slots</t>
  </si>
  <si>
    <t>SAN(SC)03/34</t>
  </si>
  <si>
    <t>Stored pressure fire extinguishers: failure to discharge</t>
  </si>
  <si>
    <t>SAN(SC)03/35</t>
  </si>
  <si>
    <t>Pulmonetic Systems LTV series ventilators: safety upgrades and clinical information</t>
  </si>
  <si>
    <t>SAN(SC)03/36</t>
  </si>
  <si>
    <t>Plasma calibrated LifeScan One Touch® glucose test strips</t>
  </si>
  <si>
    <t>SAN(SC)03/37</t>
  </si>
  <si>
    <t>Inappropriate light sources as transilluminators for neonates: risk of burns</t>
  </si>
  <si>
    <t>SAN(SC)03/38</t>
  </si>
  <si>
    <t>Diametrics Medical Neotrend-L multiparameter sensor: risk of fracture</t>
  </si>
  <si>
    <t>SAN(SC)04/01</t>
  </si>
  <si>
    <t>Aventis Optipen Pro insulin pen injection system: insulin administration difficulties</t>
  </si>
  <si>
    <t>SAN(SC)04/02</t>
  </si>
  <si>
    <t>Needle free intravenous connections: risk of blocked or permanently open access</t>
  </si>
  <si>
    <t>SAN(SC)04/03</t>
  </si>
  <si>
    <t>Misuse or modification of medical devices / non-medical products: safety, suitability and effectiveness issues</t>
  </si>
  <si>
    <t>SAN(SC)04/04</t>
  </si>
  <si>
    <t>Anaesthetic and breathing systems: updated pre-use checklist</t>
  </si>
  <si>
    <t>SAN(SC)04/05</t>
  </si>
  <si>
    <t>Wheelchair push-on handle grips: risk of detachment during use</t>
  </si>
  <si>
    <t>SAN(SC)04/06</t>
  </si>
  <si>
    <t>Bed rails (twin-bar designs): risk of entrapment and asphyxiation</t>
  </si>
  <si>
    <t>SAN(SC)04/07</t>
  </si>
  <si>
    <t>Vindon scientific blood refrigerators: fan failure causing blood to freeze</t>
  </si>
  <si>
    <t>SAN(SC)04/08</t>
  </si>
  <si>
    <t>ABG I acetabular cups for total hip replacement: review all patients annually</t>
  </si>
  <si>
    <t>SAN(SC)04/09</t>
  </si>
  <si>
    <t>Central venous catheters: risk of rupture during contrast imaging procedures</t>
  </si>
  <si>
    <t>SAN(SC)04/10</t>
  </si>
  <si>
    <t>Becton Dickinson Vacutainer 21G PrecisionGlide needles: product recall</t>
  </si>
  <si>
    <t>SAN(SC)04/11</t>
  </si>
  <si>
    <t>Reporting of adverse incidents in NHSScotland</t>
  </si>
  <si>
    <t>SAN(SC)04/12</t>
  </si>
  <si>
    <t>Ophthalmic Innovations International Aqua-sense hydrophilic intraocular lens (IOL): opacification</t>
  </si>
  <si>
    <t>SAN(SC)04/13</t>
  </si>
  <si>
    <t>Bausch &amp; Lomb Hydroview H60M intraocular lens (IOL): risk of opacification</t>
  </si>
  <si>
    <t>SAN(SC)04/14</t>
  </si>
  <si>
    <t>Iron gas pipework: requirement to replace</t>
  </si>
  <si>
    <t>SAN(SC)04/15</t>
  </si>
  <si>
    <t>Erlam McKendrick series 2000 office chair:seat to column joint weld failure</t>
  </si>
  <si>
    <t>SAN(SC)04/16</t>
  </si>
  <si>
    <t>Low surface temperature (LST) radiators: excessive surface temperatures</t>
  </si>
  <si>
    <t>SAN(SC)04/17</t>
  </si>
  <si>
    <t>Bed and trolley side rails: risk of patient falls</t>
  </si>
  <si>
    <t>SAN(SC)04/18</t>
  </si>
  <si>
    <t>Comark Diligence EV thermocouple data loggers: potential loss of quality control data</t>
  </si>
  <si>
    <t>SAN(SC)04/19</t>
  </si>
  <si>
    <t>Parker 300 and Oxford Standaid patient hoists: risk of support arm collapse</t>
  </si>
  <si>
    <t>SAN(SC)04/20</t>
  </si>
  <si>
    <t>Oscillating fans: risk of fire</t>
  </si>
  <si>
    <t>SAN(SC)04/21</t>
  </si>
  <si>
    <t>Risks associated with acetylene gas cylinders</t>
  </si>
  <si>
    <t>SAN(SC)04/22</t>
  </si>
  <si>
    <t>Pre-vacuumed wound drainage catheters: risk of tissue necrosis</t>
  </si>
  <si>
    <t>SAN(SC)04/23</t>
  </si>
  <si>
    <t>Replacement mattresses for beds and trolleys: effects on functions, features and accessories</t>
  </si>
  <si>
    <t>SAN(SC)04/24</t>
  </si>
  <si>
    <t>Medical air systems and compressor plant: risk of contamination</t>
  </si>
  <si>
    <t>SAN(SC)04/25</t>
  </si>
  <si>
    <t>Peak expiratory flow meters - all makes: introduction of European measurement standard</t>
  </si>
  <si>
    <t>SAN(SC)04/26</t>
  </si>
  <si>
    <t>Universal Hospital Supplies Guedel airways, sizes 2 and 3: product recall</t>
  </si>
  <si>
    <t>SAN(SC)04/27</t>
  </si>
  <si>
    <t>Reusable nebulisers: risk of Legionella bacteria transmission</t>
  </si>
  <si>
    <t>SAN(SC)04/28</t>
  </si>
  <si>
    <t>Nasogastric feeding tubes: undetected malposition</t>
  </si>
  <si>
    <t>SAN(SC)04/29</t>
  </si>
  <si>
    <t>Auto Suture TA series single use linear surgical staplers: product recall</t>
  </si>
  <si>
    <t>SAN(SC)04/30</t>
  </si>
  <si>
    <t>SAN(SC)04/31</t>
  </si>
  <si>
    <t>Advanced Sterilization Products Cidex® OPA: risk of adverse reaction</t>
  </si>
  <si>
    <t>SAN(SC)04/32</t>
  </si>
  <si>
    <t>Fire doors: risk of exposure to asbestos when carrying out works</t>
  </si>
  <si>
    <t>SAN(SC)04/33</t>
  </si>
  <si>
    <t>Ceiling mounted minor procedure / examination lights: risk of detachment</t>
  </si>
  <si>
    <t>SAN(SC)04/34</t>
  </si>
  <si>
    <t xml:space="preserve">Arjo Alenti lift hygiene chair: risk of patient/carer injury </t>
  </si>
  <si>
    <t>SAN(SC)04/35</t>
  </si>
  <si>
    <t>Hi-Tec® BARG TF vaginal tape: counterfeit product</t>
  </si>
  <si>
    <t>SAN(SC)04/36</t>
  </si>
  <si>
    <t>21st Medical Ibex Transeat Mk4 and Mk5: upper handle may detach from frame</t>
  </si>
  <si>
    <t>SAN(SC)04/37</t>
  </si>
  <si>
    <t>Abbott AxSYM &amp; AxSYM Plus laboratory analysers: false negative results</t>
  </si>
  <si>
    <t>SAN(SC)04/38</t>
  </si>
  <si>
    <t>Hazardous live testing of medical electrical equipment: Scottish Health Guidance Note</t>
  </si>
  <si>
    <t>SAN(SC)04/39</t>
  </si>
  <si>
    <t>APC Medical external pacemaker model 4170: sudden loss of pacing output – update</t>
  </si>
  <si>
    <t>SAN(SC)04/40</t>
  </si>
  <si>
    <t>HMEs, HMEFs and BSFs in breathing systems: blockage caused by loose components</t>
  </si>
  <si>
    <t>SAN(SC)04/41</t>
  </si>
  <si>
    <t>Breas PV10 CPAP delivery system: risk of inadequate CPAP therapy</t>
  </si>
  <si>
    <t>SAN(SC)04/42</t>
  </si>
  <si>
    <t>Damaged walking and standing aids: risk of injury to patients</t>
  </si>
  <si>
    <t>SAN(SC)04/43</t>
  </si>
  <si>
    <t>BD Vacutainer re-usable needle holder (yellow): replaced by single-use holder</t>
  </si>
  <si>
    <t>SAN(SC)04/44</t>
  </si>
  <si>
    <t>Endomed Endofit® thoracic endoluminal stent-graft: changes to design, instructions, labelling and contra-indications</t>
  </si>
  <si>
    <t>SAN(SC)04/45</t>
  </si>
  <si>
    <t>Lancing devices for obtaining blood samples: inappropriate use</t>
  </si>
  <si>
    <t>SAN(SC)04/46</t>
  </si>
  <si>
    <t>Automated reprocessing of patient airway devices: risk of damage / foreign objects</t>
  </si>
  <si>
    <t>SAN(SC)04/47</t>
  </si>
  <si>
    <t>Trilucent™ breast implants: information update</t>
  </si>
  <si>
    <t>SAN(SC)04/48</t>
  </si>
  <si>
    <t>Plastic fluid bag labelling: reaction to adhesives / inks / solvents</t>
  </si>
  <si>
    <t>SAN(SC)04/49</t>
  </si>
  <si>
    <t>Thuasne Vihome Chopin &amp; Haydn electric profiling beds: backrest actuator over-run / weld cracking</t>
  </si>
  <si>
    <t>SAN(SC)04/50</t>
  </si>
  <si>
    <t>Window curtain tracking systems: possible ligature points</t>
  </si>
  <si>
    <t>SAN(SC)04/51</t>
  </si>
  <si>
    <t>Medtronic implantable cardioverter defibrillators: updated advisory notice</t>
  </si>
  <si>
    <t>SAN(SC)04/52</t>
  </si>
  <si>
    <t>Cervical and other coagulator probes: risk of inadequate decontamination</t>
  </si>
  <si>
    <t>SAN(SC)04/53</t>
  </si>
  <si>
    <t>‘Patient Care’ general purpose hoist slings with detachable neck roll: risk of injury</t>
  </si>
  <si>
    <t>SAN(SC)04/54</t>
  </si>
  <si>
    <t>Capricorn Laboratory Equipment CEP 2000 centrifuge: risk of electric shock</t>
  </si>
  <si>
    <t>SAN(SC)04/55</t>
  </si>
  <si>
    <t>Smoke detectors and fire detector systems: routine checks required</t>
  </si>
  <si>
    <t>SAN(SC)04/56</t>
  </si>
  <si>
    <t>Maintenance and cleaning of manually operated toileting and bathing aids: risk of patient injury</t>
  </si>
  <si>
    <t>SAN(SC)04/57</t>
  </si>
  <si>
    <t>AGA Medical Amplatzer® cardiac occluder delivery and exchange devices: product recall</t>
  </si>
  <si>
    <t>SAN(SC)05/01</t>
  </si>
  <si>
    <t>SAN(SC)05/02</t>
  </si>
  <si>
    <t>Aventis Optipen Pro insulin pen injection system: risk of administration error</t>
  </si>
  <si>
    <t>SAN(SC)05/03</t>
  </si>
  <si>
    <t>Drug tariff SP 10 dressing packs: risk of infection from un-sterilized packs</t>
  </si>
  <si>
    <t>SAN(SC)05/04</t>
  </si>
  <si>
    <t>Owen Mumford Uniheaf® AT800 Heaf testing device: production ceased</t>
  </si>
  <si>
    <t>SAN(SC)05/05</t>
  </si>
  <si>
    <t>Incorrect use of vehicle mounted passenger lifts: risks to wheelchair users</t>
  </si>
  <si>
    <t>SAN(SC)05/06</t>
  </si>
  <si>
    <t>Wheelchairs, seating and accessories: correct use and maintenance</t>
  </si>
  <si>
    <t>SAN(SC)05/07</t>
  </si>
  <si>
    <t>Guidant Voyager RX dilatation catheters with balloon diameters 1.5 - 3.5mm: product recall</t>
  </si>
  <si>
    <t>SAN(SC)05/08</t>
  </si>
  <si>
    <t>Flooring materials: risk of pedestrian ‘slip and trip’ accidents</t>
  </si>
  <si>
    <t>SAN(SC)05/09</t>
  </si>
  <si>
    <t>Automatic door release mechanisms / hold open devices for self-closing fire doors</t>
  </si>
  <si>
    <t>SAN(SC)05/10</t>
  </si>
  <si>
    <t>Replaced by SAN(SC)06/29</t>
  </si>
  <si>
    <t>SAN(SC)05/11</t>
  </si>
  <si>
    <t>Pegasus alternating pressure mattress systems: modification to power management units</t>
  </si>
  <si>
    <t>SAN(SC)05/12</t>
  </si>
  <si>
    <t>ELA Medical Alto implantable cardioverter defibrillators: premature battery failure</t>
  </si>
  <si>
    <t>SAN(SC)05/13</t>
  </si>
  <si>
    <t>Ferno Hawk &amp; Falcon MkII, MkIII, ITU &amp; CCT stretcher trolleys: failure of castor fork retaining bolts</t>
  </si>
  <si>
    <t>SAN(SC)05/14</t>
  </si>
  <si>
    <t>Old gas fired ovens and other equipment with enclosed burners: risk of fire / explosion</t>
  </si>
  <si>
    <t>SAN(SC)05/15</t>
  </si>
  <si>
    <t>Oxoid ESBL cefpodoxime combination antibiotic susceptibility discs: recall of lot 368726</t>
  </si>
  <si>
    <t>SAN(SC)05/16</t>
  </si>
  <si>
    <t>Prosan Flexi-T 300 intrauterine devices (IUDs): detachment of control threads</t>
  </si>
  <si>
    <t>SAN(SC)05/17</t>
  </si>
  <si>
    <t>Rocket Medical chest drainage tubing set: recall of product code R54.502 (certain lots)</t>
  </si>
  <si>
    <t>SAN(SC)05/18</t>
  </si>
  <si>
    <t>Medtronic implantable cardioverter defibrillators (ICDs): premature battery depletion</t>
  </si>
  <si>
    <t>SAN(SC)05/19</t>
  </si>
  <si>
    <t>Blood lines for renal dialysis equipment: incorrect fitting</t>
  </si>
  <si>
    <t>SAN(SC)05/20</t>
  </si>
  <si>
    <t>Heat patches and heat packs intended for pain relief: risk of burns due to incorrect use</t>
  </si>
  <si>
    <t>SAN(SC)05/21</t>
  </si>
  <si>
    <t>Lifescan blood glucose meter models OneTouch Ultra, Induo and PocketScan: product recall</t>
  </si>
  <si>
    <t>SAN(SC)05/22</t>
  </si>
  <si>
    <t>All brands of needle-free intravascular connectors: changes to instructions for use</t>
  </si>
  <si>
    <t>SAN(SC)05/23</t>
  </si>
  <si>
    <t>Infrared personal attack alarm systems: risk of interference by high frequency lamps</t>
  </si>
  <si>
    <t>SAN(SC)05/24</t>
  </si>
  <si>
    <t>Minor surgery cautery probes: risk of cross-infection</t>
  </si>
  <si>
    <t>SAN(SC)05/25</t>
  </si>
  <si>
    <t>Laryngoscopes: risk of patient injury due to incorrect light guide</t>
  </si>
  <si>
    <t>SAN(SC)05/26</t>
  </si>
  <si>
    <t>Automatic temperature controllers in chilled stores: inappropriate settings</t>
  </si>
  <si>
    <t>SAN(SC)05/27</t>
  </si>
  <si>
    <t>Coopers Cumfy adult elbow crutch, ref 8353C: product recall</t>
  </si>
  <si>
    <t>SAN(SC)05/28</t>
  </si>
  <si>
    <t>Dentsply Spectrum TPH dental filling material compules: counterfeit products</t>
  </si>
  <si>
    <t>SAN(SC)05/29</t>
  </si>
  <si>
    <t>Laerdal defibrillator / electrode adaptor 920650: failure to transfer shock due to undetected damage</t>
  </si>
  <si>
    <t>SAN(SC)05/30</t>
  </si>
  <si>
    <t>Crib trolleys with drop-shelves: risk of collapse while bathing infants</t>
  </si>
  <si>
    <t>SAN(SC)05/31</t>
  </si>
  <si>
    <t>MediSense ‘Optium Xceed’ and TheraSense ‘Freestyle’ / ‘Freestyle Mini’ blood glucose meters: incorrect display</t>
  </si>
  <si>
    <t>SAN(SC)05/32</t>
  </si>
  <si>
    <t>Biokit Best 2000 laboratory analyser in combination with BioMerieux Vironostika HIV assay: risk of false results</t>
  </si>
  <si>
    <t>SAN(SC)05/33</t>
  </si>
  <si>
    <t>Medical suction systems: risk of misassembly and misuse</t>
  </si>
  <si>
    <t>SAN(SC)05/34</t>
  </si>
  <si>
    <t>Alcohol-based handrubs: risk of ingestion</t>
  </si>
  <si>
    <t>Facilities</t>
  </si>
  <si>
    <t>SAN(SC)05/35</t>
  </si>
  <si>
    <t>Guidant Contak Renewal (H135) and Contak Renewal 2 (H155) cardiac resynchronisation therapy defibrillators 
possible loss of therapy</t>
  </si>
  <si>
    <t>SAN(SC)05/36</t>
  </si>
  <si>
    <t>Guidant Ventak Prizm 2 DR implantable cardioverter defibrillator (model 1861): possible loss of therapy</t>
  </si>
  <si>
    <t>SAN(SC)05/37
WITHDRAWN</t>
  </si>
  <si>
    <t>13/07/2005
28/07/2005</t>
  </si>
  <si>
    <t>Guidant implantable cardiac defibrillators and cardiac resynchronisation therapy defibrillators (certain AVT modls): 
possible failure due to random memory error</t>
  </si>
  <si>
    <t>SAN(SC)05/38</t>
  </si>
  <si>
    <t>Electric variable height beds: risk of entrapment or crushing – supplement</t>
  </si>
  <si>
    <t>SAN(SC)05/39</t>
  </si>
  <si>
    <t>Use and maintenance of patient lifting slings: risk of injury</t>
  </si>
  <si>
    <t>SAN(SC)05/40</t>
  </si>
  <si>
    <t>CMS Dental Soft-Core® endodontic obturators: reduced radiopacity</t>
  </si>
  <si>
    <t>SAN(SC)05/41</t>
  </si>
  <si>
    <t>St Jude Medical implantable cardioverter defibrillators (certain models): risk of inadequate / inappropriate therapy</t>
  </si>
  <si>
    <t>SAN(SC)05/42</t>
  </si>
  <si>
    <t>Baxter Colleague infusion pumps (product codes 2M8151K, FKM8151 and 2M8153K): interruption of infusion therapy</t>
  </si>
  <si>
    <t>SAN(SC)05/43</t>
  </si>
  <si>
    <t>Surgical and examination gloves: degradation on contact with solvents</t>
  </si>
  <si>
    <t>SAN(SC)05/44</t>
  </si>
  <si>
    <t>J-tip guidewire straighteners: 
inappropriate use as venotomy dilators</t>
  </si>
  <si>
    <t>SAN(SC)05/45</t>
  </si>
  <si>
    <t>GE Corometrics 170 series foetal monitors: risk of false foetal heart rate display / printout</t>
  </si>
  <si>
    <t>SAN(SC)05/46</t>
  </si>
  <si>
    <t>Intersurgical adult oxygen mask with ear loops, Ref 1104001, Lot 3055625: product recall</t>
  </si>
  <si>
    <t>SAN(SC)05/47</t>
  </si>
  <si>
    <t>Nellcor N-595, N-395, NPB-290 and NPB-295 pulse oximeters: risk of audio alarm failure</t>
  </si>
  <si>
    <t>SAN(SC)05/48</t>
  </si>
  <si>
    <t>Spacelabs 5 lead ECG cable, part number 012-012301 (certain lots): transposed wires</t>
  </si>
  <si>
    <t>SAN(SC)05/49</t>
  </si>
  <si>
    <t>Biochemical test kits for the identification of Neisseria gonorrhoeae: increased risk of false negative or ambiguous results</t>
  </si>
  <si>
    <t>SAN(SC)05/50</t>
  </si>
  <si>
    <t>Astra Tech Exudrain, Exudrain Mini and Abdovac vacuum wound drains: product recall</t>
  </si>
  <si>
    <t>SAN(SC)05/51</t>
  </si>
  <si>
    <t>Air-filled mattress overlays: risk of patients falling from bed</t>
  </si>
  <si>
    <t>SAN(SC)05/52</t>
  </si>
  <si>
    <t>Patient lifting equipment (hoists) with worn electric lifting motors: risk of injury</t>
  </si>
  <si>
    <t>SAN(SC)05/53</t>
  </si>
  <si>
    <t>Self-adhesive monitoring/diagnostic electrodes: risk of injury upon removal</t>
  </si>
  <si>
    <t>SAN(SC)05/54</t>
  </si>
  <si>
    <t>MRI compatible ECG cables and electrodes: risk of patient burns</t>
  </si>
  <si>
    <t>SAN(SC)05/55</t>
  </si>
  <si>
    <t>ELA Medical Symphony and Rhapsody implantable pacemakers: loss of pacing output and telemetry</t>
  </si>
  <si>
    <t>SAN(SC)06/01</t>
  </si>
  <si>
    <t>SAN(SC)06/02</t>
  </si>
  <si>
    <t>Automatic sliding doors: risk of canopy falling</t>
  </si>
  <si>
    <t>SAN(SC)06/03</t>
  </si>
  <si>
    <t>Guidant Insignia and Nexus implantable pacemakers: a) patient following-up and b) device recall</t>
  </si>
  <si>
    <t>SAN(SC)06/04</t>
  </si>
  <si>
    <t>Viasys Infant Flow® nasal CPAP breathing circuits CG8150 &amp; CG8182: loss of oxygen therapy</t>
  </si>
  <si>
    <t>SAN(SC)06/05</t>
  </si>
  <si>
    <t>Detachment of light beam diaphragms fitted to diagnostic x-ray equipment: risk of injury</t>
  </si>
  <si>
    <t>SAN(SC)06/06</t>
  </si>
  <si>
    <t>Medtronic Sigma® implantable pacemakers: failure of interconnecting wires</t>
  </si>
  <si>
    <t>SAN(SC)06/07</t>
  </si>
  <si>
    <t>Baxter Colleague volumetric infusion pumps: premature battery failure / damage to pumps</t>
  </si>
  <si>
    <t>SAN(SC)06/08</t>
  </si>
  <si>
    <t>Crest Medical Blue Dot umbilical cord clamps / maternity packs: product recall</t>
  </si>
  <si>
    <t>SAN(SC)06/09</t>
  </si>
  <si>
    <t>The Medical House mhi-500 Insulin Jet: insulin delivery failure</t>
  </si>
  <si>
    <t>SAN(SC)06/10</t>
  </si>
  <si>
    <t>Lifecare adult nasal cannula L2013: incorrect oxygen therapy</t>
  </si>
  <si>
    <t>SAN(SC)06/11</t>
  </si>
  <si>
    <t>Baxter Ipump, APII and PCAII infusion pumps: delivery of unrequested PCA doses and/or air to the patient</t>
  </si>
  <si>
    <t>SAN(SC)06/12</t>
  </si>
  <si>
    <t>Boston Scientific ZeroTipÔ Nitinol urological stone retrieval basket: product recall</t>
  </si>
  <si>
    <t>SAN(SC)06/13</t>
  </si>
  <si>
    <t>Hill-Rom Evolution 150BO hospital beds: failure of manual CPR mechanism</t>
  </si>
  <si>
    <t>SAN(SC)06/14</t>
  </si>
  <si>
    <t>Toshiba Aplio 50, Aplio 80 and Xario ultrasound scanners: thermal index not displayed in B mode</t>
  </si>
  <si>
    <t>SAN(SC)06/15</t>
  </si>
  <si>
    <t>Cookâ Tiger Tube™ self-advancing nasal jejunal feeding tube, Ref C-NJFT-14-F: product recall</t>
  </si>
  <si>
    <t>SAN(SC)06/16</t>
  </si>
  <si>
    <t>ConMed Goldline® single use electrosurgical pencils: risk of fire and patient / staff burns</t>
  </si>
  <si>
    <t>SAN(SC)06/17</t>
  </si>
  <si>
    <t>Universal Hospital Supplies Guedel oropharyngeal airways, sizes 2 and 3: splitting and partial occlusion</t>
  </si>
  <si>
    <t>SAN(SC)06/18</t>
  </si>
  <si>
    <t>Ferno Falcon Six ambulance stretcher trolleys: customer advisory notices</t>
  </si>
  <si>
    <t>SAN(SC)06/19</t>
  </si>
  <si>
    <t>Risk of pneumococcal meningitis in cochlear implant patients: update to immunization recommendations</t>
  </si>
  <si>
    <t>SAN(SC)06/20</t>
  </si>
  <si>
    <t>Baxter Clearlink needle-free valve for intravenous infusion / access products: revised instructions for use</t>
  </si>
  <si>
    <t>SAN(SC)06/21</t>
  </si>
  <si>
    <t>Baxter MiniCap peritoneal dialysis disconnect cap with povidone-iodine: potential changes in thyroid function</t>
  </si>
  <si>
    <t>SAN(SC)06/22</t>
  </si>
  <si>
    <t>Bausch &amp; Lomb ReNu® with MoistureLoc® contact lens solution: product recall</t>
  </si>
  <si>
    <t>SAN(SC)06/23</t>
  </si>
  <si>
    <t>Valleylab LigaSure Atlas vessel sealing instruments LS1100 and LS1120: product recall</t>
  </si>
  <si>
    <t>SAN(SC)06/24</t>
  </si>
  <si>
    <t>Apple Medical Fischer cone biopsy excisor: product recall</t>
  </si>
  <si>
    <t>SAN(SC)06/25</t>
  </si>
  <si>
    <t>Seward Thackray adult single use proctoscopes: risk of patient injury</t>
  </si>
  <si>
    <t>SAN(SC)06/26</t>
  </si>
  <si>
    <t>Draeger Vapor 2000 and D-Vapor anaesthetic vaporisers: risk of anaesthetic agent overdose</t>
  </si>
  <si>
    <t>SAN(SC)06/27</t>
  </si>
  <si>
    <t>Alcohol-based handrubs: risk of fire</t>
  </si>
  <si>
    <t>SAN(SC)06/28</t>
  </si>
  <si>
    <t>PFE Medical disposable biopsy caps, Ref 33000: ejection and leakage of body fluids</t>
  </si>
  <si>
    <t>SAN(SC)06/29</t>
  </si>
  <si>
    <t>Use of reusable pen injection devices by healthcare workers: risk of needlestick injury</t>
  </si>
  <si>
    <t>SAN(SC)06/30</t>
  </si>
  <si>
    <t>Medical gas cylinders and regulators: risk of fire / explosion due to contamination with hand creams, moisturisers, grease etc.</t>
  </si>
  <si>
    <t>SAN(SC)06/31</t>
  </si>
  <si>
    <t>IVAC P4000 syringe pumps - changes to displayed flow rate units: remove pumps from use</t>
  </si>
  <si>
    <t>SAN(SC)06/32</t>
  </si>
  <si>
    <t>BD Vacutainer® direct draw adaptor (ref 364896) and luer adaptor (ref 367300): product recall</t>
  </si>
  <si>
    <t>SAN(SC)06/33</t>
  </si>
  <si>
    <t>AFOS Endoscope Storage Facility (ESF) cabinets: safety chain missing from upper compartment door</t>
  </si>
  <si>
    <t>SAN(SC)06/34</t>
  </si>
  <si>
    <t>Tibial nail systems with oblique proximal locking screws: risk of peroneal nerve damage</t>
  </si>
  <si>
    <t>SAN(SC)06/35</t>
  </si>
  <si>
    <t>Schneider Electric Ltd RCBO’S: Merlin Gerin C60, C60X; ‘Square D’ KQE, QOE, SQOR: malfunction of earth leakage detection &amp; trip</t>
  </si>
  <si>
    <t>SAN(SC)06/36</t>
  </si>
  <si>
    <t>Fixed procedure room (medical) equipment with moving arms: risk of collision, damage and injury</t>
  </si>
  <si>
    <t>SAN(SC)06/37</t>
  </si>
  <si>
    <t>Fixed procedure room (medical) equipment with moving arms: failure / injury due to lack of maintenance</t>
  </si>
  <si>
    <t>SAN(SC)06/38</t>
  </si>
  <si>
    <t>Sedana Medical AnaConDa® anaesthetic conserving device: risk of possible anaesthetic overdose</t>
  </si>
  <si>
    <t>SAN(SC)06/39</t>
  </si>
  <si>
    <t>Baxter large volume (LV) Intermate and Infusor disposable ambulatory infusion pumps: failure of elastomeric balloon</t>
  </si>
  <si>
    <t>SAN(SC)06/40</t>
  </si>
  <si>
    <t>Rocket Medical Seldinger chest drainage kit 12 FG, product code R54.544-12-00: risk of pneumothorax</t>
  </si>
  <si>
    <t>SAN(SC)06/41</t>
  </si>
  <si>
    <t>Welch Allyn AED 20 and PIC 50 cardiac resuscitation devices: failure to defibrillate</t>
  </si>
  <si>
    <t>SAN(SC)06/42</t>
  </si>
  <si>
    <t>Oral / maxillofacial surgery drills: risk of burns from poorly maintained handpieces</t>
  </si>
  <si>
    <t>SAN(SC)06/43</t>
  </si>
  <si>
    <t>Medtronic Midas Rex dissecting tools for Classic, GS and Legend powered surgical systems: product recall</t>
  </si>
  <si>
    <t>SAN(SC)06/44</t>
  </si>
  <si>
    <t>Physiotherapy ultrasound machines: calibration of acoustic power / intensity</t>
  </si>
  <si>
    <t>SAN(SC)06/45</t>
  </si>
  <si>
    <t>Huntleigh Healthcare Birthright and Hoskins BirthCare birthing beds:  risk of destabilisation and tipping</t>
  </si>
  <si>
    <t>SAN(SC)06/46</t>
  </si>
  <si>
    <t>Automatic ice-making machines: risk of infection</t>
  </si>
  <si>
    <t>SAN(SC)06/47</t>
  </si>
  <si>
    <t>Chiltern Invadex turntables for overhead patient lifting system: risk of hoist falling</t>
  </si>
  <si>
    <t>SAN(SC)06/48</t>
  </si>
  <si>
    <t>Sendal blood transfusion set 3101-TJ, batch C6766 - compromised integrity: product recall</t>
  </si>
  <si>
    <t>SAN(SC)06/49</t>
  </si>
  <si>
    <t>Coloplast Conveen night drainage urine bag, Ref. 5062: product recall due to blocked inlet valve</t>
  </si>
  <si>
    <t>SAN(SC)06/50</t>
  </si>
  <si>
    <t>Ansell Micro-Touch®  Ultra PF powder free latex examination gloves: recall of specific lots</t>
  </si>
  <si>
    <t>SAN(SC)06/51</t>
  </si>
  <si>
    <t>Inappropriate use of electrically powered indoor wheelchairs (EPICs): risk of serious injury</t>
  </si>
  <si>
    <t>SAN(SC)06/52</t>
  </si>
  <si>
    <t>St. Jude Medical APS III / Merlin programmers: software anomaly affecting Identity pacemakers</t>
  </si>
  <si>
    <t>SAN(SC)06/53</t>
  </si>
  <si>
    <t>Huntleigh Healthcare Contoura 880 hospital beds: failure of bed safety rails</t>
  </si>
  <si>
    <t>SAN(SC)06/54</t>
  </si>
  <si>
    <t>Reusable electrosurgical accessories and cables: possible malfunction and risk of injury</t>
  </si>
  <si>
    <t>SAN(SC)06/55</t>
  </si>
  <si>
    <t>Dideco Electa and Compact autotransfusion machine wash set bowls: risk of infusion of particles</t>
  </si>
  <si>
    <t>SAN(SC)06/56</t>
  </si>
  <si>
    <t>Cook Flexor Check-Flo radial artery access introducer sets: inflammation at access site</t>
  </si>
  <si>
    <t>SAN(SC)07/01</t>
  </si>
  <si>
    <t>Reporting adverse incidents and disseminating safety warnings in Scotland</t>
  </si>
  <si>
    <t>Devices &amp; Facilities</t>
  </si>
  <si>
    <t>SAN(SC)07/02</t>
  </si>
  <si>
    <t>Electric lifting aids with mechanical anti-crush protection: risk of patient fall / trauma</t>
  </si>
  <si>
    <t>SAN(SC)07/03</t>
  </si>
  <si>
    <t>Laundry damage to patient lifting slings with rigid plastic clips: failure during use</t>
  </si>
  <si>
    <t>SAN(SC)07/04</t>
  </si>
  <si>
    <t>Vygon paediatric IV bacterial filter with integral extension line, ref 0807.205: product recall</t>
  </si>
  <si>
    <t>SAN(SC)07/05</t>
  </si>
  <si>
    <t>Philips patient monitor Multi-Measurement Server M3001A &amp; SpO2 module M1020B: false reading of 100% oxygen saturation</t>
  </si>
  <si>
    <t>SAN(SC)07/06</t>
  </si>
  <si>
    <t>Ferno Falcon Six and Hawk Six ambulance stretcher trolleys: risk of weld failure</t>
  </si>
  <si>
    <t>SAN(SC)07/07</t>
  </si>
  <si>
    <t>Portex chest drain, ref 200/870/000, lot number 489962, manufactured by Smiths Medical: product recall</t>
  </si>
  <si>
    <t>SAN(SC)07/08</t>
  </si>
  <si>
    <t>Bed rails and grab handles: risk of entrapment</t>
  </si>
  <si>
    <t>SAN(SC)07/09</t>
  </si>
  <si>
    <t>Draeger Resuscitaire with variable height, model RW82VHA-1C: risk of tilting</t>
  </si>
  <si>
    <t>SAN(SC)07/10</t>
  </si>
  <si>
    <t>Jolife Lucas external cardiac compressor: updated instructions for use</t>
  </si>
  <si>
    <t>SAN(SC)07/11</t>
  </si>
  <si>
    <t>Incorrect use of heated-wire respiratory humidifiers: risk of overheating</t>
  </si>
  <si>
    <t>SAN(SC)07/12</t>
  </si>
  <si>
    <t>Smiths Medical / Level 1® normothermic IV fluid administration set, DI-60HL: specific lots recalled</t>
  </si>
  <si>
    <t>SAN(SC)07/13</t>
  </si>
  <si>
    <t>ConMed laparoscopic instruments (certain lots): susceptibility to breaking - product recall</t>
  </si>
  <si>
    <t>SAN(SC)07/14</t>
  </si>
  <si>
    <t>Establishing extension number 2222 as a standard crash call number in hospitals</t>
  </si>
  <si>
    <t>SAN(SC)07/15</t>
  </si>
  <si>
    <t>Baxter Continu-flo solution administration sets with non-return valve: risk of under infusion</t>
  </si>
  <si>
    <t>SAN(SC)07/16</t>
  </si>
  <si>
    <t>Fisher &amp; Paykel CPAP mask connectors for treatment of obstructive sleep apnoea: product recall</t>
  </si>
  <si>
    <t>SAN(SC)07/17</t>
  </si>
  <si>
    <t>IV cannulas and automatic powered injectors: risk of air embolus during contrast imaging procedures</t>
  </si>
  <si>
    <t>SAN(SC)07/18</t>
  </si>
  <si>
    <t>Owen Mumford Unistik 3 blood sampling device: product recall</t>
  </si>
  <si>
    <t>SAN(SC)07/19</t>
  </si>
  <si>
    <t>Timesco Callisto Macintosh size 3 (adult) single-use laryngoscope blade: product recall</t>
  </si>
  <si>
    <t>SAN(SC)07/20</t>
  </si>
  <si>
    <t>Plastic two-part self-assembly step/kick stools: risk of collapse</t>
  </si>
  <si>
    <t>SAN(SC)07/21</t>
  </si>
  <si>
    <t>Retrievable permanent inferior vena cava filters: complications during removal</t>
  </si>
  <si>
    <t>SAN(SC)07/22</t>
  </si>
  <si>
    <t>Boston Scientific / Guidant Vitality &amp; Assure ICDs and Contak Renewal CRT-Ds: extended charge time limits and unexpected EOL</t>
  </si>
  <si>
    <t>SAN(SC)07/23</t>
  </si>
  <si>
    <t>Unomedical umbilical cord clamp clipper: blade may detach or break during use</t>
  </si>
  <si>
    <t>SAN(SC)07/24</t>
  </si>
  <si>
    <t>All brands of needle-free intravascular connectors: updated instructions for use</t>
  </si>
  <si>
    <t>SAN(SC)07/25</t>
  </si>
  <si>
    <t>Vygon V‑Green narrow bore IV extension lines, model 6222 range: product recall</t>
  </si>
  <si>
    <t>SAN(SC)07/26</t>
  </si>
  <si>
    <t>Invacare Flamingo mobile wheeled hoist - detachment of spreader bar: risk of injury</t>
  </si>
  <si>
    <t>SAN(SC)07/27</t>
  </si>
  <si>
    <t>Temporary cardiac pacing leads with shrouded connector pins: unintended disconnection when used with lead adaptors</t>
  </si>
  <si>
    <t>SAN(SC)07/28</t>
  </si>
  <si>
    <t>DePuy ULTIMA® TPS femoral stem and ULTIMA® metal-on-metal implant combination: possible groin pain and need for early revision</t>
  </si>
  <si>
    <t>SAN(SC)07/29</t>
  </si>
  <si>
    <t>BD Preanalytical Systems Microtainer® safety flow lancets: product recall</t>
  </si>
  <si>
    <t>SAN(SC)07/30</t>
  </si>
  <si>
    <t>Unprotected sharps left in clinical staff vehicles: risk of needlestick injury</t>
  </si>
  <si>
    <t>SAN(SC)07/31</t>
  </si>
  <si>
    <t>Arcomedical 3101-P-NOY, 3101-PVJ and 3101-PN3 intravenous administration sets: product recall</t>
  </si>
  <si>
    <t>SAN(SC)07/32</t>
  </si>
  <si>
    <t>Equipment for lifting people: configuration, use and maintenance issues</t>
  </si>
  <si>
    <t>SAN(SC)07/33</t>
  </si>
  <si>
    <t>Unomedical Drain-Fix, Central-Gard and Epi-Fix sterile securement devices: product recall</t>
  </si>
  <si>
    <t>SAN(SC)07/34</t>
  </si>
  <si>
    <t>AMO COMPLETE® MoisturePLUSä contact lens solution: product recall</t>
  </si>
  <si>
    <t>SAN(SC)07/35</t>
  </si>
  <si>
    <t>Roche Accu-Chek and Glucotrend; Abbott Diabetes Care FreeStyle blood glucose meters: risk of overestimation of blood glucose levels</t>
  </si>
  <si>
    <t>SAN(SC)07/36</t>
  </si>
  <si>
    <t>Invacare C800 ceiling hoist: lifting motor failure</t>
  </si>
  <si>
    <t>SAN(SC)07/37</t>
  </si>
  <si>
    <t>HemoCue Glucose 201+ and 201 RT point of care blood glucose measurement systems: false zero readings</t>
  </si>
  <si>
    <t>SAN(SC)07/38</t>
  </si>
  <si>
    <t>North Eos single-use Cusco screw type vaginal specula: wrongly labelled as sterile</t>
  </si>
  <si>
    <t>SAN(SC)07/39</t>
  </si>
  <si>
    <t>Flexible endoscopes and storage cabinets: possible damage from direct UV exposure</t>
  </si>
  <si>
    <t>SAN(SC)07/40</t>
  </si>
  <si>
    <t>Invacare Scanbed 750 (SB 750): risk of entrapment / asphixiation of certain occupants</t>
  </si>
  <si>
    <t>SAN(SC)07/41</t>
  </si>
  <si>
    <t>Uhs sterile suction connecting tubing, product reference UN30026FFM: possible ineffective suction</t>
  </si>
  <si>
    <t>SAN(SC)07/42</t>
  </si>
  <si>
    <t>Abbott ClearStar enteral feeding pump, model M771: risk of under-infusion</t>
  </si>
  <si>
    <t>SAN(SC)07/43</t>
  </si>
  <si>
    <t>Curtains / bed screens: risk of fire due to inadequate flame retardancy</t>
  </si>
  <si>
    <t>SAN(SC)07/44</t>
  </si>
  <si>
    <t>Invacare Action 2000 wheelchairs (blue frame): detachment of the seat canvas</t>
  </si>
  <si>
    <t>SAN(SC)07/45</t>
  </si>
  <si>
    <t>Invacare Action3 wheelchairs with a manual ratchet recliner mechanism: risk of injury</t>
  </si>
  <si>
    <t>SAN(SC)07/46</t>
  </si>
  <si>
    <t>Grundy heated food conveyors: risk of exposure to asbestos</t>
  </si>
  <si>
    <t>SAN(SC)07/47</t>
  </si>
  <si>
    <t>Kimberly-Clark Microcuff paediatric endotracheal tubes: may kink during use</t>
  </si>
  <si>
    <t>SAN(SC)07/48</t>
  </si>
  <si>
    <t>Cubicle curtain track rails (anti-ligature): obstructions preventing safe collapse</t>
  </si>
  <si>
    <t>SAN(SC)07/49</t>
  </si>
  <si>
    <t>LCD patient monitors on fixed mounts: risk of falling</t>
  </si>
  <si>
    <t>SAN(SC)07/50</t>
  </si>
  <si>
    <t>Boots blood glucose monitoring system: display failure when dropped</t>
  </si>
  <si>
    <t>SAN(SC)07/51</t>
  </si>
  <si>
    <t>Electrical extension leads (multiple socket outlets): failure and loss of electrical safety</t>
  </si>
  <si>
    <t>SAN(SC)07/52</t>
  </si>
  <si>
    <t>Medical air plant: risks associated with critical component failure</t>
  </si>
  <si>
    <t>SAN(SC)07/53</t>
  </si>
  <si>
    <t>DePuy CMW SmartSeal™ femoral and acetabular pressurisers: recall due to creased outer pouch seal</t>
  </si>
  <si>
    <t>SAN(SC)07/54</t>
  </si>
  <si>
    <t>Anspach cutting burrs with expiry dates from June 2008 to August 2011: compromised sterile barrier</t>
  </si>
  <si>
    <t>SAN(SC)07/55</t>
  </si>
  <si>
    <t>Mentzer Konstant HF battery charger (model G25-324-6) used with powered wheelchairs: hot outer casing</t>
  </si>
  <si>
    <t>SAN(SC)07/56</t>
  </si>
  <si>
    <t>Viasys Healthcare Infant Flow® SiPAP™ paediatric respiratory support device: changes to operator manual</t>
  </si>
  <si>
    <t>SAN(SC)07/57</t>
  </si>
  <si>
    <t>Injectable polymeric bone cements: inappropriate use or modification of cement composition</t>
  </si>
  <si>
    <t>SAN(SC)07/58</t>
  </si>
  <si>
    <t>Draeger Anaesthetic Gas Scavenging System (AGSS) receiver: risk of lung injury</t>
  </si>
  <si>
    <t>SAN(SC)07/59</t>
  </si>
  <si>
    <t>Privac pre-evacuated wound drainage sets, supplied by Pro-Care, product code 24760: debris in packaging</t>
  </si>
  <si>
    <t>SAN(SC)07/60</t>
  </si>
  <si>
    <t>Intravenous (IV) infusion lines: risk of back-tracking</t>
  </si>
  <si>
    <t>SAN(SC)07/61</t>
  </si>
  <si>
    <t>Fresenius Kabi Applix Smart pump: risk of free-flow if giving set incorrectly fitted</t>
  </si>
  <si>
    <t>SAN(SC)07/62</t>
  </si>
  <si>
    <t>Otto Bock Kimba Spring paediatric buggies: frame failure and seat tilting suddenly</t>
  </si>
  <si>
    <t>SAN(SC)08/01</t>
  </si>
  <si>
    <t>Cardinal Health (Alaris) PK infusion pump TCI software: risk of over/under infusion of obese patients</t>
  </si>
  <si>
    <t>SAN(SC)08/02</t>
  </si>
  <si>
    <t>Rubber / PVC weatherproof seal on window and door openings: risk of use as a ligature</t>
  </si>
  <si>
    <t>SAN(SC)08/03</t>
  </si>
  <si>
    <t>Smiths Medical (Graseby) 500 and 505 volumetric infusion pumps: unintended bolus</t>
  </si>
  <si>
    <t>SAN(SC)08/04</t>
  </si>
  <si>
    <t>Huntleigh Healthcare Birthright and Hoskins Birthcare birthing beds: revised precautions</t>
  </si>
  <si>
    <t>SAN(SC)08/05</t>
  </si>
  <si>
    <t>Unomedical umbilical cord clamp clipper: blade may detach or break during use – update</t>
  </si>
  <si>
    <t>SAN(SC)08/06</t>
  </si>
  <si>
    <t>MediSense Optium, Optium Xceed; OneTouch Ultra; Boots brand blood glucose meters: risk of incorrect results</t>
  </si>
  <si>
    <t>SAN(SC)08/07</t>
  </si>
  <si>
    <t>Community (knock-down) beds: risk of collapse if used in hospitals</t>
  </si>
  <si>
    <t>SAN(SC)08/08</t>
  </si>
  <si>
    <t>Baxter Homechoice and Homechoice Pro automated peritoneal dialysis systems: unrecorded delivery of infused fluid</t>
  </si>
  <si>
    <t>SAN(SC)08/09</t>
  </si>
  <si>
    <t>Cardiopulmonary bypass devices: risks of air embolus and delayed bypass</t>
  </si>
  <si>
    <t>SAN(SC)08/10</t>
  </si>
  <si>
    <t>Hill-Rom Avantguard 1200 and 1400 hospital beds with manual lock-out: risk of crush injury</t>
  </si>
  <si>
    <t>SAN(SC)08/11</t>
  </si>
  <si>
    <t>All Arjo and Mechanaids Ambulift hoists: risk of occupant slipping from the seat during use</t>
  </si>
  <si>
    <t>SAN(SC)08/12</t>
  </si>
  <si>
    <t>Select Healthcare (UK) Ltd. Loco-400A/401A Duo patient transfer slides/boards manufactured September 2005: cracking/breaking during use and risk of fall</t>
  </si>
  <si>
    <t>SAN(SC)08/13</t>
  </si>
  <si>
    <t>Trulife Heel &amp; Elbow / Ankle Gelbodies: risk of broken skin, friction burns &amp; redness</t>
  </si>
  <si>
    <t>SAN(SC)08/14</t>
  </si>
  <si>
    <t>Invacare Typhoon / Typhoon II powered wheelchairs: too heavy for 4-point webbing tie-down system</t>
  </si>
  <si>
    <t>SAN(SC)08/15</t>
  </si>
  <si>
    <t>Needle-free intravascular connectors – failure of the top/septum to return fully to the closed/home position: risk of inadequate decontamination</t>
  </si>
  <si>
    <t>SAN(SC)08/16</t>
  </si>
  <si>
    <t>Bed safety rails fitted with adjustable crossbars: risk of entrapment and asphyxiation</t>
  </si>
  <si>
    <t>SAN(SC)08/17</t>
  </si>
  <si>
    <t>Datascope CS100 / CS100i intra-aortic balloon pumps: battery failure and variations in depletion time</t>
  </si>
  <si>
    <t>SAN(SC)08/18</t>
  </si>
  <si>
    <t>Elastic resistance exercise products: new safety advice and instructions for use</t>
  </si>
  <si>
    <t>SAN(SC)08/19</t>
  </si>
  <si>
    <t>Toilet roll holders/dispensers: risk of ligature source</t>
  </si>
  <si>
    <t>SAN(SC)08/20</t>
  </si>
  <si>
    <t>Patient weigh scales: potential for medication errors due to inaccurate readings</t>
  </si>
  <si>
    <t>SAN(SC)08/21</t>
  </si>
  <si>
    <t>Duvet covers and other soft furnishings: possible use of detachable ribbons, tapes or cords as a ligature</t>
  </si>
  <si>
    <t>SAN(SC)08/22</t>
  </si>
  <si>
    <t>BOC Mark IV medical gas outlet valve plate: no automatic isolation of medical gas supply</t>
  </si>
  <si>
    <t>SAN(SC)09/01</t>
  </si>
  <si>
    <t>Theatre operating lamps: precautions against electrical supply failure</t>
  </si>
  <si>
    <t>SAN(SC)09/02</t>
  </si>
  <si>
    <t>Use of endoscopic electrosurgery during polypectomy: risk of bleeding</t>
  </si>
  <si>
    <t>SAN(SC)09/03</t>
  </si>
  <si>
    <t>Flexible water supply hoses: risk of harmful micro-organisms</t>
  </si>
  <si>
    <t>SAN(SC)09/04</t>
  </si>
  <si>
    <t>Suspension systems for operating theatre equipment: risk of support arm failure</t>
  </si>
  <si>
    <t>Special 4</t>
  </si>
  <si>
    <t>UK-wide Estates &amp; Facilities Alert (EFA): introduction of a new format safety warning</t>
  </si>
  <si>
    <t>SAN(SC)15/01</t>
  </si>
  <si>
    <t>Adverse event/incident reporting and safety warning cascades for medical devices, laboratory equipment, estates &amp; facilities equipment and social care equipmet</t>
  </si>
  <si>
    <t>General</t>
  </si>
  <si>
    <t>SAN(SC)15/02</t>
  </si>
  <si>
    <t>Risk of severe harm and death from unintentional interruption of non-invasive ventilation</t>
  </si>
  <si>
    <t>SAN(SC)15/03</t>
  </si>
  <si>
    <t>Managing risks during the transition period to new ISO connectors for medical devices. BS EN ISO 80369: Small bore connectors for liquids and gases in healthcare applications</t>
  </si>
  <si>
    <t>SAN(SC)15/04</t>
  </si>
  <si>
    <t>Risk of death and serious harm by falling from hoists</t>
  </si>
  <si>
    <t>SAN(SC)16/01</t>
  </si>
  <si>
    <t>Adverse incident reporting and safety warning cascades for medical devices, laboratory equipment, estates &amp; facilities equipment and social care equipment</t>
  </si>
  <si>
    <t>SAN(SC)16/02</t>
  </si>
  <si>
    <t>Risk of using different airway humidification devices simultaneously</t>
  </si>
  <si>
    <t>SAN(SC)16/03</t>
  </si>
  <si>
    <t>Nasogastric tube misplacement: continuing risk of death and severe harm</t>
  </si>
  <si>
    <t>SAN(SC)16/04</t>
  </si>
  <si>
    <t>Reducing the risk of oxygen tubing being connected to air flowmeters</t>
  </si>
  <si>
    <t>SAN(SC)17/01</t>
  </si>
  <si>
    <t>Adverse incident reporting and safety alert cascades for medical devices, laboratory, social care and estates &amp; facilities equipment</t>
  </si>
  <si>
    <t>SAN(SC)17/02</t>
  </si>
  <si>
    <t>Managing risks during the transition period to new ISO connectors for medical devices: FAQ document on neuraxial (NRFit) connectors</t>
  </si>
  <si>
    <t>SAN(SC)17/03</t>
  </si>
  <si>
    <t>Risk of death and severe harm from ingestion of superabsorbent polymer gel granules</t>
  </si>
  <si>
    <t>SAN(SC)17/04</t>
  </si>
  <si>
    <t>Resources to support safe transition from the Luer connector to NRFit™ for intrathecal and epidural procedures, and delivery of regional blocks</t>
  </si>
  <si>
    <t>SAN(SC)18/01</t>
  </si>
  <si>
    <t xml:space="preserve">National Adverse Incident Reporting and Safety Alert Systems for Medical Devices, Social Care and Estates &amp; Facilities Equipment </t>
  </si>
  <si>
    <t>SAN(SC)18/02</t>
  </si>
  <si>
    <t>Risk of death and severe harm from  failure to obtain and continue flow from oxygen cylinders</t>
  </si>
  <si>
    <t>SAN(SC)18/03</t>
  </si>
  <si>
    <t>NHS Boards &amp; local authorities (health institutions) exemption to the new in vitro diagnostic medical device regulation (IVDR) and medical device regulation (MDR</t>
  </si>
  <si>
    <t>SAN(SC)19/01</t>
  </si>
  <si>
    <t>National adverse incident reporting and safety alert systems for medical devices, social care, estates and facilities equipment</t>
  </si>
  <si>
    <t>SAN(SC)19/02</t>
  </si>
  <si>
    <t>Depleted batteries in intraosseous injectors</t>
  </si>
  <si>
    <t>SAN(SC)19/03</t>
  </si>
  <si>
    <t>Risk of death and severe harm from ingesting superabsorbent polymer gel granules</t>
  </si>
  <si>
    <t>SAN(SC)19/04</t>
  </si>
  <si>
    <t>Risk of harm to babies and children from coin/button batteries in hearing aids and other hearing device</t>
  </si>
  <si>
    <t>SAN(SC)20/01</t>
  </si>
  <si>
    <t>National adverse incident reporting and safety alert systems for medical devices, estates &amp; facilities, and social care equipment</t>
  </si>
  <si>
    <t>SAN(SC)20/02</t>
  </si>
  <si>
    <t>Ligature and ligature point risk assessment tools and policies</t>
  </si>
  <si>
    <t>SAN(SC)20/03</t>
  </si>
  <si>
    <t>Interruption of high flow nasal oxygen during transfer</t>
  </si>
  <si>
    <t>SAN(SC)20/04</t>
  </si>
  <si>
    <t>Blood control safety cannula &amp; needle thoracostomy for tension pneumothorax</t>
  </si>
  <si>
    <t>SAN(SC)20/05</t>
  </si>
  <si>
    <t>Protection of hospital oxygen pipeline systems through managed distribution of oxygen-dependent patients (Covid-19)</t>
  </si>
  <si>
    <t>Estates &amp; Facilities</t>
  </si>
  <si>
    <t>SAN(SC)20/06</t>
  </si>
  <si>
    <t>National Infusion and Vascular Access Society (NIVAS) recommend to reserve use of 50ml luer lock syringes for critical care infusion pumps during COVID-19 pandemic</t>
  </si>
  <si>
    <t>SAN(SC)20/07</t>
  </si>
  <si>
    <t>Foreign body aspiration during intubation, advanced airway management or ventilation</t>
  </si>
  <si>
    <t>SAN(SC)20/08</t>
  </si>
  <si>
    <t>LG 65-inch OLED TVs (certain models) may overheat: product recall</t>
  </si>
  <si>
    <t>SAN(SC)21/01</t>
  </si>
  <si>
    <t>National adverse incident reporting and safety alert systems for medical devices, estates, facilities, social care equipment and PPE</t>
  </si>
  <si>
    <t>SAN(SC)21/02</t>
  </si>
  <si>
    <t>Oxygen Fire Safety (COVID-19)</t>
  </si>
  <si>
    <t>SAN(SC)21/03</t>
  </si>
  <si>
    <t>Oxygen Supply (COVID-19)</t>
  </si>
  <si>
    <t>SAN(SC)21/04</t>
  </si>
  <si>
    <t xml:space="preserve">RWC TMV3 Easifit 15mm T-type thermostatic mixing valves: elevated mixed water outlet temperatures under certain conditions </t>
  </si>
  <si>
    <t>SAN(SC)21/05</t>
  </si>
  <si>
    <t>Fang Tian FT-045A FFP3 respirators supplied by Polyco Healthline, product code BWM541</t>
  </si>
  <si>
    <t>SAN(SC)21/06</t>
  </si>
  <si>
    <t>Duraweld face visors, Ref EPVS0143, manufactured up to 13 July 2020: latex warning</t>
  </si>
  <si>
    <t>SAN(SC)21/07</t>
  </si>
  <si>
    <t>Nitri-Hand non-sterile nitrile examination glove, product codes: FTG813, FTG814, FTG815, FTG816, FTE9936, FTE9940, FTE9941</t>
  </si>
  <si>
    <t>SAN(SC)21/08</t>
  </si>
  <si>
    <t>Portable Electric Units in Healthcare Premises – Fire Safety</t>
  </si>
  <si>
    <t>SAN2109</t>
  </si>
  <si>
    <t>Philips ventilator, CPAP and BiPAP devices:Potential for patient harm due to inhalation of particles and volatile organic compounds</t>
  </si>
  <si>
    <t>SAN2110</t>
  </si>
  <si>
    <t>Wearable medical devices used in the monitoring and treatment of diabetes: risk of severe prolonged hypoglycaemia as a consequence of mis-identification</t>
  </si>
  <si>
    <t>SAN2111</t>
  </si>
  <si>
    <t>Clinical governance and correct use of urine pregnancy tests (UPT)</t>
  </si>
  <si>
    <t>SAN2112</t>
  </si>
  <si>
    <t>Ziton ZP3 fire alarm panels: risk of deactivating audible fire alarm</t>
  </si>
  <si>
    <t>SAN2201</t>
  </si>
  <si>
    <t>National adverse incident reporting and safety alert systems for medical devices, IVDs, estates, facilities, social care equipment and PPE</t>
  </si>
  <si>
    <t>SAN2202</t>
  </si>
  <si>
    <t>Medical devices and cybersecurity: LOG4J2 Vulnerabilities (CVE-2021-44228)</t>
  </si>
  <si>
    <t>SAN2203</t>
  </si>
  <si>
    <t>Reusable Sling Checks: Joerns Healthcare Technical Bulletin 0442</t>
  </si>
  <si>
    <t>SAN2204</t>
  </si>
  <si>
    <t>Safe use of wheelchairs and occupant weighing scales: risk of serious injury in the event of backward tipping</t>
  </si>
  <si>
    <t>SAN2205</t>
  </si>
  <si>
    <t>Recall of hygiene products associated with Pseudomonas aeruginosa infection</t>
  </si>
  <si>
    <t>SAN2205(U1)</t>
  </si>
  <si>
    <t>Recall of hygiene products associated with Pseudomonas aeruginosa infection (Update)</t>
  </si>
  <si>
    <t>SAN2205(U2)</t>
  </si>
  <si>
    <t>SAN2301</t>
  </si>
  <si>
    <t>SAN2302</t>
  </si>
  <si>
    <t>Reinforced autoclaved aerated concrete (RAAC) planks in building roofing, walls, and flooring: risk of catastrophic structural failure.</t>
  </si>
  <si>
    <t>SAN2303</t>
  </si>
  <si>
    <t>Gaps in shower, bath and toileting equipment: risk of body part entrapment</t>
  </si>
  <si>
    <t>Social Care</t>
  </si>
  <si>
    <t>IM/2016/001</t>
  </si>
  <si>
    <t>Healthcare Improvement Scotland is developing its strategic plan for non-medicine technologies.</t>
  </si>
  <si>
    <t>IM/2016/002</t>
  </si>
  <si>
    <t>£100k fine for NHS trust which failed to implement bedrail improvements</t>
  </si>
  <si>
    <t>IM/2016/003</t>
  </si>
  <si>
    <t>IM/2016/004</t>
  </si>
  <si>
    <t>Trust fined for safety failings in its management of the use and maintenance of Anetic Aid QA3 trolleys</t>
  </si>
  <si>
    <t>IM/2016/005</t>
  </si>
  <si>
    <t>Tumble drier fire hazard</t>
  </si>
  <si>
    <t>IM/2016/006</t>
  </si>
  <si>
    <t>Single-use medical devices: UK guidance on re-manufacturing</t>
  </si>
  <si>
    <t>IM/2016/007</t>
  </si>
  <si>
    <t>Report of HSE's Sharps Inspection Initiative 2015/16</t>
  </si>
  <si>
    <t>IM/2016/008</t>
  </si>
  <si>
    <t>ArjoHuntleigh chargers and KPA0100 battery packs for use with Tempo, Opera, Maxi Move (series II), Encore, Chorus hoists: Replace KPA0101-xx chargers with KPA2000-xx chargers</t>
  </si>
  <si>
    <t>IM/2016/009</t>
  </si>
  <si>
    <t>New dedicated mailbox for Equipment Co-ordinator Group nss.ecg@nhs.net</t>
  </si>
  <si>
    <t>IM/2016/010</t>
  </si>
  <si>
    <t>Scottish Book Trust: wooden egg shakers in Bookbug Toddler Bags</t>
  </si>
  <si>
    <t>IM/2017/001</t>
  </si>
  <si>
    <t xml:space="preserve">Gynae telescope: snagged in port during laparoscopic procedure </t>
  </si>
  <si>
    <t>IM/2017/002</t>
  </si>
  <si>
    <t>Tumble Drier Fire Hazard</t>
  </si>
  <si>
    <t>IM/2017/003</t>
  </si>
  <si>
    <t>National Safety Alerts Oversight Group – Equipment Coordinator Proposal</t>
  </si>
  <si>
    <t>IM/2017/004</t>
  </si>
  <si>
    <t>Regulatory Agency (MHRA) Medical Device Alert (MDA) alert for metal on metal hip replacements (MDA/2012/036) CMO Letter</t>
  </si>
  <si>
    <t>IM/2017/005</t>
  </si>
  <si>
    <t>IM/2017/006</t>
  </si>
  <si>
    <t>Introductory Guide to new medical device regulations launched by MHRA</t>
  </si>
  <si>
    <t>IM/2017/007</t>
  </si>
  <si>
    <t>Human Factors and Usability Engineering – Guidance for Medical Devices Including Drug-device Combination Products</t>
  </si>
  <si>
    <t>IM/2017/008</t>
  </si>
  <si>
    <t>Bayer Essure contraceptive implant: voluntary withdrawal from market</t>
  </si>
  <si>
    <t>IM/2017/009</t>
  </si>
  <si>
    <t>Increase in the number of reported occurrences of used, single use, endoscopic haemostatic devices (endoclips) being retained in flexible endoscopes post procedure.</t>
  </si>
  <si>
    <t>IM/2018/001</t>
  </si>
  <si>
    <t>IRIC National Conference 2018: safety of equipment and facilities</t>
  </si>
  <si>
    <t>IM/2018/002</t>
  </si>
  <si>
    <t>Aquilon series of nebulisers – CE mark withdrawn and supply ceased</t>
  </si>
  <si>
    <t>IM/2018/003</t>
  </si>
  <si>
    <t>Health Institution Exemption to the Medical Devices Regulations (MDR) and the In Vitro Diagnostic Medical Devices Regulations (IVDR)</t>
  </si>
  <si>
    <t>IM/2018/004</t>
  </si>
  <si>
    <t>Regulation of software applications (apps) as Medical Devices</t>
  </si>
  <si>
    <t>IM/2018/005</t>
  </si>
  <si>
    <t>AQUA GAS SERIES 19 FIRE HYDRANT: DEFECTIVE MOUTHPIECE</t>
  </si>
  <si>
    <t>IM/2018/006</t>
  </si>
  <si>
    <t>Pharmaceutical Innovations PI-Spray and PI-Spray II</t>
  </si>
  <si>
    <t>IM/2018/007</t>
  </si>
  <si>
    <t>Equipment Co-ordinator network links to English MDSO network</t>
  </si>
  <si>
    <t>IM/2018/008</t>
  </si>
  <si>
    <t>Schneider Electric Masterpact NW Circuit Breakers</t>
  </si>
  <si>
    <t>IM/2018/009</t>
  </si>
  <si>
    <t>Remote Controlled Socket Set: product recall</t>
  </si>
  <si>
    <t>IM/2018/010</t>
  </si>
  <si>
    <t>Bunsen burner wire gauzes that may contain asbestos</t>
  </si>
  <si>
    <t>IM/2018/011</t>
  </si>
  <si>
    <t>Allergan textured breast implants and tissue expanders: immediate action</t>
  </si>
  <si>
    <t>IM/2019/001</t>
  </si>
  <si>
    <t>Eco Smart Food Waste Dryer Models ES-80, ES-150, ES 300, ES 500 and ES1000</t>
  </si>
  <si>
    <t>IM/2019/002</t>
  </si>
  <si>
    <t>IM/2019/003</t>
  </si>
  <si>
    <t>IM/2019/004</t>
  </si>
  <si>
    <t>Fluke T110, T130 and T150 Two-Pole Voltage Testers product recall: risk of electric shock due to false readings</t>
  </si>
  <si>
    <t>IM/2019/005</t>
  </si>
  <si>
    <t>EC Factsheet for healthcare professionals and health institutions</t>
  </si>
  <si>
    <t>IM/2019/006</t>
  </si>
  <si>
    <t>Whirpool tumble dryers: product recall</t>
  </si>
  <si>
    <t>IM/2019/007</t>
  </si>
  <si>
    <t>Emollient cream build-up in fabric can lead to fire deaths</t>
  </si>
  <si>
    <t>IM/2019/008</t>
  </si>
  <si>
    <t>Bausch &amp; Lomb Stellaris phacohandpieces</t>
  </si>
  <si>
    <t>IM/2019/009</t>
  </si>
  <si>
    <t>Use of ICAR Capacitors in uninterruptable power supply (UPS) systems</t>
  </si>
  <si>
    <t>IM/2019/010</t>
  </si>
  <si>
    <t>Catastrophic rupture of dead-leg pipe-work</t>
  </si>
  <si>
    <t>IM/2019/SP1</t>
  </si>
  <si>
    <t>NHSScotland Master Indemnity Agreement (MIA) and Standard Form of Indemnity (SFI)</t>
  </si>
  <si>
    <t>IM/2020/001</t>
  </si>
  <si>
    <t>BD Neoflon™ Cannula (Straight IV Cannula for paediatric/neonatal use)</t>
  </si>
  <si>
    <t>IM/2020/002</t>
  </si>
  <si>
    <t xml:space="preserve">MHRA Publication of Breast Implant Illness (BII) webpage </t>
  </si>
  <si>
    <t>IM/2020/003</t>
  </si>
  <si>
    <t>Utilities Priority Service Registers (PSR) for critical equipment in the community</t>
  </si>
  <si>
    <t>IM/2020/004</t>
  </si>
  <si>
    <t>IRIC Conference and HIE Workshop postponed</t>
  </si>
  <si>
    <t>IM/2020/005</t>
  </si>
  <si>
    <t>COVID 19 Oxygen supply alert (NHSI - England only)</t>
  </si>
  <si>
    <t>IM/2020/006</t>
  </si>
  <si>
    <t>COVID-19 POSTER - Protect 50ml Luer Lock (LL) syringes for Critical Care use</t>
  </si>
  <si>
    <t>IM/2020/007</t>
  </si>
  <si>
    <t>Highlighting the new IRIC COVID-19 Safety warnings and communications webpage</t>
  </si>
  <si>
    <t>IM/2020/008</t>
  </si>
  <si>
    <t>Alcohol based hand rubs - risk of fire</t>
  </si>
  <si>
    <t>IM/2020/009</t>
  </si>
  <si>
    <t>Hotpoint and Indesit Washing Machines: product recall update</t>
  </si>
  <si>
    <t>IM/2020/010</t>
  </si>
  <si>
    <t>Tiger Medical protective goggles and frames</t>
  </si>
  <si>
    <t>IM/2020/011</t>
  </si>
  <si>
    <t>Adverse incidents involving Personal Protective Equipment (PPE)</t>
  </si>
  <si>
    <t>IM/2020/012</t>
  </si>
  <si>
    <t>Informed Choices: Testing Guidance for Products in Mental Health Facilities</t>
  </si>
  <si>
    <t>IM/2020/013</t>
  </si>
  <si>
    <t>PPE: use of face masks designated KN95 (all makes and models)</t>
  </si>
  <si>
    <t>IM/2020/014</t>
  </si>
  <si>
    <t>Safe disposal of Allbatteries alkaline 9v batteries - supporting National Procurement recall Ref PR303</t>
  </si>
  <si>
    <t>IM/2020/015</t>
  </si>
  <si>
    <t>Fire risks for smokers using air mattresses at home</t>
  </si>
  <si>
    <t>IM/2020/016</t>
  </si>
  <si>
    <t>Randox test kits</t>
  </si>
  <si>
    <t>IM/2020/017</t>
  </si>
  <si>
    <t xml:space="preserve">Skin creams dried on fabric can lead to fire deaths </t>
  </si>
  <si>
    <t>IM/2020/018</t>
  </si>
  <si>
    <t>NSS email migration from NHSmail2 to Office365</t>
  </si>
  <si>
    <t>IM/2020/019</t>
  </si>
  <si>
    <t>Flosteril FLO-MED-8130 non-sterile gowns do not meet minimum standards for fluid resistance</t>
  </si>
  <si>
    <t>IM/2020/020</t>
  </si>
  <si>
    <t>Thorough examination and testing of equipment during the coronavirus outbreak</t>
  </si>
  <si>
    <t>IM/2020/021</t>
  </si>
  <si>
    <t>Changes to IRIC Safety Alerts</t>
  </si>
  <si>
    <t>IM/2020/022</t>
  </si>
  <si>
    <t>Regulation of medical devices and in-vitro diagnostic medical devices</t>
  </si>
  <si>
    <t>IM/2020/023</t>
  </si>
  <si>
    <t>IM/2020/024</t>
  </si>
  <si>
    <t>NHS Scotland COVID-19 remobilisation –Built Environment incl. physical distancing support diagrams</t>
  </si>
  <si>
    <t>IM/2020/025</t>
  </si>
  <si>
    <t>HSE Health and Safety Bulletin CEMHD1-2020, 10 Sept 2020, Failure to detect dangerous gas/vapour due to incorrect specification of sample tube</t>
  </si>
  <si>
    <t>IM/2020/026</t>
  </si>
  <si>
    <t>Philips Respironics V60 ventilator – actions to be taken to avoid potential unexpected shutdown leading to complete loss of ventilation</t>
  </si>
  <si>
    <t>IM/2020/027</t>
  </si>
  <si>
    <t>Schrader outlet of integral valve oxygen cylinders: problem disengaging the probe and hose of respiratory support devices</t>
  </si>
  <si>
    <t>IM/2020/028</t>
  </si>
  <si>
    <t>IM/2020/029</t>
  </si>
  <si>
    <t>NHSScotland Master Indemnity Agreement</t>
  </si>
  <si>
    <t>IM/2021/001</t>
  </si>
  <si>
    <t>Supply disruption of sterile infusion sets and connectors manufactured by Becton Dickinson (BD)</t>
  </si>
  <si>
    <t>IM/2021/002</t>
  </si>
  <si>
    <t>MHRA Device Expert Advisory Committee (DEAC): November minutes</t>
  </si>
  <si>
    <t>IM/2021/003</t>
  </si>
  <si>
    <t>TIRANA T.Injecta Medoject sterile hypodermic and blunt fill needles</t>
  </si>
  <si>
    <t>IM/2021/004</t>
  </si>
  <si>
    <t>The use and regulation of pulse oximeters (information for healthcare professionals)</t>
  </si>
  <si>
    <t>IM/2021/005</t>
  </si>
  <si>
    <t>SIM2106</t>
  </si>
  <si>
    <t>SIM2107</t>
  </si>
  <si>
    <t>Personal protective equipment and heat: risk of heat stress</t>
  </si>
  <si>
    <t>PPE</t>
  </si>
  <si>
    <t>SIM2108</t>
  </si>
  <si>
    <t>COVID-19 Social Distancing Diagrams &amp; Information</t>
  </si>
  <si>
    <t>SIM2109</t>
  </si>
  <si>
    <t>COVID-19 Social Distancing Diagrams &amp; Information v2.0</t>
  </si>
  <si>
    <t>SIM2110</t>
  </si>
  <si>
    <t>HSE Safety Notice on lubrication of circuit breakers: risk of catastrophic failure / fire</t>
  </si>
  <si>
    <t>SIM2111</t>
  </si>
  <si>
    <t xml:space="preserve">Obisk Bluetree Type IIR Face Mask: MKTIIR0214 (tie back) and MKTIIR0199 (ear looped) - Quarantine </t>
  </si>
  <si>
    <t>SIM2112</t>
  </si>
  <si>
    <t>Information about Breast Implant Associated Anaplastic Large Cell Lymphoma (BIA-ALCL) for people with breast implants</t>
  </si>
  <si>
    <t>SIM2113</t>
  </si>
  <si>
    <t>Information about Breast Implant Associated Anaplastic Large Cell Lymphoma (BIA-ALCL) for people with breast implants (update)</t>
  </si>
  <si>
    <t>SIM2201</t>
  </si>
  <si>
    <t>Provision and use of health technology: human factors training</t>
  </si>
  <si>
    <t>SIM2202</t>
  </si>
  <si>
    <t>The Institution of Engineering (IET) and BSI to publish Amendment 2 (2022) to BS 7671:2018 (IET Wiring Regulations) on 28 March 2022</t>
  </si>
  <si>
    <t>SIM2203</t>
  </si>
  <si>
    <t>Survey of Local Authorities: driver training in occupied wheelchair transportation in taxis and private hire cars</t>
  </si>
  <si>
    <t>SIM2204</t>
  </si>
  <si>
    <t>National Procurement Incident Management Team (IMT) Supplementary Risk Assessment to NatPSA/2022/002/MHRA: Philips Health Systems V60, V60 Plus and V680 ventilators – potential unexpected shutdown leading to complete loss of ventilation</t>
  </si>
  <si>
    <t>SIM2205</t>
  </si>
  <si>
    <t>HSE Safety Bulletin EPD1-2022: Ear loop respirators/masks do not provide protection as tight fitting RPE</t>
  </si>
  <si>
    <t>SIM2206</t>
  </si>
  <si>
    <t>Drive DeVilbiss Hybrid Power Mattress - over inflation of cell</t>
  </si>
  <si>
    <t>SIM2207</t>
  </si>
  <si>
    <t>Product Safety Report for a Wall Lamp (Batch LB002): risk of electric shock</t>
  </si>
  <si>
    <t>SIM2201(U)</t>
  </si>
  <si>
    <t>Provision and use of health technology: human factors training (updated 29 Jun 2022)</t>
  </si>
  <si>
    <t>SIM2208</t>
  </si>
  <si>
    <t>Public Health message on staff heat-risk and PPE</t>
  </si>
  <si>
    <t>SIM2209</t>
  </si>
  <si>
    <t>UKHSA investigation into potential contamination of bioprosthetic heart valves with Mycobacterium chelonae</t>
  </si>
  <si>
    <t>SIM2210</t>
  </si>
  <si>
    <t>IPEM guidance for health institutions on in-house manufacture and use, including software (2nd Ed.)</t>
  </si>
  <si>
    <t>SIM2211</t>
  </si>
  <si>
    <t>Breast implant associated anaplastic large cell lymphoma (BIA-ALCL). Information from MHRA for patients and health care professionals</t>
  </si>
  <si>
    <t>SIM2209(U)</t>
  </si>
  <si>
    <t>UKHSA investigation into potential contamination of bioprosthetic heart valves with Mycobacterium chelonae – update (1)</t>
  </si>
  <si>
    <t>SIM2212</t>
  </si>
  <si>
    <t>Wireless Cardiotocograph (CTG) monitoring.</t>
  </si>
  <si>
    <t>SIM2301</t>
  </si>
  <si>
    <t>NHS Scotland Master Indemnity Agreement: addition and removal of suppliers</t>
  </si>
  <si>
    <t>MHRA REF</t>
  </si>
  <si>
    <t>Published by MHRA</t>
  </si>
  <si>
    <t>Cascaded in Scotland</t>
  </si>
  <si>
    <t>n/a</t>
  </si>
  <si>
    <t>MDSI (SC) 2101</t>
  </si>
  <si>
    <t>DSI/2021/001 Paclitaxel drug-coated balloons (DCBs) or drug-eluting stents (DESs): Reconfirmed position on use in patients with intermittent claudication and critical limb ischaemia</t>
  </si>
  <si>
    <t>MDSI (SC) 2102</t>
  </si>
  <si>
    <t>DSI/2021/003 Medoject sterile hypodermic and blunt fill needles manufactured by Chirana T. Injecta – discontinue use</t>
  </si>
  <si>
    <t>MDSI (SC) 2103</t>
  </si>
  <si>
    <t>DSI/2021/004 Dexcom G6 Sensor: untested barrier methods to reduce skin reactions</t>
  </si>
  <si>
    <t>MDSI (SC) 2104</t>
  </si>
  <si>
    <t>DSI/2021/005 Total parenteral (TPN) and enteral nutrition bags manufactured by Diffuplast: Sterilisation issue</t>
  </si>
  <si>
    <t>MDSI (SC) 2105</t>
  </si>
  <si>
    <t>DSI/2021/006 Recall of BD Venflon Pro safety IV cannula</t>
  </si>
  <si>
    <t>MDSI (SC) 2106</t>
  </si>
  <si>
    <t>DSI/2021/007 CE mark suspended for all MAGEC systems manufactured by NuVasive Specialized Orthopedics, Inc.</t>
  </si>
  <si>
    <t>MDSI 2107</t>
  </si>
  <si>
    <t>DSI/2021/006 Recall of BD Venflon Pro safety and Venflon Pro IV cannula updated</t>
  </si>
  <si>
    <t>MDSI 2108</t>
  </si>
  <si>
    <t>DSI/2021/008 Medical devices sterilised by Steril Milano - potential for incomplete sterilisation</t>
  </si>
  <si>
    <t>MDSI2109</t>
  </si>
  <si>
    <t>DSI/2021/009 Handpieces used in the phacoemulsification technique of cataract removal: need for careful cleaning (DSI/2021/009)</t>
  </si>
  <si>
    <t>MDSI2110</t>
  </si>
  <si>
    <t>DSI/2021/010 Baihe Rheovalves disposable needle-free valves: stop using specific lots due to risk of breakage in patient</t>
  </si>
  <si>
    <t>MDSI2201</t>
  </si>
  <si>
    <t>Stop using Vaginal Speculums with smoke tube and Gynaecological Hysteroscopy sheaths from Gemini Surgical UK – All Lots and batches. (DSI/2022/001)</t>
  </si>
  <si>
    <t>MDSI2202</t>
  </si>
  <si>
    <t>Surdial X Haemodialysis machine: potential for devices to remove excess fluid outside of machine specification DSI/2022/002</t>
  </si>
  <si>
    <t>DSI/2022/003</t>
  </si>
  <si>
    <t>MDSI2203</t>
  </si>
  <si>
    <t>Paclitaxel drug-coated balloons (DCBs) or drug-eluting stents (DESs): updated position on use in patients with critical limb ischaemia and intermittent claudication</t>
  </si>
  <si>
    <t>DSI/2022/004</t>
  </si>
  <si>
    <t>MDSI2204</t>
  </si>
  <si>
    <t>Haemodialysis and haemofiltration machines: Actions to take following pressure-related alarms to avoid unintentional alteration of alarm limits</t>
  </si>
  <si>
    <t>DSI/2023/001</t>
  </si>
  <si>
    <t>MDSI2301</t>
  </si>
  <si>
    <t>EyeCee One preloaded and EyeCee One Crystal preloaded intraocular lenses (IOLs): stop using immediately and quarantine all preloaded EyeCee One lenses</t>
  </si>
  <si>
    <t>DSI/2023/002</t>
  </si>
  <si>
    <t>MDSI2302</t>
  </si>
  <si>
    <t>Belzer UW Cold Storage Solution and Belzer MPS UW Machine Perfusion Solution manufactured by Carnamedica: Contamination</t>
  </si>
  <si>
    <t>DSI/2023/003</t>
  </si>
  <si>
    <t>MDSI2303</t>
  </si>
  <si>
    <t>NexGen Knee replacement: affected patients should be offered additional follow up</t>
  </si>
  <si>
    <t>DSI/2023/004</t>
  </si>
  <si>
    <t>MDSI2304</t>
  </si>
  <si>
    <t>BD BodyGuard MicroSets and residual ethylene oxide: devices may continue to be used to treat paediatric patients 5kg and above, DSI/2023/004</t>
  </si>
  <si>
    <t>DSI/2023/005</t>
  </si>
  <si>
    <t>MDSI2305</t>
  </si>
  <si>
    <t>Belzer UW Cold Storage Solution and Belzer MPS UW Machine Perfusion Solution manufactured by Carnamedica: Contamination (update to DSI/2023/002)</t>
  </si>
  <si>
    <t>DSI/2023/006</t>
  </si>
  <si>
    <t>MDSI2306</t>
  </si>
  <si>
    <t>NuVasive Specialized Orthopedics (NSO) PRECICE Titanium Systems: UK Suspension Lifted</t>
  </si>
  <si>
    <t>Alert REF</t>
  </si>
  <si>
    <t>Issuer</t>
  </si>
  <si>
    <t>NHS PS</t>
  </si>
  <si>
    <t>Potassium solutions: risks to patients from errors occurring during intravenous...</t>
  </si>
  <si>
    <t>Patient Safety Alert 01/2005</t>
  </si>
  <si>
    <t>Establishing a standard crash call telephone number in hospitals</t>
  </si>
  <si>
    <t>NPSA/2005/7</t>
  </si>
  <si>
    <t>Ensuring safer practice with Repevax and Revaxis vaccines</t>
  </si>
  <si>
    <t>Safer Practice Notice 01</t>
  </si>
  <si>
    <t>Improving infusion device safety</t>
  </si>
  <si>
    <t>Patient Safety Information 01</t>
  </si>
  <si>
    <t>Patient Safety Information: spinal cord lesion and bowel care</t>
  </si>
  <si>
    <t>NPSA/2005/10</t>
  </si>
  <si>
    <t>Being open when patients are harmed</t>
  </si>
  <si>
    <t>Patient Safety Alert 05</t>
  </si>
  <si>
    <t>Reducing harm caused by the misplacement of nasogastric feeding tubes</t>
  </si>
  <si>
    <t>Patient Safety Information 02</t>
  </si>
  <si>
    <t>Protecting patients who are neck breathers</t>
  </si>
  <si>
    <t>NPSA/2005/8</t>
  </si>
  <si>
    <t>Protecting people with allergy associated with latex</t>
  </si>
  <si>
    <t>NPSA/2005/9</t>
  </si>
  <si>
    <t>Reducing the harm caused by misplaced naso and orogastric feeding tubes in...</t>
  </si>
  <si>
    <t>Safer patient identification</t>
  </si>
  <si>
    <t>High dose morphine and diamorphine injections</t>
  </si>
  <si>
    <t>NPSA/2006/13</t>
  </si>
  <si>
    <t>Improving compliance with oral methotrexate guidelines</t>
  </si>
  <si>
    <t>NPSA/2008/SPN14</t>
  </si>
  <si>
    <t>Right patient, right blood: advice for safer blood transfusions</t>
  </si>
  <si>
    <t>Right patient, right blood: core competencies</t>
  </si>
  <si>
    <t>NPSA/2007/15</t>
  </si>
  <si>
    <t>Colour coding hospital cleaning materials and equipment</t>
  </si>
  <si>
    <t>NPSA/2007/16</t>
  </si>
  <si>
    <t>Early identification of failure to act on radiological imaging reports</t>
  </si>
  <si>
    <t>NPSA/2007/17</t>
  </si>
  <si>
    <t>Bedrails Safer Practice Notice</t>
  </si>
  <si>
    <t>Actions that can make anticoagulant therapy safer: Work competences</t>
  </si>
  <si>
    <t>NPSA/2007/21</t>
  </si>
  <si>
    <t>Epidural injections and infusions</t>
  </si>
  <si>
    <t>NPSA/2007/20</t>
  </si>
  <si>
    <t>Promoting safer use of injectable medicines</t>
  </si>
  <si>
    <t>NPSA/2007/19</t>
  </si>
  <si>
    <t>Promoting safer measurement and administration of liquid medicines via oral and...</t>
  </si>
  <si>
    <t>NPSA/2007/22</t>
  </si>
  <si>
    <t>Reducing the risk of hyponatraemia when administering intravenous infusions to...</t>
  </si>
  <si>
    <t>Actions that can make oral anticoagulant therapy safer: Information for...</t>
  </si>
  <si>
    <t>NPSA/2007/18</t>
  </si>
  <si>
    <t>Actions that can make anticoagulant therapy safer: Alert and other information</t>
  </si>
  <si>
    <t>Rapid Response Report 1</t>
  </si>
  <si>
    <t>Risk of confusion between cytarabine and liposomal cytarabine (Depocyte)</t>
  </si>
  <si>
    <t>Standardising wristbands improves patient safety</t>
  </si>
  <si>
    <t>Non-lipid and lipid formulations of injectable amphotericin</t>
  </si>
  <si>
    <t>Emergency support in surgical units: dealing with haemorrhage</t>
  </si>
  <si>
    <t>Fire hazard with paraffin-based skin products</t>
  </si>
  <si>
    <t>NICE NPSA medicines reconciliation adults hospital</t>
  </si>
  <si>
    <t>NPSA/2008/RRR001</t>
  </si>
  <si>
    <t>Oral anti-cancer medicines: risks of incorrect dosing</t>
  </si>
  <si>
    <t>NPSA/2008/RRR002</t>
  </si>
  <si>
    <t>Intravenous Heparin Flush Solutions</t>
  </si>
  <si>
    <t>NPSA/2008/RRR003</t>
  </si>
  <si>
    <t>Chest drains: risks associated with the insertion of chest drains</t>
  </si>
  <si>
    <t>NPSA/2008/RRR005</t>
  </si>
  <si>
    <t>Reducing dosing errors with opioid medicines</t>
  </si>
  <si>
    <t>NPSA/2008/RRR006</t>
  </si>
  <si>
    <t>Infusions and sampling from arterial lines Rapid Response Report</t>
  </si>
  <si>
    <t>Technical patient safety solutions for ventilator-associated pneumonia in...</t>
  </si>
  <si>
    <t>NPSA/2008/RRR004</t>
  </si>
  <si>
    <t>Vinca alkaloid minibags (adult|adolescent units)</t>
  </si>
  <si>
    <t>Clean hands save lives</t>
  </si>
  <si>
    <t>NPSA/2008/RRR007</t>
  </si>
  <si>
    <t>Haemodialysis patients: risks associated with water supply (hydrogen peroxide)</t>
  </si>
  <si>
    <t>NPSA/2008/RRR008</t>
  </si>
  <si>
    <t>Risk of omitting Hib when administering Infanrix-IPB+Hib</t>
  </si>
  <si>
    <t>NPSA/2008/RRR010</t>
  </si>
  <si>
    <t>Resuscitation in mental health and learning disability settings</t>
  </si>
  <si>
    <t>NPSA/2008/RRR011</t>
  </si>
  <si>
    <t>Reducing risk of overdose with midazolam injection in adults</t>
  </si>
  <si>
    <t>NPSA/2008/RRR009</t>
  </si>
  <si>
    <t>Avoiding wrong side burr holes-craniotomy</t>
  </si>
  <si>
    <t>NPSA/2009/PSA002/U1</t>
  </si>
  <si>
    <t>WHO Surgical Safety Checklist</t>
  </si>
  <si>
    <t>NPSA/2009/RRR012</t>
  </si>
  <si>
    <t>Reducing risk of harm from oral bowel cleansing solutions</t>
  </si>
  <si>
    <t>NPSA/2009/RRR001</t>
  </si>
  <si>
    <t>Mitigating surgical risk in patients undergoing hip arthroplasty for fractures...</t>
  </si>
  <si>
    <t>NPSA/2009/SPN001</t>
  </si>
  <si>
    <t>Throat Packs</t>
  </si>
  <si>
    <t>NPSA/2009/RRR02</t>
  </si>
  <si>
    <t>Female urinary catheters causing trauma to adult males</t>
  </si>
  <si>
    <t>NPSA/2009/RRR003</t>
  </si>
  <si>
    <t>Preventing harm to children from parents with mental health needs</t>
  </si>
  <si>
    <t>NPSA/2009/RRR004</t>
  </si>
  <si>
    <t>Preventing delay to follow-up for patients with glaucoma</t>
  </si>
  <si>
    <t>NPSA/2009/SPN002</t>
  </si>
  <si>
    <t>Risk to patient safety of not using the NHS Number as the national identifier...</t>
  </si>
  <si>
    <t>NPSA/2009/RRR005</t>
  </si>
  <si>
    <t>Minimising risks of suprapubic catheter insertion (adults only)</t>
  </si>
  <si>
    <t>NPSA/2009/RRR006</t>
  </si>
  <si>
    <t>Oxygen safety in hospitals | Rapid Response Report</t>
  </si>
  <si>
    <t>NPSA/2009/PSA003</t>
  </si>
  <si>
    <t>Being open: communicating patient safety incidents with patients, their...</t>
  </si>
  <si>
    <t>NPSA/2009/PSA005</t>
  </si>
  <si>
    <t>Safer lithium therapy</t>
  </si>
  <si>
    <t>NPSA/2009/RRR007</t>
  </si>
  <si>
    <t>Reducing the risks of tourniquets left on after finger and toe surgery</t>
  </si>
  <si>
    <t>NPSA/2010/RRR008</t>
  </si>
  <si>
    <t xml:space="preserve">Vaccine cold storage </t>
  </si>
  <si>
    <t>NPSA/2010/PSA001</t>
  </si>
  <si>
    <t>Safer use of intravenous gentamicin for neonates</t>
  </si>
  <si>
    <t>NPSA/2010/RRR009</t>
  </si>
  <si>
    <t>Reducing harm from omitted and delayed medicines in hospital</t>
  </si>
  <si>
    <t>NPSA/2010/RRR010</t>
  </si>
  <si>
    <t>Early detection of complications after gastrostomy</t>
  </si>
  <si>
    <t>NPSA/2010/RRR011</t>
  </si>
  <si>
    <t>Checking pregnancy before surgery</t>
  </si>
  <si>
    <t>NPSA/2010/RRR012</t>
  </si>
  <si>
    <t>Reducing the risk of retained swabs after vaginal birth and perineal suturing</t>
  </si>
  <si>
    <t>NPSA/2010/RRR013</t>
  </si>
  <si>
    <t>Safer administration of insulin</t>
  </si>
  <si>
    <t>NPSA/2010/RRR014</t>
  </si>
  <si>
    <t>Reducing treatment dose errors with low molecular weight heparins</t>
  </si>
  <si>
    <t>NPSA/2010/RRR015</t>
  </si>
  <si>
    <t>Prevention of over infusion of intravenous fluid* and medicines in neonates</t>
  </si>
  <si>
    <t>NPSA/2010/RRR016</t>
  </si>
  <si>
    <t>Laparoscopic surgery: Failure to recognise post-operative deterioration</t>
  </si>
  <si>
    <t>NPSA/2010/RRR017</t>
  </si>
  <si>
    <t xml:space="preserve">The transfusion of blood and blood components in an emergency </t>
  </si>
  <si>
    <t>NPSA/2010/RRR018</t>
  </si>
  <si>
    <t>Preventing fatalities from medication loading doses</t>
  </si>
  <si>
    <t>NPSA/2010/RRR019</t>
  </si>
  <si>
    <t>Safer ambulatory syringe drivers</t>
  </si>
  <si>
    <t>NPSA/2011/RRR001</t>
  </si>
  <si>
    <t>Essential care after an inpatient fall</t>
  </si>
  <si>
    <t>NPSA/2011/PSA001</t>
  </si>
  <si>
    <t>Safer spinal (intrathecal), epidural and regional devices</t>
  </si>
  <si>
    <t>NPSA/2011/PSA002</t>
  </si>
  <si>
    <t>Reducing the harm caused by misplaced nasogastric feeding tubes in adults,...</t>
  </si>
  <si>
    <t>NPSA/2011/PSA003</t>
  </si>
  <si>
    <t>The adult patient’s passport to safer use of insulin</t>
  </si>
  <si>
    <t>NPSA/2011/RRR002</t>
  </si>
  <si>
    <t>Keeping newborn babies with a family history of MCADD safe in the first hours...</t>
  </si>
  <si>
    <t>NPSA/2011/RRR003</t>
  </si>
  <si>
    <t>Minimising Risks of Mismatching Spinal, Epidural and Regional Devices with...</t>
  </si>
  <si>
    <t>NPSA/2012/RRR001</t>
  </si>
  <si>
    <t>Harm from flushing of nasogastric tubes before confirmation of placement</t>
  </si>
  <si>
    <t>NHS/PSA/W/2013/001</t>
  </si>
  <si>
    <t>Patient safety alert on placement devices for nasogastric tube insertion</t>
  </si>
  <si>
    <t>HS/PSA/W/2014/001</t>
  </si>
  <si>
    <t>Patient safety alert on risk of hypothermia for patients on continuous renal replacement therapy</t>
  </si>
  <si>
    <t>NHS/PSA/D/2014/002</t>
  </si>
  <si>
    <t>Non-Luer spinal (intrathecal) devices for chemotherapy</t>
  </si>
  <si>
    <t>NHS/PSA/W/2014/003</t>
  </si>
  <si>
    <t>Risk of associating ECG records with wrong patients</t>
  </si>
  <si>
    <t>NHS/PSA/Re/2014/004</t>
  </si>
  <si>
    <t>Addressing rising trends and outbreaks in carbapenemase - producing Enterobacteriaceae</t>
  </si>
  <si>
    <t>NHS/PSA/D/2014/005</t>
  </si>
  <si>
    <t>Improving medication error incident reporting and learning</t>
  </si>
  <si>
    <t>NHS/PSA/D/2014/006</t>
  </si>
  <si>
    <t xml:space="preserve">Improving medical device incident reporting and learning </t>
  </si>
  <si>
    <t>NHS/PSA/W/2014/007</t>
  </si>
  <si>
    <t>Minimising risks of omitted and delayed medicines for patients receiving homecare services</t>
  </si>
  <si>
    <t>NHS/PSA/W/2014/008</t>
  </si>
  <si>
    <t>Residual anaesthetic drugs in cannulae and intravenous lines</t>
  </si>
  <si>
    <t>NHS/PSA/W/2014/009</t>
  </si>
  <si>
    <t>Risk of using vacuum and suction drains when not clinically indicated</t>
  </si>
  <si>
    <t>NHS/PSA/D/2014/010</t>
  </si>
  <si>
    <t>Standardising the early identification of Acute Kidney Injury</t>
  </si>
  <si>
    <t>NHS/PSA/D/2014/011</t>
  </si>
  <si>
    <t>Legionella and heated birthing pools filled in advance of labour in home settings</t>
  </si>
  <si>
    <t>NHS/PSA/W/2014/012</t>
  </si>
  <si>
    <t>Risk of harm relating to interpretation and action on PCR results in pregnant women</t>
  </si>
  <si>
    <t>NHS/PSA/W/2014/013</t>
  </si>
  <si>
    <t>Risk of inadvertently cutting in-line (or closed) suction catheters</t>
  </si>
  <si>
    <t>NHS/PSA/W/2014/014</t>
  </si>
  <si>
    <t>Risks arising from breakdown and failure to act on communication during handover at the time of discharge from secondary care</t>
  </si>
  <si>
    <t>NHS/PSA/R/2014/015</t>
  </si>
  <si>
    <t>Resources to support the prompt recognition of sepsis and the rapid initiation of treatment</t>
  </si>
  <si>
    <t>NHS/PSA/W/2014/016</t>
  </si>
  <si>
    <t>Risk of distress and death from inappropriate doses of naloxone in patients on long-term opioid/opiate treatment</t>
  </si>
  <si>
    <t>NHS/PSA/W/2014/017</t>
  </si>
  <si>
    <t>Risk of death and serious harm from delays in recognising and treating ingestion of button batteries</t>
  </si>
  <si>
    <t>NHS/PSA/W/2014/18</t>
  </si>
  <si>
    <t>Risk of death or serious harm from accidental ingestion of potassium permanganate preparations</t>
  </si>
  <si>
    <t>NHS/PSA/W/2015/001</t>
  </si>
  <si>
    <t>Harm from using Low Molecular Weight Heparins when contraindicated</t>
  </si>
  <si>
    <t>NHS/PSA/W/2015/002</t>
  </si>
  <si>
    <t>Risk of death from asphyxiation by accidental ingestion of fluid/food thickening powder</t>
  </si>
  <si>
    <t>NHS/PSA/W/2015/003</t>
  </si>
  <si>
    <t>NHS/PSA/W/2015/004</t>
  </si>
  <si>
    <t>Managing risks during the transition period to new ISO connectors for medical devices</t>
  </si>
  <si>
    <t>NHS/PSA/W/2015/005</t>
  </si>
  <si>
    <t xml:space="preserve">Risk of death or severe harm due to inadvertent injection of skin preparation solution </t>
  </si>
  <si>
    <t>NHS/PSA/W/2015/006</t>
  </si>
  <si>
    <t xml:space="preserve">Harm from delayed updates to ambulance dispatch and satellite navigation systems </t>
  </si>
  <si>
    <t>NHS/PSA/Re/2015/007</t>
  </si>
  <si>
    <t>Addressing antimicrobial resistance through implementation of an antimicrobial stewardship programme</t>
  </si>
  <si>
    <t>NHS/PSA/RE/2015/008</t>
  </si>
  <si>
    <t>Supporting the introduction of the National Safety Standards for Invasive Procedures</t>
  </si>
  <si>
    <t>NHS/PSA/Re/2015/009</t>
  </si>
  <si>
    <t>Support to minimise the risk of distress and death from inappropriate doses of naloxone</t>
  </si>
  <si>
    <t>NHS/PSA/W/2015/010</t>
  </si>
  <si>
    <t>NHS/PSA/W/2015/011</t>
  </si>
  <si>
    <t>The importance of vital signs during and after restrictive interventions/manual restraint</t>
  </si>
  <si>
    <t>NHS/PSA/W/2015/012</t>
  </si>
  <si>
    <t>NHS/PSA/W/2016/001</t>
  </si>
  <si>
    <t>Risk of severe harm or death when desmopressin is omitted or delayed in patients with cranial diabetes insipidus</t>
  </si>
  <si>
    <t>NHS/PSA/W/2016/002</t>
  </si>
  <si>
    <t>Risk of death from failure to prioritise home visits in general practice</t>
  </si>
  <si>
    <t>NHS/PSA/RE/2016/003</t>
  </si>
  <si>
    <t>Patient safety incident reporting and responding to Patient Safety Alerts</t>
  </si>
  <si>
    <t>NHS/PSA/W/2016/004</t>
  </si>
  <si>
    <t>Risk of death and serious harm from failure to recognise acute coronary syndromes in Kawasaki disease patients</t>
  </si>
  <si>
    <t>NHS/PSA/RE/2016/005</t>
  </si>
  <si>
    <t>Resources to support safer care of the deteriorating patient (adults and children)</t>
  </si>
  <si>
    <t>NHS/PSA/RE/2016/006</t>
  </si>
  <si>
    <t>NHS/PSA/RE/2016/007</t>
  </si>
  <si>
    <t>Resources to support the care of patients with acute kidney injury</t>
  </si>
  <si>
    <t>NHS/PSA/D/2016/008</t>
  </si>
  <si>
    <t>Restricted use of open systems for injectable medication</t>
  </si>
  <si>
    <t>NHS/PSA/D/2016/009</t>
  </si>
  <si>
    <t>NHS/PSA/RE/2017/001</t>
  </si>
  <si>
    <t>Resources to support safer care for full-term babies</t>
  </si>
  <si>
    <t>NHS/PSA/RE/2017/002</t>
  </si>
  <si>
    <t>Resources to support the safety of girls and women who are being treated with valproate</t>
  </si>
  <si>
    <t>NHS/PSA/W/2017/003</t>
  </si>
  <si>
    <t>NHS/PSA/RE/2017/004</t>
  </si>
  <si>
    <t>NHS/PSA/W/2017/005</t>
  </si>
  <si>
    <t xml:space="preserve">Risk of severe harm and death from infusing total parenteral nutrition too rapidly in babies </t>
  </si>
  <si>
    <t>NHS/PSA/D/2017/006</t>
  </si>
  <si>
    <t>Confirming removal or flushing of lines and cannulae after procedures</t>
  </si>
  <si>
    <t>NHS/PSA/W/2018/001</t>
  </si>
  <si>
    <t>NHS/PSA/W/2018/002</t>
  </si>
  <si>
    <t>Risk of death or severe harm from inadvertent intravenous administration of solid organ perfusion fluids</t>
  </si>
  <si>
    <t>NHS/PSA/RE/2018/003</t>
  </si>
  <si>
    <t>Resources to support the safe adoption of the revised National Early Warning Score (NEWS2)</t>
  </si>
  <si>
    <t>NHS/PSA/RE/2018/004</t>
  </si>
  <si>
    <t>Resources to support safer modification of food and drink</t>
  </si>
  <si>
    <t>NHS/PSA/RE/2018/005</t>
  </si>
  <si>
    <t>Resources to support safer bowel care for patients at risk of autonomic dysreflexia</t>
  </si>
  <si>
    <t>NHS/PSA/RE/2018/006</t>
  </si>
  <si>
    <t>Resources to support safe and timely management of hyperkalaemia</t>
  </si>
  <si>
    <t>NHS/PSA/RE/2018/008</t>
  </si>
  <si>
    <t>Safer temporary identification criteria for unknown or unidentified patients</t>
  </si>
  <si>
    <t>NHS/PSA/W/2018/009</t>
  </si>
  <si>
    <t>Risk of harm from inappropriate placement of pulse oximeter probes</t>
  </si>
  <si>
    <t>NHS/PSA/RE/2019/002</t>
  </si>
  <si>
    <t>Assessment and management of babies who are accidentally dropped in hospital</t>
  </si>
  <si>
    <t>NatPSA/2019/001/NHSPS</t>
  </si>
  <si>
    <t>NatPSA/2019/002/NHSPS</t>
  </si>
  <si>
    <t>Patient Safety</t>
  </si>
  <si>
    <t>NatPSA/2019/003/NHSPS</t>
  </si>
  <si>
    <t>Risk of harm to babies and children from coin/button batteries in hearing aids and other hearing devices</t>
  </si>
  <si>
    <t>NatPSA/2020/001/NHSPS</t>
  </si>
  <si>
    <t>NatPSA/2020/002/NHSPS</t>
  </si>
  <si>
    <t>NatPSA/2020/003/NHSPS</t>
  </si>
  <si>
    <t>NatPSA/2020/006/NHSPS</t>
  </si>
  <si>
    <t>NatPSA/2020/007/MHRA</t>
  </si>
  <si>
    <t>MHRA Dev</t>
  </si>
  <si>
    <t>Philips Respironics V60 ventilator - unexpected shutdown</t>
  </si>
  <si>
    <t>NatPSA/2020/008/NHSPS</t>
  </si>
  <si>
    <t>Deterioration due to rapid offload of pleural effusion fluid from chest drains</t>
  </si>
  <si>
    <t>NatPSA/2021/001/MHRA</t>
  </si>
  <si>
    <t>NatPSA/2021/002/NHSPS</t>
  </si>
  <si>
    <t xml:space="preserve">National Patient Safety Alert - Urgent assessment/treatment following ingestion of ‘super strong’ magnets </t>
  </si>
  <si>
    <t>NatPSA/2021/003/NHSPS</t>
  </si>
  <si>
    <t>Eliminating the risk of inadvertent connection to medical air via a flowmeter</t>
  </si>
  <si>
    <t>NatPSA/2021/005/MHRA</t>
  </si>
  <si>
    <t>NatPSA/2021/006/NHSPS</t>
  </si>
  <si>
    <t>Inappropriate anticoagulation of patients with a mechanical heart valve</t>
  </si>
  <si>
    <t>Medicines</t>
  </si>
  <si>
    <t>NatPSA/2021/007/PHE</t>
  </si>
  <si>
    <t>UKHSA</t>
  </si>
  <si>
    <t>Potent synthetic opioids implicated in increase in drug overdoses</t>
  </si>
  <si>
    <t>NatPSA/2021/008/NHSPS</t>
  </si>
  <si>
    <t>Elimination Of Bottles Of Liquefied Phenol 80%</t>
  </si>
  <si>
    <t>NatPSA/2021/009/NHSPS</t>
  </si>
  <si>
    <t>Infection risk when using FFP3 respirators with valves or Powered Air Purifying Respirators (PAPRs) during surgical and invasive procedures</t>
  </si>
  <si>
    <t>NatPSA/2021/010/UKHSA</t>
  </si>
  <si>
    <t>The safe use of ultrasound gel to reduce infection risk</t>
  </si>
  <si>
    <t>NatPSA/2022/001/UKHSA</t>
  </si>
  <si>
    <t>Potential contamination of Alimentum and Elecare infant formula food products</t>
  </si>
  <si>
    <t>NatPSA/2022/002/MHRA</t>
  </si>
  <si>
    <t>Philips Health Systems V60, V60 Plus and V680 ventilators – potential unexpected shutdown leading to complete loss of ventilation</t>
  </si>
  <si>
    <t>NatPSA/2022/003/NHSPS</t>
  </si>
  <si>
    <t>Inadvertent oral administration of potassium permanganate</t>
  </si>
  <si>
    <t>NatPSA/2022/002/MHRA(U)</t>
  </si>
  <si>
    <t>UPDATED 03/05/22 Philips Health Systems V60, V60 Plus and V680 ventilators – potential unexpected shutdown leading to complete loss of ventilation</t>
  </si>
  <si>
    <t>UPDATED 25/05/22 Philips Health Systems V60, V60 Plus and V680 ventilators – potential unexpected shutdown leading to complete loss of ventilation</t>
  </si>
  <si>
    <t>NatPSA/2022/004/MHRA</t>
  </si>
  <si>
    <t xml:space="preserve">NovoRapid PumpCart in the Roche Accu-Chek Insight insulin pump: risk of insulin leakage causing hyperglycaemia and diabetic ketoacidosis </t>
  </si>
  <si>
    <t>NatPSA/2022/005/UKHSA</t>
  </si>
  <si>
    <t>Contamination of hygiene products with Pseudomonas aeruginosa</t>
  </si>
  <si>
    <t>NatPSA/2022/005/UKHSA (update)</t>
  </si>
  <si>
    <t>Contamination of hygiene products with Pseudomonas aeruginosa (Update)</t>
  </si>
  <si>
    <t>NatPSA/2022/002/MHRA (update)</t>
  </si>
  <si>
    <t>UPDATED 29/07/22 Philips Health Systems V60, V60 Plus and V680 ventilators: potential unexpected shutdown leading to complete loss of ventilation (NatPSA/2022/002/MHRA) updated</t>
  </si>
  <si>
    <t>NatPSA/2022/006/DHSC</t>
  </si>
  <si>
    <t>DHSC</t>
  </si>
  <si>
    <t>Shortage of alteplase and tenecteplase injections</t>
  </si>
  <si>
    <t>NatPSA/2022/007/MHRA</t>
  </si>
  <si>
    <t>MHRA Med</t>
  </si>
  <si>
    <t>National Patient Safety Alert: Class 1 Medicines Recall Notification: Recall of Mexiletine hydrochloride 50mg, 100mg and 200 mg Hard Capsules, Clinigen Healthcare Ltd, due to a potential for underdosing and/or overdosing</t>
  </si>
  <si>
    <t>NatPSA/2022/008/MHRA</t>
  </si>
  <si>
    <t>National Patient Safety Alert: Class 1 Medicines Recall Notification: Recall of Targocid 200mg powder for solution for injection/infusion or oral solution, Aventis Pharma Limited t/a Sanofi, due to the presence of bacterial endotoxins,</t>
  </si>
  <si>
    <t>NatPSA/2022/009/MHRA</t>
  </si>
  <si>
    <t>Prenoxad 1mg/ml Solution for Injection, Macarthys Laboratories (Aurum Pharmaceuticals Ltd/Ethypharm Group), due to potential missing needles in sealed kits.</t>
  </si>
  <si>
    <t>NatPSA/2023/001/NHSPS</t>
  </si>
  <si>
    <t>Use of oxygen cylinders where patients do not have access to medical gas pipeline systems</t>
  </si>
  <si>
    <t>NatPSA/2023/002/CMU</t>
  </si>
  <si>
    <t>NHS CMU</t>
  </si>
  <si>
    <t>Supply of Licensed and Unlicensed Epidural Infusion Bags</t>
  </si>
  <si>
    <t>Closed</t>
  </si>
  <si>
    <t>NatPSA/2023/003/MHRA</t>
  </si>
  <si>
    <t xml:space="preserve">NIDEK EyeCee One preloaded and EyeCee One Crystal preloaded Intraocular Lenses (IOLs): risk of increased intraocular pressure </t>
  </si>
  <si>
    <t>NatPSA/2023/004/MHRA</t>
  </si>
  <si>
    <t>National Patient Safety Alert: Class 1 Medicines Recall Notification: Recall of Emerade 500 micrograms and Emerade 300 micrograms auto-injectors, due to the potential for device failure</t>
  </si>
  <si>
    <t>NatPSA/2023/005/MHRA</t>
  </si>
  <si>
    <t>Removal of Philips Health Systems V60 and V60 Plus ventilators from service – potential unexpected shutdown leading to complete loss of ventilation</t>
  </si>
  <si>
    <t>NatPSA/2023/006/DHSC</t>
  </si>
  <si>
    <t>Shortage of pyridostigmine 60mg tablets</t>
  </si>
  <si>
    <t>MDA/2003/001</t>
  </si>
  <si>
    <t>Reporting adverse incidents &amp; disseminating medical device alerts</t>
  </si>
  <si>
    <t>MDA/2003/002</t>
  </si>
  <si>
    <t>Sunrise Breezy SL manual wheelchair with 16" seat canvas depth: footrest hangers releasing parking brakes</t>
  </si>
  <si>
    <t>MDA/2003/003</t>
  </si>
  <si>
    <t>Temporary cardiac pacing leads: QstimTM (supplied by Biosense Webster and manufactured by VascoMed)</t>
  </si>
  <si>
    <t>MDA/2003/004</t>
  </si>
  <si>
    <t>Beldico Y-Can intravenous cannula, radio-opaque: leakage from the cannula and body</t>
  </si>
  <si>
    <t>MDA/2003/005</t>
  </si>
  <si>
    <t>Endofit endoluminal aortic stent graft: complications during deployment</t>
  </si>
  <si>
    <t>MDA/2003/006</t>
  </si>
  <si>
    <t>Ultraviolet (UV) phototherapy cabinets: risk of laceration from unguarded UV tubes and reflectors</t>
  </si>
  <si>
    <t>MDA/2003/007</t>
  </si>
  <si>
    <t>Medical gas hoses for oxygen: risk of fire from worn or damaged hoses</t>
  </si>
  <si>
    <t>MDA/2003/008</t>
  </si>
  <si>
    <t>APC Medical Ltd external pacemakers: increase in pacing rate and change in pacing mode without user intervention</t>
  </si>
  <si>
    <t>MDA/2003/009</t>
  </si>
  <si>
    <t>Hill-Rom Evolution 150BO Hospital bed: failure to achieve CPR position</t>
  </si>
  <si>
    <t>MDA/2003/010</t>
  </si>
  <si>
    <t>Infra-red ear thermometer – home use: low temperature readings</t>
  </si>
  <si>
    <t>MDA/2003/011</t>
  </si>
  <si>
    <t>Blood glucose meter test strips: Roche Accu-Chek Advantage II</t>
  </si>
  <si>
    <t>MDA/2003/012</t>
  </si>
  <si>
    <t>Biphasic defibrillators: confusion with monophasic defibrillators</t>
  </si>
  <si>
    <t>MDA/2003/013</t>
  </si>
  <si>
    <t>Infinity pressure relieving wheelchair seat cushions: low resistance to ignition</t>
  </si>
  <si>
    <t>MDA/2003/014</t>
  </si>
  <si>
    <t>Static MRI scanners with quench vent pipes</t>
  </si>
  <si>
    <t>MDA/2003/015</t>
  </si>
  <si>
    <t>All medical electrical equipment: risks associated with medical electrical systems</t>
  </si>
  <si>
    <t>MDA/2003/016</t>
  </si>
  <si>
    <t>Medical gas regulators and flowmeters: risk of rupture, ignition or inadequate therapy</t>
  </si>
  <si>
    <t>MDA/2003/017</t>
  </si>
  <si>
    <t>Vygon intravenous extension lines with a white slide clamp: risk of damage to extension tubing</t>
  </si>
  <si>
    <t>MDA/2003/018</t>
  </si>
  <si>
    <t>Expanding haemostatic agents and expanding tissue sealants: risk of blockage or compression</t>
  </si>
  <si>
    <t>MDA/2003/019</t>
  </si>
  <si>
    <t>Re-usable stainless steel vaginal specula: inadequate decontamination before re-use</t>
  </si>
  <si>
    <t>MDA/2003/020</t>
  </si>
  <si>
    <t>Central venous catheters, dilators and guidewires: inappropriate choice and over-insertion</t>
  </si>
  <si>
    <t>MDA/2003/021</t>
  </si>
  <si>
    <t>Injectable polymeric cements: inappropriate use or modification of composition</t>
  </si>
  <si>
    <t>MDA/2003/022</t>
  </si>
  <si>
    <t>Allied Healthcare Products manual resuscitator/self inflating resuscitation bag: manufacturing fault</t>
  </si>
  <si>
    <t>MDA/2003/023</t>
  </si>
  <si>
    <t>Datex-Ohmeda QUICK CAL calibration gas regulator: partially blockage causing incorrect monitor calibration</t>
  </si>
  <si>
    <t>MDA/2003/024</t>
  </si>
  <si>
    <t>Philips monitors containing the EASITM 12-lead ECG algorithm: unsuitable to diagnose acute heart disease</t>
  </si>
  <si>
    <t>MDA/2003/025</t>
  </si>
  <si>
    <t>All Baxter Healthcare Ltd Viaflow IV solution containers: inadequate and inappropriate connection technique</t>
  </si>
  <si>
    <t>MDA/2003/026</t>
  </si>
  <si>
    <t>BioMerieux VIDAS Chlamydia CHL assay: increased risk of false negative results</t>
  </si>
  <si>
    <t>MDA/2003/027</t>
  </si>
  <si>
    <t>Marshall Products Laryngeal Airway Device: risk of cuff failure due to faulty pilot valve</t>
  </si>
  <si>
    <t>MDA/2003/028</t>
  </si>
  <si>
    <t>CYPHER Sirolimus-eluting coronary stent: reports of in-stent thrombosis</t>
  </si>
  <si>
    <t>MDA/2003/029</t>
  </si>
  <si>
    <t>Bath and shower seating equipment: entrapment of genitalia in the drainage holes/slots</t>
  </si>
  <si>
    <t>MDA/2003/030</t>
  </si>
  <si>
    <t>Roche Diagnostics Ltd CoaguChek PT test strips (12 strip pack): increased risk of falsely high INR results</t>
  </si>
  <si>
    <t>MDA/2003/031</t>
  </si>
  <si>
    <t>Ulti-Mate and Essential wheelchair seat cushions manufactured by Invacare: low resistance to ignition</t>
  </si>
  <si>
    <t>MDA/2003/032</t>
  </si>
  <si>
    <t>Arcomed Syramed SP6000 syringe pump: risk of over infusion</t>
  </si>
  <si>
    <t>MDA/2003/033</t>
  </si>
  <si>
    <t>CBS Isothermal ‘DRY’ Cryogenic Storage Freezer – V-series: risk of nitrogen depletion</t>
  </si>
  <si>
    <t>MDA/2003/034</t>
  </si>
  <si>
    <t>Apnoea respiration monitor – Eastleigh RE200/RE200C.  Monitor failed to alarm.</t>
  </si>
  <si>
    <t>MDA/2003/035</t>
  </si>
  <si>
    <t>Medtronic SynchroMed implantable drug pump: incompatibility of diamorphine solution</t>
  </si>
  <si>
    <t>MDA/2003/036</t>
  </si>
  <si>
    <t>DINAMAP Blood Pressure and Vital Signs patient monitors Risk of electric shock</t>
  </si>
  <si>
    <t>MDA/2003/037</t>
  </si>
  <si>
    <t>Electrosurgical (diathermy) accessories: malfunction and failure during use</t>
  </si>
  <si>
    <t>MDA/2003/038</t>
  </si>
  <si>
    <t>Sunrise Breezy SL manual wheelchair with 16" (40 cm) seat canvas depth and 24" (60 cm) rear wheels</t>
  </si>
  <si>
    <t>MDA/2003/039</t>
  </si>
  <si>
    <t>Anaesthetic vaporizers (all manufacturers): overfilling causing risk of overdose</t>
  </si>
  <si>
    <t>MDA/2003/040</t>
  </si>
  <si>
    <t>Invacare ‘Personal Seat’ wheelchair seat cushion: lower resistance to ignition</t>
  </si>
  <si>
    <t>MDA/2003/041</t>
  </si>
  <si>
    <t>BioMerieux Trepanostika TP Recombinant: false negative results</t>
  </si>
  <si>
    <t>MDA/2003/042</t>
  </si>
  <si>
    <t>All Pulmonetic Systems LTV series ventilators require urgent upgrades</t>
  </si>
  <si>
    <t>MDA/2003/043</t>
  </si>
  <si>
    <t>LifeScan OneTouch glucose test strips: incorrect results</t>
  </si>
  <si>
    <t>MDA/2003/044</t>
  </si>
  <si>
    <t>Transilluminators used with neonates: risk of burns</t>
  </si>
  <si>
    <t>MDA/2003/045</t>
  </si>
  <si>
    <t>Diametrics Medical Ltd Neotrend L multiparameter neonatal sensor N7004L: fragments left in neonates</t>
  </si>
  <si>
    <t>MDA/2003/046</t>
  </si>
  <si>
    <t>Draeger Medical Babytherm 8004 and 8010: risk of inaccurate temperature monitoring</t>
  </si>
  <si>
    <t>MDA/2004/001</t>
  </si>
  <si>
    <t>MDA/2004/002</t>
  </si>
  <si>
    <t>Aventis Optipen Pro insulin pen injection system: insulin administration problems</t>
  </si>
  <si>
    <t>MDA/2004/003</t>
  </si>
  <si>
    <t>Anaesthetic equipment and associated devices: pre-use checks</t>
  </si>
  <si>
    <t>MDA/2004/004</t>
  </si>
  <si>
    <t>Smiths Medical – Wallace dual lumen oocyte recovery needle sets: recall of specific batches</t>
  </si>
  <si>
    <t>MDA/2004/005</t>
  </si>
  <si>
    <t>Needle free intravenous connectors: incompatibility with pre-filled syringes</t>
  </si>
  <si>
    <t>MDA/2004/006</t>
  </si>
  <si>
    <t>Medical devices in general and non-medical products: misuse and modification</t>
  </si>
  <si>
    <t>MDA/2004/007</t>
  </si>
  <si>
    <t>Bed rails: twin-bar designs: risk of entrapment and asphyxiation</t>
  </si>
  <si>
    <t>MDA/2004/008</t>
  </si>
  <si>
    <t>SASTM One-Step pregnancy test: increased rate of “false-negative” results</t>
  </si>
  <si>
    <t>MDA/2004/009</t>
  </si>
  <si>
    <t>Moje press-fit ceramic toe joint prosthesis: potential for fracture</t>
  </si>
  <si>
    <t>MDA/2004/010</t>
  </si>
  <si>
    <t>Central venous catheters: risk of catheter rupture during contrast CT investigation</t>
  </si>
  <si>
    <t>MDA/2004/011</t>
  </si>
  <si>
    <t>ABG I uncemented acetabular cups: cup wear and asymptomatic acetabular osteolysis</t>
  </si>
  <si>
    <t>MDA/2004/012</t>
  </si>
  <si>
    <t>Becton Dickinson Vacutainer 21G Precision/ Glide Needle: detachment of needle system</t>
  </si>
  <si>
    <t>MDA/2004/013</t>
  </si>
  <si>
    <t>All breathing system filters, etc: difficulty in comparing their effectiveness.</t>
  </si>
  <si>
    <t>MDA/2004/014</t>
  </si>
  <si>
    <t>Replacement mattresses for hospital: using a mattress of the wrong dimensions</t>
  </si>
  <si>
    <t>MDA/2004/015</t>
  </si>
  <si>
    <t>Bausch &amp; Lomb Hydroview H60M Intraocular lens: opacification</t>
  </si>
  <si>
    <t>MDA/2004/016</t>
  </si>
  <si>
    <t>Ophthalmic Innovations International Inc Aquasense IOL: opacification</t>
  </si>
  <si>
    <t>MDA/2004/017</t>
  </si>
  <si>
    <t>External/temporary APC cardiac pacemaker: sudden loss of pacing without warning</t>
  </si>
  <si>
    <t>MDA/2004/018</t>
  </si>
  <si>
    <t xml:space="preserve">Comark Diligence EV thermocouple data loggers: potential loss of quality control data </t>
  </si>
  <si>
    <t>MDA/2004/019</t>
  </si>
  <si>
    <t>Medtronic implantable defibrillators: Marquis VR 7230 and DR 7274; InSync Marquis 7277</t>
  </si>
  <si>
    <t>MDA/2004/020</t>
  </si>
  <si>
    <t>Reusable nebulisers: potential risk of transmission of Legionella bacteria</t>
  </si>
  <si>
    <t>MDA/2004/021</t>
  </si>
  <si>
    <t>Invacare Limited ‘Spectra Plus’ powered wheelchair: detachment of drive wheel motor</t>
  </si>
  <si>
    <t>MDA/2004/022</t>
  </si>
  <si>
    <t>Cidex® OPA ortho-phthaldehyde: hypersensitivity after repeated cystoscopy</t>
  </si>
  <si>
    <t>MDA/2004/023</t>
  </si>
  <si>
    <t>Vygon (UK) Ltd Bionector: restriction on period of use for infrequent access</t>
  </si>
  <si>
    <t>MDA/2004/024</t>
  </si>
  <si>
    <t xml:space="preserve">Medtronic SynchroMed® implantable drug pumps: potential cessation of drug therapy </t>
  </si>
  <si>
    <t>MDA/2004/025</t>
  </si>
  <si>
    <t>Peak expiratory flow meters: new standard may cause confusion</t>
  </si>
  <si>
    <t>MDA/2004/026</t>
  </si>
  <si>
    <t>Enteral feeding tubes (nasogastric): testing of aspirate</t>
  </si>
  <si>
    <t>MDA/2004/027</t>
  </si>
  <si>
    <t>Injectable polymeric cements: Update</t>
  </si>
  <si>
    <t>MDA/2004/028</t>
  </si>
  <si>
    <t>Flexible and rigid endoscopes: risks from inadequate decontamination</t>
  </si>
  <si>
    <t>MDA/2004/029</t>
  </si>
  <si>
    <t>Tyco Auto Suture TA* linear staplers: risk of misfire and failure to staple</t>
  </si>
  <si>
    <t>MDA/2004/030</t>
  </si>
  <si>
    <t>Universal Hospital Supplies Ltd: Guedel airways: product recall</t>
  </si>
  <si>
    <t>MDA/2004/031</t>
  </si>
  <si>
    <t>Arjo Alenti Lift Hygiene Chair: risk of toppling if seat belt not used</t>
  </si>
  <si>
    <t>MDA/2004/032</t>
  </si>
  <si>
    <t>Abbott AxSYM &amp; AxSYM Plus laboratory analysers: reports of false results</t>
  </si>
  <si>
    <t>MDA/2004/033</t>
  </si>
  <si>
    <t>Boston Scientific Taxus Express2 Paclitaxel-Eluting &amp; Express2 Coronary Stent Systems: recall</t>
  </si>
  <si>
    <t>MDA/2004/034</t>
  </si>
  <si>
    <t>21st Medical Ltd, Ibex Transeat Mk4 and Mk5: handle may detach</t>
  </si>
  <si>
    <t>MDA/2004/035</t>
  </si>
  <si>
    <t>Hi-Tec® BARG TF Vaginal Tape Tension Free: counterfeit product</t>
  </si>
  <si>
    <t>MDA/2004/036</t>
  </si>
  <si>
    <t>Boston Scientific Taxus Express2  &amp; Express2 Coronary Stent Systems: extension to recall</t>
  </si>
  <si>
    <t>MDA/2004/037</t>
  </si>
  <si>
    <t>HMEs and HMEFs in anaesthetic and respiratory therapy breathing systems</t>
  </si>
  <si>
    <t>MDA/2004/038</t>
  </si>
  <si>
    <t>APC Medical external cardiac pacemaker (model 4170): sudden loss of pacing</t>
  </si>
  <si>
    <t>MDA/2004/039</t>
  </si>
  <si>
    <t>Diametrics Medical Neotrend-L neonatal sensor N7004L: difficulty during insertion</t>
  </si>
  <si>
    <t>MDA/2004/040</t>
  </si>
  <si>
    <t>Endomed Endofit™ thoracic stent graft: device placement</t>
  </si>
  <si>
    <t>MDA/2004/041</t>
  </si>
  <si>
    <t>Vital Signs Breas AB CPAP PV10: may reset to default settings when mains power disrupted</t>
  </si>
  <si>
    <t>MDA/2004/042</t>
  </si>
  <si>
    <t>Electrically operated beds: risk of entrapment and crushing</t>
  </si>
  <si>
    <t>MDA/2004/043</t>
  </si>
  <si>
    <t>BD Vacutainer® needle holder (yellow): removal of the product from the UK market.</t>
  </si>
  <si>
    <t>MDA/2004/044</t>
  </si>
  <si>
    <t>Lancing devices for obtaining blood samples: needlestick and cross infection risks</t>
  </si>
  <si>
    <t>MDA/2004/045</t>
  </si>
  <si>
    <t>Medtronic ICD models GEM® DR 7271 and Micro Jewel® II 7223Cx</t>
  </si>
  <si>
    <t>MDA/2004/046</t>
  </si>
  <si>
    <t>Risk of pneumococcal meningitis in cochlear implant patients – modified recommendations</t>
  </si>
  <si>
    <t>MDA/2004/047</t>
  </si>
  <si>
    <t>Trilucent (soya bean oil filled) breast implants: update</t>
  </si>
  <si>
    <t>MDA/2004/048</t>
  </si>
  <si>
    <t>BD Vacutainer SST, SST II, SST II Advance blood collection tubes: incorrect results</t>
  </si>
  <si>
    <t>MDA/2004/049</t>
  </si>
  <si>
    <t xml:space="preserve">BD Vacutainer® SST™, SST II™, and SST II Advance™ blood collection tubes </t>
  </si>
  <si>
    <t>MDA/2004/050</t>
  </si>
  <si>
    <t>Intravenous administration and extension sets by Alaris Medical Systems and Clinico.</t>
  </si>
  <si>
    <t>MDA/2004/051</t>
  </si>
  <si>
    <t>Access Cardiosystems Access AED, PAD &amp; ALS defibrillators: manufacturer’s recall</t>
  </si>
  <si>
    <t>MDA/2004/052</t>
  </si>
  <si>
    <t>Precision Medical mouth pressure meter (MPM): Loose components may be inhaled</t>
  </si>
  <si>
    <t>MDA/2004/053</t>
  </si>
  <si>
    <t>Admin sets for Graseby 500, 505 &amp; AVI volumetric infusion pumps: company’s recall</t>
  </si>
  <si>
    <t>MDA/2004/054</t>
  </si>
  <si>
    <t xml:space="preserve">Delivery and exchange systems for Amplatzer® cardiac occluders </t>
  </si>
  <si>
    <t>MDA/2004/055</t>
  </si>
  <si>
    <t>Non-sterile Tyco Healthcare Neurosurgical sponges &amp; urinary drainage devices: stolen</t>
  </si>
  <si>
    <t>MDA/2004/056</t>
  </si>
  <si>
    <t>Pegasus Limited alternating pressure therapy systems: failure of controller component</t>
  </si>
  <si>
    <t>MDA/2004/057</t>
  </si>
  <si>
    <t>Tyco Healthcare Shiley FlexTraTM dual-cannula tracheo’ tube: airway obstruction</t>
  </si>
  <si>
    <t>MDA/2004/058</t>
  </si>
  <si>
    <t>Endovascular delivery / exchange systems for Amplatzer cardiac occluders: recall extension</t>
  </si>
  <si>
    <t>MDA/2004/059</t>
  </si>
  <si>
    <t>Baxter 6060 solution sets and Sabraset administration set: missing component</t>
  </si>
  <si>
    <t>MDA/2005/001</t>
  </si>
  <si>
    <t>Reporting Adverse Incidents and Disseminating Medical Device Alerts</t>
  </si>
  <si>
    <t>MDA/2005/002</t>
  </si>
  <si>
    <t>Wheelchairs, seating &amp; accessories: failure to follow user information; lack of maintenance</t>
  </si>
  <si>
    <t>MDA/2005/003</t>
  </si>
  <si>
    <t>Aventis Optipen Pro insulin pen injection system: failure of dosage button to engage</t>
  </si>
  <si>
    <t>MDA/2005/004</t>
  </si>
  <si>
    <t>Owen Mumford UniHeaf AT800 – Heaf testing device: production ceased</t>
  </si>
  <si>
    <t>MDA/2005/005</t>
  </si>
  <si>
    <t>Wheelchairs used on vehicle mounted passenger lifts: risk of death or injury</t>
  </si>
  <si>
    <t>MDA/2005/006</t>
  </si>
  <si>
    <t>Un-sterilized SP10 Drug Tariff dressing packs: risk of infection</t>
  </si>
  <si>
    <t>MDA/2005/007</t>
  </si>
  <si>
    <t>SOS Ltd and Medical Gas Services Ltd: oxygen cylinders</t>
  </si>
  <si>
    <t>MDA/2005/008</t>
  </si>
  <si>
    <t>Becton Dickinson medical systems: central venous catheter kits, arterial catheter kits</t>
  </si>
  <si>
    <t>MDA/2005/009</t>
  </si>
  <si>
    <t>Pen injection devices and pen needles: risk of needlestick injury</t>
  </si>
  <si>
    <t>MDA/2005/010</t>
  </si>
  <si>
    <t>Guidant VOYAGER™ RX coronary dilatation catheters: risk of air embolism</t>
  </si>
  <si>
    <t>MDA/2005/011</t>
  </si>
  <si>
    <t>Oxoid cefpodoxime combination antibiotic susceptibility discs. may not be reliable</t>
  </si>
  <si>
    <t>MDA/2005/012</t>
  </si>
  <si>
    <t>Hema Technologies Bilirubin Stat and Bilirubin Plus analysers.</t>
  </si>
  <si>
    <t>MDA/2005/013</t>
  </si>
  <si>
    <t>Medtronic LIFEPAK®12 defib/monitor with Adaptiv™ biphasic technology.</t>
  </si>
  <si>
    <t>MDA/2005/014</t>
  </si>
  <si>
    <t>Ferno Hawk / Falcon stretchers / trolleys: castor wheel bolts fractured</t>
  </si>
  <si>
    <t>MDA/2005/015</t>
  </si>
  <si>
    <t>ELA Medical Alto ICD models 614, 615, 617, 624 and 625: battery failures</t>
  </si>
  <si>
    <t>MDA/2005/016</t>
  </si>
  <si>
    <t>Bignell – standard and paediatric Model 2000 single- use Heaf test heads</t>
  </si>
  <si>
    <t>MDA/2005/017</t>
  </si>
  <si>
    <t>Durex Extra Safe and Fetherlite 12 packs: counterfeit condoms</t>
  </si>
  <si>
    <t>MDA/2005/018</t>
  </si>
  <si>
    <t>Medtronic ICD - various models: battery defect</t>
  </si>
  <si>
    <t>MDA/2005/019</t>
  </si>
  <si>
    <t>Implantable drug pumps: damage from saline solutions with abnormally high Ph</t>
  </si>
  <si>
    <t>MDA/2005/020</t>
  </si>
  <si>
    <t>Medtronic LIFEPAK® 500 monophasic AED (Mar-May ’97): displays ‘connect electrodes’</t>
  </si>
  <si>
    <t>MDA/2005/021</t>
  </si>
  <si>
    <t>Prosan Flexi-T 300 intrauterine devices - batch 01A1.</t>
  </si>
  <si>
    <t>MDA/2005/022</t>
  </si>
  <si>
    <t>Rocket Medical chest drainage tubing: risk of pneumothorax due to tube detachment</t>
  </si>
  <si>
    <t>MDA/2005/023</t>
  </si>
  <si>
    <t>Intersurgical adult circle breathing systems recall due to risk of microbial contamination.</t>
  </si>
  <si>
    <t>MDA/2005/024</t>
  </si>
  <si>
    <t>Mobile electric patient hoists - various manufacturers: actuator failure</t>
  </si>
  <si>
    <t>MDA/2005/025</t>
  </si>
  <si>
    <t>Posture belts fitted to wheelchairs and seating: risk of death or serious injury</t>
  </si>
  <si>
    <t>MDA/2005/026</t>
  </si>
  <si>
    <t>LifeScan OneTouch Ultra PocketScan InDuo  blood glucose meters change mmol/l to mg/dl</t>
  </si>
  <si>
    <t>MDA/2005/027</t>
  </si>
  <si>
    <t>Heat patches or heat packs intended for pain relief: risk of burns.</t>
  </si>
  <si>
    <t>MDA/2005/028</t>
  </si>
  <si>
    <t>BD Medical 25 gauge spinal needles: product recall</t>
  </si>
  <si>
    <t>MDA/2005/029</t>
  </si>
  <si>
    <t>Counterfeit Dentsply Spectrum TPH (Dental restoration filling composite)</t>
  </si>
  <si>
    <t>MDA/2005/030</t>
  </si>
  <si>
    <t>All brands of needle free intra-vascular connectors: changes to instructions for use</t>
  </si>
  <si>
    <t>MDA/2005/031</t>
  </si>
  <si>
    <t>Sunrise Medical Ltd - Coopers Cumfy elbow crutch, product code 8353C: product recall</t>
  </si>
  <si>
    <t>MDA/2005/032</t>
  </si>
  <si>
    <t>Defibrillator - Laerdal adaptor cable: failure may prevent operation of defibrillator</t>
  </si>
  <si>
    <t>MDA/2005/033</t>
  </si>
  <si>
    <t>Medisense Optium Xceed, Therasense FreeStyle / FreeStyle Mini: mmol/l to mg/dl</t>
  </si>
  <si>
    <t>MDA/2005/034</t>
  </si>
  <si>
    <t>Electrically operated beds: accidental operation of foot controls</t>
  </si>
  <si>
    <t>MDA/2005/035</t>
  </si>
  <si>
    <t>Suction systems: mis-assembly leading to failure during emergency use</t>
  </si>
  <si>
    <t>MDA/2005/036</t>
  </si>
  <si>
    <t>Biokit Best 2000 analyser used with BioMerieux Vironostika HIV: false results</t>
  </si>
  <si>
    <t>MDA/2005/037</t>
  </si>
  <si>
    <t>Guidant VENTAK PRIZM 2 DR ICD (1861) loss of cardioversion, defibrillation, pacing</t>
  </si>
  <si>
    <t>MDA/2005/038</t>
  </si>
  <si>
    <t>Guidant Contak Renewal  / Contak Renewal 2  implantable CRT-Ds: loss of cardioversion</t>
  </si>
  <si>
    <t>MDA/2005/039</t>
  </si>
  <si>
    <t>WITHDRAWN</t>
  </si>
  <si>
    <t>MDA/2005/040</t>
  </si>
  <si>
    <t>SLE heated patient circuits: 4 batches recalled due to connector blockage</t>
  </si>
  <si>
    <t>MDA/2005/041</t>
  </si>
  <si>
    <t>Guidant ICDs and CRT-Ds (certain models): product recall</t>
  </si>
  <si>
    <t>MDA/2005/042</t>
  </si>
  <si>
    <t>SLE heated patient circuits: further batches recalled due to connector blockage</t>
  </si>
  <si>
    <t>MDA/2005/043</t>
  </si>
  <si>
    <t>Styrene based gloves: degradation on contact with certain solvents</t>
  </si>
  <si>
    <t>MDA/2005/044</t>
  </si>
  <si>
    <t>CMS Dental, Soft-Core® endodontic obturators (root canal obturation devices)</t>
  </si>
  <si>
    <t>MDA/2005/045</t>
  </si>
  <si>
    <t>St Jude Medical ICDs Atlas/Epic (DR/Plus): shock reduction and inaccurate pacing</t>
  </si>
  <si>
    <t>MDA/2005/046</t>
  </si>
  <si>
    <t>ELA Medical Alto ICD models: 614, 615, 617, 624, 625, 627 – supplement to 2005/015</t>
  </si>
  <si>
    <t>MDA/2005/047</t>
  </si>
  <si>
    <t>Guidant implantable pacemakers (certain models): failure of hermetic seal</t>
  </si>
  <si>
    <t>MDA/2005/048</t>
  </si>
  <si>
    <t xml:space="preserve">Guidant ICDs / CRT-Ds: software error, loss of cardioversion, defibrillation, telemetry  </t>
  </si>
  <si>
    <t>MDA/2005/049</t>
  </si>
  <si>
    <t>Portex blue line tracheostomy tubes REF 100/506/040, LOT 447302: product recall</t>
  </si>
  <si>
    <t>MDA/2005/050</t>
  </si>
  <si>
    <t>Baxter Colleague volumetric infusion pumps 2M8151K, FKM8151 and 2M8153K: recall</t>
  </si>
  <si>
    <t>MDA/2005/051</t>
  </si>
  <si>
    <t>Biochemical test kits for N. gonorrhoeae: false negative or ambiguous results</t>
  </si>
  <si>
    <t>MDA/2005/052</t>
  </si>
  <si>
    <t>Johnson &amp; Johnson Wound Management Sterile Ray-Tec Swabs: product recall</t>
  </si>
  <si>
    <t>MDA/2005/053</t>
  </si>
  <si>
    <t>Central venous catheter/pacing lead introducers: venous embolisation: misuse of straighteners</t>
  </si>
  <si>
    <t>MDA/2005/054</t>
  </si>
  <si>
    <t>bms Critical Care extension sets: part numbers 25-7200 and 25-7150: leaking luer connector</t>
  </si>
  <si>
    <t>MDA/2005/055</t>
  </si>
  <si>
    <t>Nellcor N-595 pulse oximeters N-395, NPB-290 and NPB-295: loud speaker failure</t>
  </si>
  <si>
    <t>MDA/2005/056</t>
  </si>
  <si>
    <t>GE Corometrics/Marquette 170 series foetal monitors: electrical interference</t>
  </si>
  <si>
    <t>MDA/2005/057</t>
  </si>
  <si>
    <t>Intersurgical adult oxygen mask, REF 1104001, LOT 3055625: product recall</t>
  </si>
  <si>
    <t>MDA/2005/058</t>
  </si>
  <si>
    <t>Spacelabs 5 lead ECG cable, part 012-012301 (certain batches): transposed wires</t>
  </si>
  <si>
    <t>MDA/2005/059</t>
  </si>
  <si>
    <t>Astra Tech Exudrain, Mini, AbdoVac vacuum wound drain: leakage bulb - exit connector</t>
  </si>
  <si>
    <t>MDA/2005/060</t>
  </si>
  <si>
    <t xml:space="preserve">Medtronic LIFEPAK®12 defib/monitor QUIK-COMBO cables: connector pins breaking </t>
  </si>
  <si>
    <t>MDA/2005/061</t>
  </si>
  <si>
    <t>ConMed and Valleylab ESUs: other footswitch will fit, but not compatible</t>
  </si>
  <si>
    <t>MDA/2005/062</t>
  </si>
  <si>
    <t>All anaesthetic breathing systems: risk of entrapment and occlusion</t>
  </si>
  <si>
    <t>MDA/2005/063</t>
  </si>
  <si>
    <t>Lancing devices Roche Accu-Chek Softclix, Multiclix etc: risk of cross infection</t>
  </si>
  <si>
    <t>MDA/2005/064</t>
  </si>
  <si>
    <t>ELA Medical implantable pacemakers: loss of pacing output and telemetry</t>
  </si>
  <si>
    <t>MDA/2005/065</t>
  </si>
  <si>
    <t>VIASYS infant nasal CPAP breathing circuits heater wire detaching and pressure loss</t>
  </si>
  <si>
    <t>MDA/2005/066</t>
  </si>
  <si>
    <t>Gambro Prisma Haemodialysis sets: recall due to leaks from access pressure pod</t>
  </si>
  <si>
    <t>MDA/2005/067</t>
  </si>
  <si>
    <t>Guidant INSIGNIA and NEXUS implantable pacemakers: follow up due to device failures</t>
  </si>
  <si>
    <t>MDA/2005/068</t>
  </si>
  <si>
    <t>Alaris IVAC P Series syringe pumps used with Fiamm SLA batteries: battery failure</t>
  </si>
  <si>
    <t>MDA/2005/069</t>
  </si>
  <si>
    <t>Blood pressure monitors and sphygmomanometers: committee report</t>
  </si>
  <si>
    <t>MDA/2005/070</t>
  </si>
  <si>
    <t>Guidant INSIGNIA and NEXUS implantable pacemakers: follow up to MDA/2005/067</t>
  </si>
  <si>
    <t>MDA/2005/071</t>
  </si>
  <si>
    <t>MDA/2005/072</t>
  </si>
  <si>
    <t>MDA/2006/001</t>
  </si>
  <si>
    <t>Reporting Medical Device Adverse Incidents and Disseminating Medical Device Alerts</t>
  </si>
  <si>
    <t>MDA/2006/002</t>
  </si>
  <si>
    <t>Fisher &amp; Paykel dual heated adult breathing circuits: product recall</t>
  </si>
  <si>
    <t>MDA/2006/003</t>
  </si>
  <si>
    <t>Light beam diaphragms for diagnostic X-ray equipment: detachment from X‑ray tubes</t>
  </si>
  <si>
    <t>MDA/2006/004</t>
  </si>
  <si>
    <t>Crest Medical Blue Dot umbilical cord clamps/maternity packs: product recall</t>
  </si>
  <si>
    <t>MDA/2006/005</t>
  </si>
  <si>
    <t>BOC CD and HX Oxygen Cylinders with direct drive reading gauges: product recall</t>
  </si>
  <si>
    <t>MDA/2006/006</t>
  </si>
  <si>
    <t>Guidant implantable pacemakers (certain models): failure of hermetic seal - update</t>
  </si>
  <si>
    <t>MDA/2006/007</t>
  </si>
  <si>
    <t xml:space="preserve">The Medical House mhi-500 Insulin Jet: risk of device fracture and operator harm </t>
  </si>
  <si>
    <t>MDA/2006/008</t>
  </si>
  <si>
    <t>Intersurgical Clear-Therm HMEF with Luer lock port: occluded by plastic</t>
  </si>
  <si>
    <t>MDA/2006/009</t>
  </si>
  <si>
    <t>Toshiba ultrasound scanner – Aplio 50, Aplio 80 and Xario: TI not displayed in B mode</t>
  </si>
  <si>
    <t>MDA/2006/010</t>
  </si>
  <si>
    <t>Baxter Colleague volumetric infusion pumps (all models): risk of death or serious injury</t>
  </si>
  <si>
    <t>MDA/2006/011</t>
  </si>
  <si>
    <t>Baxter Ipump pain management system, APII infusion pump, PCAII syringe infusion pump</t>
  </si>
  <si>
    <t>MDA/2006/012</t>
  </si>
  <si>
    <t>Cook Tiger Tube™ nasojejunal feeding tube REF C-NJFT-14-F: product recall</t>
  </si>
  <si>
    <t>MDA/2006/013</t>
  </si>
  <si>
    <t>Hill-Rom Evolution 150BO hospital bed: failure of CPR mechanism</t>
  </si>
  <si>
    <t>MDA/2006/014</t>
  </si>
  <si>
    <t>Boston Scientific urological stone retrieval basket: detachment of basket during insertion</t>
  </si>
  <si>
    <t>MDA/2006/015</t>
  </si>
  <si>
    <t>MDA/2006/016</t>
  </si>
  <si>
    <t>Portex spinal/epidural needle set: sterile packaging not sealed</t>
  </si>
  <si>
    <t>MDA/2006/017</t>
  </si>
  <si>
    <t>Smith &amp; Nephew OpSite post-op dressings: batch recall</t>
  </si>
  <si>
    <t>MDA/2006/018</t>
  </si>
  <si>
    <t>MediSense Optium Xceed , TheraSense Freestyle / Freestyle Mini blood glucose meters</t>
  </si>
  <si>
    <t>MDA/2006/019</t>
  </si>
  <si>
    <t>All cochlear implants: risk of pneumococcal meningitis - update</t>
  </si>
  <si>
    <t>MDA/2006/020</t>
  </si>
  <si>
    <t>Evab Mark 1 Compact delivery bed: risk of collapse due to fracture of pivot pins</t>
  </si>
  <si>
    <t>MDA/2006/021</t>
  </si>
  <si>
    <t>Baxter System 1000 Tina, Aurora and Arena: risk of air embolism</t>
  </si>
  <si>
    <t>MDA/2006/022</t>
  </si>
  <si>
    <t>Baxter MiniCap peritoneal dialysis disconnect cap with povidone-iodine.</t>
  </si>
  <si>
    <t>MDA/2006/023</t>
  </si>
  <si>
    <t>X-ray system: GE Healthcare, Precision 500D undercouch radiography/fluoroscopy system.</t>
  </si>
  <si>
    <t>MDA/2006/024</t>
  </si>
  <si>
    <t>Baxter Clearlink™ needle-free connector/valve: changes to IFU</t>
  </si>
  <si>
    <t>MDA/2006/025</t>
  </si>
  <si>
    <t>Gambro Prisma haemodialysis sets - blood leakage: product recall</t>
  </si>
  <si>
    <t>MDA/2006/026</t>
  </si>
  <si>
    <t>Universal Hospital Supplies Guedel airways: Product recall</t>
  </si>
  <si>
    <t>MDA/2006/027</t>
  </si>
  <si>
    <t>Roche Accu-Chek FlexLink infusion set: potential breakage and insulin under-delivery</t>
  </si>
  <si>
    <t>MDA/2006/028</t>
  </si>
  <si>
    <t>SLE heated breathing circuits N2188 and N5188: product recall</t>
  </si>
  <si>
    <t>MDA/2006/029</t>
  </si>
  <si>
    <t>Beldico Y-Can IV cannula with syringe valve, 21G and 23G: product recall</t>
  </si>
  <si>
    <t>MDA/2006/030</t>
  </si>
  <si>
    <t>MDA/2006/031</t>
  </si>
  <si>
    <t>Valleylab Ligasure Atlas LS1100 and LS1120: incomplete sealing of blood vessels</t>
  </si>
  <si>
    <t>MDA/2006/032</t>
  </si>
  <si>
    <t>Bausch &amp; Lomb ReNu with MoistureLoc contact lens solution: product recall</t>
  </si>
  <si>
    <t>MDA/2006/033</t>
  </si>
  <si>
    <t>Seward Thackray adult single use proctoscopes: risk of injury</t>
  </si>
  <si>
    <t>MDA/2006/034</t>
  </si>
  <si>
    <t>Apple Medical Corp. Fischer Cone Biopsy Excisor: product recall</t>
  </si>
  <si>
    <t>MDA/2006/035</t>
  </si>
  <si>
    <t>Abbott Freestyle, Freestyle Mini, MediSense Optium Xceed (TheraSense) blood glucose meters</t>
  </si>
  <si>
    <t>MDA/2006/036</t>
  </si>
  <si>
    <t>Electrically powered indoor wheelchairs (EPICs): risk of serious injury</t>
  </si>
  <si>
    <t>MDA/2006/037</t>
  </si>
  <si>
    <t>Blood pressure monitors and sphygs: problems obtaining accurate measurements</t>
  </si>
  <si>
    <t>MDA/2006/038</t>
  </si>
  <si>
    <t>Guidant pacemakers/defibs: 
Insignia, Nexus, Contak Renewal TR, Contak Renewal TR 2, Ventak Prizm 2, Vitality, Vitality 2: recall</t>
  </si>
  <si>
    <t>MDA/2006/039</t>
  </si>
  <si>
    <t>Equipment used in Cath Labs / Interventional Radiology labs: collision damage procedures</t>
  </si>
  <si>
    <t>MDA/2006/040</t>
  </si>
  <si>
    <t>AGA Medical Amplatzer cardiac atrial septal occluder: risk of haemodynamic compromise</t>
  </si>
  <si>
    <t>MDA/2006/041</t>
  </si>
  <si>
    <t>Devices in cardiac catheterisation and interventional radiology labs: maintenance</t>
  </si>
  <si>
    <t>MDA/2006/042</t>
  </si>
  <si>
    <t>IVAC P4000 syringe pumps - changes to displayed flow rate units: removal from use</t>
  </si>
  <si>
    <t>MDA/2006/043</t>
  </si>
  <si>
    <t>BD Vacutainer Direct Draw adaptor and Luer adaptor: product recall</t>
  </si>
  <si>
    <t>MDA/2006/044</t>
  </si>
  <si>
    <t>AFOS endoscope storage facility - missing safety chain: risk of injury</t>
  </si>
  <si>
    <t>MDA/2006/045</t>
  </si>
  <si>
    <t>Sedana Medical AnaConDa anaesthetic conserving device: risk of overdose</t>
  </si>
  <si>
    <t>MDA/2006/046</t>
  </si>
  <si>
    <t>Proconcept orthopaedic implants: recall due to invalid CE certification</t>
  </si>
  <si>
    <t>MDA/2006/047</t>
  </si>
  <si>
    <t>Welch Allyn AED 20 and PIC 50 external defibrillators: failure to defibrillate</t>
  </si>
  <si>
    <t>MDA/2006/048</t>
  </si>
  <si>
    <t>Baxter Intermate and Infusor infusion pumps: risk of balloon bursting during infusion</t>
  </si>
  <si>
    <t>MDA/2006/049</t>
  </si>
  <si>
    <t>Rocket Medical Seldinger chest drainage set, Model code - R54544-12-00: product recall</t>
  </si>
  <si>
    <t>MDA/2006/050</t>
  </si>
  <si>
    <t>Turntable for Chiltern Invadex overhead patient hoist: missing guardrail</t>
  </si>
  <si>
    <t>MDA/2006/051</t>
  </si>
  <si>
    <t>APC Model 4170 external pacemaker: modification to prevent unintentional shutdown</t>
  </si>
  <si>
    <t>MDA/2006/052</t>
  </si>
  <si>
    <t>Edwards Lifesciences Aquarius haemofiltration machines: rupturing of pre-filter pressure dome</t>
  </si>
  <si>
    <t>MDA/2006/053</t>
  </si>
  <si>
    <t>Medtronic Midas Rex, Classic, GS and Legend surgical dissecting tools: product recall</t>
  </si>
  <si>
    <t>MDA/2006/054</t>
  </si>
  <si>
    <t>LifeScan OneTouch Ultra 2 blood glucose meters: product recall</t>
  </si>
  <si>
    <t>MDA/2006/055</t>
  </si>
  <si>
    <t>Handpieces used with oral / maxillofacial surgery drills: overheating and risk of burns</t>
  </si>
  <si>
    <t>MDA/2006/056</t>
  </si>
  <si>
    <t>Sunrise Medical Jay® J2 wheelchair backs: users at risk of serious injury</t>
  </si>
  <si>
    <t>MDA/2006/057</t>
  </si>
  <si>
    <t>Huntleigh Birthright and Hoskins BirthCare beds: can become unstable and tip</t>
  </si>
  <si>
    <t>MDA/2006/058</t>
  </si>
  <si>
    <t>Alaris SE volumetric infusion pump: unintended double key entries</t>
  </si>
  <si>
    <t>MDA/2006/059</t>
  </si>
  <si>
    <t>Jenx Limited seating support systems for children: risk of death or serious injury</t>
  </si>
  <si>
    <t>MDA/2006/060</t>
  </si>
  <si>
    <t>Sunrise Medical Jay® J2 wheelchair backs: users at risk of serious injury: supersedes 056</t>
  </si>
  <si>
    <t>MDA/2006/061</t>
  </si>
  <si>
    <t>Sendal blood administration set: risk of blood leakage due to a crack at the Y-site</t>
  </si>
  <si>
    <t>MDA/2006/062</t>
  </si>
  <si>
    <t>Coloplast Conveen urine bag 1500ml, non-sterile, REF 5062: blocked drain valve</t>
  </si>
  <si>
    <t>MDA/2006/063</t>
  </si>
  <si>
    <t>Durex extra safe 3 pack counterfeit condoms, LOT 20604354: inadequate protection</t>
  </si>
  <si>
    <t>MDA/2006/064</t>
  </si>
  <si>
    <t>Ansell Micro-Touch® Ultra PF powder free latex examination gloves: recall of specific lots</t>
  </si>
  <si>
    <t>MDA/2006/065</t>
  </si>
  <si>
    <t>St. Jude Medical programmers: software anomaly affecting Identity pacemakers</t>
  </si>
  <si>
    <t>MDA/2006/066</t>
  </si>
  <si>
    <t>Lancing devices used in nursing / care homes: risk of transmission of hepatitis B</t>
  </si>
  <si>
    <t>MDA/2006/067</t>
  </si>
  <si>
    <t>Cory Brothers suction tubing: recall box numbers 189 to 252 due to Splitting</t>
  </si>
  <si>
    <t>MDA/2006/068</t>
  </si>
  <si>
    <t>Smiths Medical 3404 BCI® AUTOCORR® Plus physiological monitor: display problems</t>
  </si>
  <si>
    <t>MDA/2006/069</t>
  </si>
  <si>
    <t>Sorin / Dideco Electa &amp; Compact wash set bowls: risk of infusion of particles</t>
  </si>
  <si>
    <t>MDA/2006/070</t>
  </si>
  <si>
    <t>LifeScan OneTouch Ultra, InDuo and PocketScan meters: product recall</t>
  </si>
  <si>
    <t>MDA/2006/071</t>
  </si>
  <si>
    <t>MDA/2006/072</t>
  </si>
  <si>
    <t>Counterfeit Durex fetherlite, performa and gossamer 3-packs: inadequate protection</t>
  </si>
  <si>
    <t>MDA/2006/073</t>
  </si>
  <si>
    <t>KaVo QUATTROcare spray cans for dental handpiece care system: risk of explosion</t>
  </si>
  <si>
    <t>MDA/2007/001</t>
  </si>
  <si>
    <t>Reporting Medical Device Adverse Incidents &amp; Disseminating Alerts</t>
  </si>
  <si>
    <t>MDA/2007/002</t>
  </si>
  <si>
    <t>Philips MMS model: M3001A &amp; SpO2 Module M1020B: risk of hypoxia</t>
  </si>
  <si>
    <t>MDA/2007/003</t>
  </si>
  <si>
    <t>MDA/2007/004</t>
  </si>
  <si>
    <t>Vygon IV bacterial filter with extension line, Ref 0807.205: cracks on filter hub</t>
  </si>
  <si>
    <t>MDA/2007/005</t>
  </si>
  <si>
    <t>Inditherm patient warming blankets and mattresses: risk of patient burns</t>
  </si>
  <si>
    <t>MDA/2007/006</t>
  </si>
  <si>
    <t>Smiths Portex chest drain 200/870/000, lot number 489962: risk of pneumothorax</t>
  </si>
  <si>
    <t>MDA/2007/007</t>
  </si>
  <si>
    <t xml:space="preserve">BOC AZ size aluminium O2 cylinders for use in MRI suites: magnetic components </t>
  </si>
  <si>
    <t>MDA/2007/008</t>
  </si>
  <si>
    <t>Draeger variable height Resuscitaire, model RW82VHA-1C: loose fitting screws</t>
  </si>
  <si>
    <t>MDA/2007/009</t>
  </si>
  <si>
    <t>MDA/2007/010</t>
  </si>
  <si>
    <t>Baxter Continu-Flo solution sets: risk of backflow through check valve</t>
  </si>
  <si>
    <t>MDA/2007/011</t>
  </si>
  <si>
    <t>BOC Ltd, AZ aluminium medical nitrous oxide cylinders for use in MRI units.</t>
  </si>
  <si>
    <t>MDA/2007/012</t>
  </si>
  <si>
    <t>Gambro Prismaflex IC replacement system 6023014700: flow rate discrepancies</t>
  </si>
  <si>
    <t>MDA/2007/013</t>
  </si>
  <si>
    <t>Jolife Lucas external cardiac compressor: changes to Instructions For Use</t>
  </si>
  <si>
    <t>MDA/2007/014</t>
  </si>
  <si>
    <t>Fisher Paykel CPAP masks &amp; connectors for obstructive sleep apnoea: recall</t>
  </si>
  <si>
    <t>MDA/2007/015</t>
  </si>
  <si>
    <t>Smiths Medical Level 1® normothermic IV fluid admin set: specific lots recalled</t>
  </si>
  <si>
    <t>MDA/2007/016</t>
  </si>
  <si>
    <t>Invacare C800 overhead patient hoist - lifting motor failure: risk of patient fall</t>
  </si>
  <si>
    <t>MDA/2007/017</t>
  </si>
  <si>
    <t xml:space="preserve">Welch Allyn PIC 50 cardiac resuscitation devices: extension of product recall </t>
  </si>
  <si>
    <t>MDA/2007/018</t>
  </si>
  <si>
    <t>Draeger Infinity patient vital signs monitor: Infinity docking station mechanism may fail</t>
  </si>
  <si>
    <t>MDA/2007/019</t>
  </si>
  <si>
    <t>ConMed DetachTip laparoscopic instruments, graspers &amp; dissectors: recall</t>
  </si>
  <si>
    <t>MDA/2007/020</t>
  </si>
  <si>
    <t>Clearview Simplify D-dimer coagulation test kit: increased risk of false negative results</t>
  </si>
  <si>
    <t>MDA/2007/021</t>
  </si>
  <si>
    <t>Timesco Callisto Macintosh size 3 single-use laryngoscope blade: product recall</t>
  </si>
  <si>
    <t>MDA/2007/022</t>
  </si>
  <si>
    <t>MDA/2007/023</t>
  </si>
  <si>
    <t>Boston Scientific/Guidant ICDs &amp; CRT-Ds: charge time limits and EOL</t>
  </si>
  <si>
    <t>MDA/2007/024</t>
  </si>
  <si>
    <t>KaVo QUATTROcare spray cans for dental handpiece maintenance system: update</t>
  </si>
  <si>
    <t>MDA/2007/025</t>
  </si>
  <si>
    <t>GE Healthcare ApexPro/ApexPro CH telemetry monitoring system: alarm failure</t>
  </si>
  <si>
    <t>MDA/2007/026</t>
  </si>
  <si>
    <t>HeartSine Samaritan AEDs SAM001, SAM002, SAM003: software upgrade</t>
  </si>
  <si>
    <t>MDA/2007/027</t>
  </si>
  <si>
    <t>Gambro Integra haemodialysis machine: incorrect fluid volume removal</t>
  </si>
  <si>
    <t>MDA/2007/028</t>
  </si>
  <si>
    <t>Intavent Orthofix Laryngeal Mask Airways: product recall</t>
  </si>
  <si>
    <t>MDA/2007/029</t>
  </si>
  <si>
    <t>Retrievable permanent inferior vena cava filters: complications during retrieval</t>
  </si>
  <si>
    <t>MDA/2007/030</t>
  </si>
  <si>
    <t>Medtronic Lifepak 20 external defibrillator: failure to deliver therapy / turn on</t>
  </si>
  <si>
    <t>MDA/2007/031</t>
  </si>
  <si>
    <t>Patient hoists and slings: compatibility, sling laundering and maintenance issues</t>
  </si>
  <si>
    <t>MDA/2007/032</t>
  </si>
  <si>
    <t>HemoCue blood glucose measurement system: unreliable readings</t>
  </si>
  <si>
    <t>MDA/2007/033</t>
  </si>
  <si>
    <t>Unomedical Umbilical cord clamp clipper: blade may detach or break during use</t>
  </si>
  <si>
    <t>MDA/2007/034</t>
  </si>
  <si>
    <t>Olympus endoscopes: damage due to prolonged UV exposure in storage cabinets</t>
  </si>
  <si>
    <t>MDA/2007/035</t>
  </si>
  <si>
    <t>AFOS endoscope storage cabinets: damage due to prolonged UV exposure</t>
  </si>
  <si>
    <t>MDA/2007/036</t>
  </si>
  <si>
    <t>Makromed urine test strips: risk of misdiagnosis due to false negative results</t>
  </si>
  <si>
    <t>MDA/2007/037</t>
  </si>
  <si>
    <t>Paediatric ventilator breathing systems containing a water trap: failing to drain</t>
  </si>
  <si>
    <t>MDA/2007/038</t>
  </si>
  <si>
    <t>Bariatric profiling beds: ignition of flammable gases from an overcharged battery</t>
  </si>
  <si>
    <t>MDA/2007/039</t>
  </si>
  <si>
    <t>Homecraft Rolyan Bathmaster 2000, Classic, Xtra, Reclina: hand control battery gases</t>
  </si>
  <si>
    <t>MDA/2007/040</t>
  </si>
  <si>
    <t>Primus anaesthetic workstation: potential misconnection of the backup oxygen cylinder</t>
  </si>
  <si>
    <t>MDA/2007/041</t>
  </si>
  <si>
    <t>Huntleigh Healthcare Contoura 880 beds: poor weld for rail support bracket</t>
  </si>
  <si>
    <t>MDA/2007/042</t>
  </si>
  <si>
    <t xml:space="preserve">External pacemakers and temporary cardiac pacing leads: unintended disconnection </t>
  </si>
  <si>
    <t>MDA/2007/043</t>
  </si>
  <si>
    <t>Invacare Flamingo mobile patient hoists - detachment of spreader bar: risk of injury</t>
  </si>
  <si>
    <t>MDA/2007/044</t>
  </si>
  <si>
    <t xml:space="preserve">Medication cassette reservoir for Smiths CADD legacy infusion pumps: product recall </t>
  </si>
  <si>
    <t>MDA/2007/045</t>
  </si>
  <si>
    <t>Timesco Optima XL laryngoscope: poor contact between stubby handle and blade</t>
  </si>
  <si>
    <t>MDA/2007/046</t>
  </si>
  <si>
    <t xml:space="preserve">Medtronic Lifepak 20 External defibrillators: reduced capacity batteries </t>
  </si>
  <si>
    <t>MDA/2007/047</t>
  </si>
  <si>
    <t>Arcomedical Infusion admin sets 3101-PNOY, PVJ and PN3: manufacturing faults</t>
  </si>
  <si>
    <t>MDA/2007/048</t>
  </si>
  <si>
    <t>Unomedical Drain-Fix devices for securing lines, tubes and drains: packaging problem</t>
  </si>
  <si>
    <t>MDA/2007/049</t>
  </si>
  <si>
    <t>BD Preanalytical Systems Microtainer® Safety Flow Lancets: sharps injury</t>
  </si>
  <si>
    <t>MDA/2007/050</t>
  </si>
  <si>
    <t>Homecraft Rolyan bath lift hand controls for the Bathmaster range: revised advice</t>
  </si>
  <si>
    <t>MDA/2007/051</t>
  </si>
  <si>
    <t>All needle-free intravascular connectors: instructions for use have been changed</t>
  </si>
  <si>
    <t>MDA/2007/052</t>
  </si>
  <si>
    <t>Unipath Clearview HCG Pregnancy test kits: false negative results</t>
  </si>
  <si>
    <t>MDA/2007/053</t>
  </si>
  <si>
    <t>Vygon IV extension lines (6222) V Green narrow bore female connector: cracking</t>
  </si>
  <si>
    <t>MDA/2007/054</t>
  </si>
  <si>
    <t>DePuy Ultima TPS femoral stem / Ultima metal-on-metal: pain / early revision</t>
  </si>
  <si>
    <t>MDA/2007/055</t>
  </si>
  <si>
    <t>Advanced Medical Optics COMPLETE®  MoisturePLUSTM contact lens sol.: recall</t>
  </si>
  <si>
    <t>MDA/2007/056</t>
  </si>
  <si>
    <t>Invacare Scanbed 750 (SB 750): risk of child entrapment between wooden bed rails</t>
  </si>
  <si>
    <t>MDA/2007/057</t>
  </si>
  <si>
    <t>ConMed Eliminator esophageal &amp; pyloric / colonic PET balloon dilator: label errors</t>
  </si>
  <si>
    <t>MDA/2007/058</t>
  </si>
  <si>
    <t>Roche Accu-Chek/Glucotrend; Abbott Diabetes Care FreeStyle bld glucose meters</t>
  </si>
  <si>
    <t>MDA/2007/059</t>
  </si>
  <si>
    <t>Blood glucose measurement systems: HemoCue Glucose 201+ &amp; 201RT.</t>
  </si>
  <si>
    <t>MDA/2007/060</t>
  </si>
  <si>
    <t>Abbott Nutrition ClearStar enteral feed pump M771: under-infusion - bracket cracking</t>
  </si>
  <si>
    <t>MDA/2007/061</t>
  </si>
  <si>
    <t>Teleflex / Hudson RCI large volume nebuliser (certain lots): product recall</t>
  </si>
  <si>
    <t>MDA/2007/062</t>
  </si>
  <si>
    <t>Draeger Falcon single-use paediatric Miller laryngoscope blades size 00, 0 &amp;1: recall</t>
  </si>
  <si>
    <t>MDA/2007/063</t>
  </si>
  <si>
    <t>Smith &amp; Nephew BHR acetabular cups: incorrect label information</t>
  </si>
  <si>
    <t>MDA/2007/064</t>
  </si>
  <si>
    <t>Smiths / Level 1 normothermic D/DI &amp; IR/IRI series IV fluid sets: infusate contamination</t>
  </si>
  <si>
    <t>MDA/2007/065</t>
  </si>
  <si>
    <t xml:space="preserve">Hill-Rom TotalCare Duo 2 pressure relieving beds: no decontamination instructions </t>
  </si>
  <si>
    <t>MDA/2007/066</t>
  </si>
  <si>
    <t>MDA/2007/067</t>
  </si>
  <si>
    <t>Finsbury Orthopaedics hip implants Adept acetabular cups: incorrect labelling</t>
  </si>
  <si>
    <t>MDA/2007/068</t>
  </si>
  <si>
    <t>Biomet Austin Moore, etc. endoprostheses: compromised sterility</t>
  </si>
  <si>
    <t>MDA/2007/069</t>
  </si>
  <si>
    <t>Medtronic Lifepak 500 AED: software error / lower then intended output</t>
  </si>
  <si>
    <t>MDA/2007/070</t>
  </si>
  <si>
    <t>Universal Hospital Supplies sterile suction connecting tubing: ineffective suction</t>
  </si>
  <si>
    <t>MDA/2007/071</t>
  </si>
  <si>
    <t>BD Medical Surgical Systems Plastipak 1, 2, 5, 10ml Luer slip syringes: disconnecting</t>
  </si>
  <si>
    <t>MDA/2007/072</t>
  </si>
  <si>
    <t>MDA/2007/073</t>
  </si>
  <si>
    <t>Eschmann electrosurgery bipolar unit, model TDB 60: higher than intended output</t>
  </si>
  <si>
    <t>MDA/2007/074</t>
  </si>
  <si>
    <t>Invacare Invacare Action 2000 wheelchairs (blue frame): detachment of the seat canvas</t>
  </si>
  <si>
    <t>MDA/2007/075</t>
  </si>
  <si>
    <t>MDA/2007/076</t>
  </si>
  <si>
    <t>Smith &amp; Nephew CALAXO interference screw implants: recall - pre-tibial soft tissue swelling</t>
  </si>
  <si>
    <t>MDA/2007/077</t>
  </si>
  <si>
    <t>Boots brand home use blood glucose monitoring system: display failure if knocked</t>
  </si>
  <si>
    <t>MDA/2007/078</t>
  </si>
  <si>
    <t>Medtronic Sprint Fidelis Implantable cardioverter defib leads: conductor break</t>
  </si>
  <si>
    <t>MDA/2007/079</t>
  </si>
  <si>
    <t>BD Medical Surgical Systems Plastipak Luer slip syringes: disconnecting - UPDATE</t>
  </si>
  <si>
    <t>MDA/2007/080</t>
  </si>
  <si>
    <t>Galemed Corp / Smiths Medical EMS ventilator circuits code W196-002: faulty valve</t>
  </si>
  <si>
    <t>MDA/2007/081</t>
  </si>
  <si>
    <t>DePuy CMW SmartSeal™ orthopaedic bone cement pressurisers pouch seal: recall</t>
  </si>
  <si>
    <t>MDA/2007/082</t>
  </si>
  <si>
    <t>Counterfeit Durex condoms have been placed on the UK market</t>
  </si>
  <si>
    <t>MDA/2007/083</t>
  </si>
  <si>
    <t>Toshiba Medical Systems Nemio / Nemio XG ultrasound scanner system: software error</t>
  </si>
  <si>
    <t>MDA/2007/084</t>
  </si>
  <si>
    <t>Medtronic Colorado II spinal implant system: locking nut recall due to manufacturing defect</t>
  </si>
  <si>
    <t>MDA/2007/085</t>
  </si>
  <si>
    <t>Welch Allyn AED 20: failure to defibrillate</t>
  </si>
  <si>
    <t>MDA/2007/086</t>
  </si>
  <si>
    <t xml:space="preserve">Anspach Surgical tool bit/burr expiry Jun 08 to Aug 11: compromise of sterile packaging </t>
  </si>
  <si>
    <t>MDA/2007/087</t>
  </si>
  <si>
    <t>Mentzer Konstant battery charger used with powered wheelchairs: high case temperature</t>
  </si>
  <si>
    <t>MDA/2007/088</t>
  </si>
  <si>
    <t>Injectable polymeric cements: inappropriate use or modification of cement composition</t>
  </si>
  <si>
    <t>MDA/2007/089</t>
  </si>
  <si>
    <t>IV infusion lines: risk of back-tracking when &gt;1 line is connected thro single access point</t>
  </si>
  <si>
    <t>MDA/2007/090</t>
  </si>
  <si>
    <t>Draeger AGSS receiver: excessive airway pressures</t>
  </si>
  <si>
    <t>MDA/2007/091</t>
  </si>
  <si>
    <t>Privac pre-evacuated drainage set: debris in packaging</t>
  </si>
  <si>
    <t>MDA/2007/092</t>
  </si>
  <si>
    <t>Plus/Smith &amp; Nephew femoral and tibial knee components: incorrect alloy composition</t>
  </si>
  <si>
    <t>MDA/2007/093</t>
  </si>
  <si>
    <t>Viasys Infant Flow® SiPAP™: change to operator manual</t>
  </si>
  <si>
    <t>MDA/2007/094</t>
  </si>
  <si>
    <t>P3/Phoenix Robertshaw endobronchial tubes (rubber, disposable): risk of cuff deflation</t>
  </si>
  <si>
    <t>MDA/2007/095</t>
  </si>
  <si>
    <t>APC external temporary pacemaker, Bedside model 4170: inappropriate fast pacing</t>
  </si>
  <si>
    <t>MDA/2007/096</t>
  </si>
  <si>
    <t xml:space="preserve">Otto Bock Kimba Spring paediatric buggies: frame failure and seat tilting suddenly </t>
  </si>
  <si>
    <t>MDA/2007/097</t>
  </si>
  <si>
    <t>Alaris PK infusion pump Proponol/Schnider TCI software: risk of over or under-infusion</t>
  </si>
  <si>
    <t>MDA/2007/098</t>
  </si>
  <si>
    <t>Fresenius Kabi Applix Smart pump: risk of free-flow due to misloaded giving set</t>
  </si>
  <si>
    <t>MDA/2007/099</t>
  </si>
  <si>
    <t>Smiths Medical Level 1® H-1200/H-1025 fluid warmers: risk of air embolism</t>
  </si>
  <si>
    <t>MDA/2007/100</t>
  </si>
  <si>
    <t>MDA/2008/001</t>
  </si>
  <si>
    <t>Under-reporting of medical device related adverse incidents to the MHRA AIC</t>
  </si>
  <si>
    <t>MDA/2008/002</t>
  </si>
  <si>
    <t>Huntleigh Healthcare Birthright and Hoskins Birthcare: may become unstable and tip</t>
  </si>
  <si>
    <t>MDA/2008/003</t>
  </si>
  <si>
    <t>Plus/Smith &amp; Nephew femoral and tibial knee components: extended product recall</t>
  </si>
  <si>
    <t>MDA/2008/004</t>
  </si>
  <si>
    <t>Unomedical umbilical cord clamp clipper: update</t>
  </si>
  <si>
    <t>MDA/2008/005</t>
  </si>
  <si>
    <t xml:space="preserve">Venous reservoirs and oxygenators: risks of air embolus and delayed bypass </t>
  </si>
  <si>
    <t>MDA/2008/006</t>
  </si>
  <si>
    <t>Blood glucose meters and test strips: may generate incorrect results</t>
  </si>
  <si>
    <t>MDA/2008/007</t>
  </si>
  <si>
    <t>Stryker Medical Stretchers/trolleys: brake failure</t>
  </si>
  <si>
    <t>MDA/2008/008</t>
  </si>
  <si>
    <t>Hill-Rom Avantguard 1200 and 1400 beds with manual lock-out: risk of crush injury</t>
  </si>
  <si>
    <t>MDA/2008/009</t>
  </si>
  <si>
    <t>Unipath SmartCheck INR system: risk of inaccurate blood coagulation test</t>
  </si>
  <si>
    <t>MDA/2008/010</t>
  </si>
  <si>
    <t>MDA/2008/011</t>
  </si>
  <si>
    <t>Homechoice automated peritoneal dialysis systems: unrecorded delivery of infused fluid</t>
  </si>
  <si>
    <t>MDA/2008/012</t>
  </si>
  <si>
    <t>Smiths CADD Legacy and Prizm infusion pumps: leak from reservoir bag</t>
  </si>
  <si>
    <t>MDA/2008/013</t>
  </si>
  <si>
    <t>Trulife Heel &amp; Elbow/Ankle Gelbodies: risk of broken skin, friction burns, redness</t>
  </si>
  <si>
    <t>MDA/2008/014</t>
  </si>
  <si>
    <t>Invacare Typhoon/Typhoon II powered wheelchairs: too heavy for 4-point tie-down</t>
  </si>
  <si>
    <t>MDA/2008/015</t>
  </si>
  <si>
    <t>Select Healthcare patient transfer slides/boards:cracking/breaking</t>
  </si>
  <si>
    <t>MDA/2008/016</t>
  </si>
  <si>
    <t>Needle-free intravascular connectors: risk of infection</t>
  </si>
  <si>
    <t>MDA/2008/017</t>
  </si>
  <si>
    <t>Oral hygiene swabs - may detach from handle during use: risk of choking</t>
  </si>
  <si>
    <t>MDA/2008/018</t>
  </si>
  <si>
    <t>Etac patient turner, model 411973300: risk of head entrapment</t>
  </si>
  <si>
    <t>MDA/2008/019</t>
  </si>
  <si>
    <t>Medi-Care 2000 Series folding shower seat : seat supports can fail causing the user to fall</t>
  </si>
  <si>
    <t>MDA/2008/020</t>
  </si>
  <si>
    <t>Volker nursing beds, models 3010 and 5020: risk of asphyxiation or injury</t>
  </si>
  <si>
    <t>MDA/2008/021</t>
  </si>
  <si>
    <t>Pegasus Eleganza Standard, Smart and Deluxe: emergency backrest release failure</t>
  </si>
  <si>
    <t>MDA/2008/022</t>
  </si>
  <si>
    <t>ALN retrievable inferior vena cava (IVC) filter: increased risk of migration</t>
  </si>
  <si>
    <t>MDA/2008/023</t>
  </si>
  <si>
    <t>Hospira butterfly winged needle infusion set: risk of fluid leakage during IV administration</t>
  </si>
  <si>
    <t>MDA/2008/024</t>
  </si>
  <si>
    <t>Smiths LogiCal, NovaTrans, TranStar invasive pressure monitoring sets: risk of over infusion</t>
  </si>
  <si>
    <t>MDA/2008/025</t>
  </si>
  <si>
    <t>ConMed Frazier &amp; Poole suction instruments used in surgery: compromised seal</t>
  </si>
  <si>
    <t>MDA/2008/026</t>
  </si>
  <si>
    <t>Mattresses on Huntleigh Healthcare Birthright birthing beds: risk of cross infection</t>
  </si>
  <si>
    <t>MDA/2008/027</t>
  </si>
  <si>
    <t>Well-Shin WS-023 power lead adapters supplied by Pegasus with beds Eleganza, Praktika, Homecare &amp; Vitalia: electric shock</t>
  </si>
  <si>
    <t>MDA/2008/028</t>
  </si>
  <si>
    <t>Merlin Medical disposable pen torch W2137 distributed Williams Medical Supplies: exploding bulb</t>
  </si>
  <si>
    <t>MDA/2008/029</t>
  </si>
  <si>
    <t>Movingpeople.net, Handicare Beatle, Puma battery powered wheelchairs: risk of tipping</t>
  </si>
  <si>
    <t>MDA/2008/030</t>
  </si>
  <si>
    <t>Surgical blades manufactured by ConMed Linvatec Hall®: compromised sterility</t>
  </si>
  <si>
    <t>MDA/2008/031</t>
  </si>
  <si>
    <t>Trulife walking frames for adults/children: failure of plastic adjustment clip</t>
  </si>
  <si>
    <t>MDA/2008/032</t>
  </si>
  <si>
    <t>Phoenix Medical - Robertshaw endobronchial tubes (PVC, disposable):risk of plastic debris</t>
  </si>
  <si>
    <t>MDA/2008/033</t>
  </si>
  <si>
    <t>Masimo Rainbow Rad-57 Pulse CO-Oximeter: risk of inaccurate readings</t>
  </si>
  <si>
    <t>MDA/2008/034</t>
  </si>
  <si>
    <t>Smiths Medical normothermic IV fluid warming sets, D/DI and IR/IRI series: recall and replace all stock</t>
  </si>
  <si>
    <t>MDA/2008/035</t>
  </si>
  <si>
    <t>Invacare powered Storm True Track (TT) wheelchairs: too heavy for standard 4-point vehicle tie-down system</t>
  </si>
  <si>
    <t>MDA/2008/036</t>
  </si>
  <si>
    <t>Smiths invasive blood pressure monitoring sets: 
risk over over-infusion and falsely elevated blood pressure measurements</t>
  </si>
  <si>
    <t>MDA/2008/037</t>
  </si>
  <si>
    <t>All posture / safety belts fitted to seating, stair lifts, hoists and wheelchairs: 
risk of death or serious injury due to incorrect use</t>
  </si>
  <si>
    <t>MDA/2008/038</t>
  </si>
  <si>
    <t xml:space="preserve">All manufacturers - implantable drug pumps for intrathecal therapy: risk of neurological impairment </t>
  </si>
  <si>
    <t>MDA/2008/039</t>
  </si>
  <si>
    <t xml:space="preserve">Medtronic Physio-Control LIFEPAK 12, 20 &amp; 20e external defibrillators with certain settings: 
may analyse ECG during CPR   </t>
  </si>
  <si>
    <t>MDA/2008/040</t>
  </si>
  <si>
    <t>Covidien (formerly Tyco Healthcare) Thoraseal II chest drainage unit: 
risk of disconnection of the drainage tubing from the bottle</t>
  </si>
  <si>
    <t>MDA/2008/041</t>
  </si>
  <si>
    <t>ConMed electrosurgical single-use sterile blades &amp; needles. ‘Universal’ and ‘Ultraclean’ electrodes: 
potentially compromised sterility</t>
  </si>
  <si>
    <t>MDA/2008/042</t>
  </si>
  <si>
    <t>Computerized Medical Systems Inc. FocalSim radiotherapy treatment planning software: 
potential of patient incorrect doses</t>
  </si>
  <si>
    <t>MDA/2008/043</t>
  </si>
  <si>
    <t>Siemens Healthcare Diagnostics pregnancy test kits, Clinitest hCG Cassette, lots 97552 and 97574: 
potential for false negative results</t>
  </si>
  <si>
    <t>MDA/2008/044</t>
  </si>
  <si>
    <t xml:space="preserve">Invacare Action³ manual wheelchair with fixed back and height adjustable push handles: 
risk of injury to occupant or carer </t>
  </si>
  <si>
    <t>MDA/2008/045</t>
  </si>
  <si>
    <t>Gambro and Hospal blood sets (lots 0806 – 0817): 
risk for a total or partial occlusion of the arterial and/or venous dialyser connectors</t>
  </si>
  <si>
    <t>MDA/2008/046</t>
  </si>
  <si>
    <t>Lancing devices (used in pharmacy settings) all brands: risk of transmission of blood borne infections between patients</t>
  </si>
  <si>
    <t>MDA/2008/047</t>
  </si>
  <si>
    <t>Procedure packs from various manufacturers which contain BD Medical Surgical Systems 2ml, 5ml and 10ml Plastipak Luer slip syringes: risk of disconnection</t>
  </si>
  <si>
    <t>MDA/2008/048</t>
  </si>
  <si>
    <t>Huntleigh Healthcare and Hoskins Medical Equipment, BabyCare crib trolleys with drop-shelves: 
risk of collapse under the weight of a baby bath</t>
  </si>
  <si>
    <t>MDA/2008/049</t>
  </si>
  <si>
    <t>Smiths Medical Graseby Omnifuse and Omnifuse PCA syringe pumps: 
risk of patients being given an additional / unnecessary infusion when using DrugPro software</t>
  </si>
  <si>
    <t>MDA/2008/050</t>
  </si>
  <si>
    <t>Invacare Harrier Heavy Duty (HD) battery powered wheelchair: 
fitting of a battery strap and instructions for use as a seat during transportation</t>
  </si>
  <si>
    <t>MDA/2008/051</t>
  </si>
  <si>
    <t>Kimal safety fistula needle (all product codes and lots): product recall</t>
  </si>
  <si>
    <t>MDA/2008/052</t>
  </si>
  <si>
    <t>Movingpeople.net / Handicare Puma and Beatle battery powered wheelchairs: 
too heavy for standard 4-point vehicle tie-down system</t>
  </si>
  <si>
    <t>MDA/2008/053</t>
  </si>
  <si>
    <t>Unomedical OP suction tubing lot 182281 only, product code 16172182: 
risk for the tubing to collapse whilst in use, preventing suction.</t>
  </si>
  <si>
    <t>MDA/2008/054</t>
  </si>
  <si>
    <t>Smiths Medical Portex™ Blue Line Ultra tracheostomy kits, lot no. 499265: risk of reduced suction and ventilation</t>
  </si>
  <si>
    <t>MDA/2008/055</t>
  </si>
  <si>
    <t>Homecare, intensive care and transport ventilators, Pulmonetic Systems (Cardinal Health) LTV1000, LTV950, LTV900: risk of ventilators failing without appropriate alarms</t>
  </si>
  <si>
    <t>MDA/2008/056</t>
  </si>
  <si>
    <t>Siemens Healthcare Diagnostics ADVIA Centaur and ADVIA Centaur XP Immunoassay Systems: 
risk of erroneous test results</t>
  </si>
  <si>
    <t>MDA/2008/057</t>
  </si>
  <si>
    <t>Technical Service Consultants Limited 24 hour urine container: risk of leakage</t>
  </si>
  <si>
    <t>MDA/2008/058</t>
  </si>
  <si>
    <t>Aidservice Ltd Medi-Tec Classic hoist: risk of spreader bar becoming detached in use and dropping the hoist occupant</t>
  </si>
  <si>
    <t>MDA/2008/059</t>
  </si>
  <si>
    <t>Bayer Diabetes Care Ascensia Contour (5-second) blood glucose meters</t>
  </si>
  <si>
    <t>MDA/2008/060</t>
  </si>
  <si>
    <t>Arjo Carendo multi-purpose hygiene chair: risk of entrapment of genitalia.</t>
  </si>
  <si>
    <t>MDA/2008/061</t>
  </si>
  <si>
    <t>Siemens Healthcare Diagnostics – ADVIA Centaur CP immunoassay system: 
risk of false low results for alpha-fetoprotein (AFP) and myoglobin tests</t>
  </si>
  <si>
    <t>MDA/2008/062</t>
  </si>
  <si>
    <t xml:space="preserve">Galemed Corporation (Smiths Medical) emergency and transport EMS ventilator circuits: extension of recall-product code W196-002 lot 20070709: risk of no oxygen being delivered  </t>
  </si>
  <si>
    <t>MDA/2008/063</t>
  </si>
  <si>
    <t>Stille Sonesta 6210 fluoroscopy procedure table: risk of uncontrolled movement</t>
  </si>
  <si>
    <t>MDA/2008/064</t>
  </si>
  <si>
    <t>BD Obturator – Venflon™ IV cannula obturator code numbers 394252 and 394253 various lots: 
risk of compromised sterility.</t>
  </si>
  <si>
    <t>MDA/2008/065</t>
  </si>
  <si>
    <t>Neurostimulator programmers manufactured by Medtronic 
– N’Vision® and InterStim iCon® used with InterStim implantable neurostimulator model 3023 for pelvic floor disorders</t>
  </si>
  <si>
    <t>MDA/2008/066</t>
  </si>
  <si>
    <t>Total knee replacement implants: Stryker Orthopaedics Kinemax Plus Revision TS Tibial Inserts</t>
  </si>
  <si>
    <t>MDA/2008/067</t>
  </si>
  <si>
    <t>Instrumentation for total knee replacement surgery: 
NexGen Articular Surface Insertion Instrument manufactured by Zimmer Inc</t>
  </si>
  <si>
    <t>MDA/2008/068</t>
  </si>
  <si>
    <t>Implantable cardioverter defibrillators – all manufacturers and models</t>
  </si>
  <si>
    <t>MDA/2008/069</t>
  </si>
  <si>
    <t>Histology slide staining automated processors: 
Benchmark and Discovery manufactured by Ventana Medical Systems Inc.</t>
  </si>
  <si>
    <t>MDA/2008/070</t>
  </si>
  <si>
    <t>Access and Accent attendant propelled wheelchairs manufactured by Remploy Healthcare</t>
  </si>
  <si>
    <t>MDA/2008/071</t>
  </si>
  <si>
    <t>Alternating air mattress pumps models PHP198, 396, 398 and 399 supplied by Park House Healthcare Ltd</t>
  </si>
  <si>
    <t>MDA/2008/072</t>
  </si>
  <si>
    <t>Quickie Groove battery powered wheelchair manufactured by Sunrise Medical</t>
  </si>
  <si>
    <t>MDA/2008/073</t>
  </si>
  <si>
    <t>Solus laryngeal mask airway manufactured by Intersurgical</t>
  </si>
  <si>
    <t>MDA/2008/074</t>
  </si>
  <si>
    <t>Blood administration set. 
Volumed set manufactured by Sendal S.A. Distributed exclusively in the UK by Arcomedical Infusion Ltd</t>
  </si>
  <si>
    <t>MDA/2008/075</t>
  </si>
  <si>
    <t>Savanah 2” and 4” raised toilet seats manufactured by Homecraft Rolyan</t>
  </si>
  <si>
    <t>MDA/2008/076</t>
  </si>
  <si>
    <t>Kid Active folding manual wheelchair with swing away footrests manufactured by Lomax Mobility Ltd</t>
  </si>
  <si>
    <t>MDA/2008/077</t>
  </si>
  <si>
    <t>Storm3, Storm TT, Typhoon and Typhoon II battery powered wheelchairs manufactured by Invacare</t>
  </si>
  <si>
    <t>MDA/2008/078</t>
  </si>
  <si>
    <t>Breezy Moonlite manual wheelchair manufactured by Sunrise Medical</t>
  </si>
  <si>
    <t>MDA/2008/079</t>
  </si>
  <si>
    <t>Mermaid, Dipper and Ranger bath hoists manufactured by Joerns Healthcare (part of Sunrise Medical Ltd)</t>
  </si>
  <si>
    <t>MDA/2008/080</t>
  </si>
  <si>
    <t>Enteral feeding pump - ClearStar model M771 manufactured by Abbott Nutrition</t>
  </si>
  <si>
    <t>MDA/2008/081</t>
  </si>
  <si>
    <t>Frazier and Poole suction instruments used in surgery manufactured by ConMed Corporation</t>
  </si>
  <si>
    <t>MDA/2008/082</t>
  </si>
  <si>
    <t>LIFEPAK CR Plus automatic external defibrillator manufactured by Medtronic Physio-Control</t>
  </si>
  <si>
    <t>MDA/2008/083</t>
  </si>
  <si>
    <t>Adult and paediatric manual resuscitators, manufactured by Marshall Products Ltd. Lot numbers L000028, L000088, L080401 to L080419 and L080526 to L080543</t>
  </si>
  <si>
    <t>MDA/2008/084</t>
  </si>
  <si>
    <t>PVB arterial pressure monitoring kit manufactured by Codan VB Critical Care GmbH. Product Code: STP-90R</t>
  </si>
  <si>
    <t>MDA/2008/085</t>
  </si>
  <si>
    <t>IVD point of care test 
– prostate specific antigen (PSA) manufactured by Innovacon Inc USA, Surescreen and Fortress Diagnostics</t>
  </si>
  <si>
    <t>MDA/2008/086</t>
  </si>
  <si>
    <t>Anaesthesia kits and epidural filters manufactured by Becton Dickinson (BD)</t>
  </si>
  <si>
    <t>MDA/2008/087</t>
  </si>
  <si>
    <t>Implantable drug pumps manufactured by Medtronic 
– SynchroMed EL models 8626 and 8627 and SynchroMed II model 8637</t>
  </si>
  <si>
    <t>MDA/2008/088</t>
  </si>
  <si>
    <t>Oxford disposable slings supplied by Joerns Healthcare</t>
  </si>
  <si>
    <t>MDA/2009/001</t>
  </si>
  <si>
    <t>All medical devices</t>
  </si>
  <si>
    <t>MDA/2009/002</t>
  </si>
  <si>
    <t>All Folysil X-TRA indwelling urinary catheters manufactured by Coloplast, Mentor Medical or Porges – recall</t>
  </si>
  <si>
    <t>MDA/2009/003</t>
  </si>
  <si>
    <t>Sae-Flo MD extension set with Y-connector supplied by Wescott Medical Ltd.</t>
  </si>
  <si>
    <t>MDA/2009/004</t>
  </si>
  <si>
    <t>Enteral feeding pump. 
Flocare Infinity pump model 35679 and Flocare Infinity Plus pump model 35680 manufactured by Nutricia</t>
  </si>
  <si>
    <t>MDA/2009/005</t>
  </si>
  <si>
    <t xml:space="preserve">Colleague triple-channel mono volumetric, infusion pumps with software version 5.09.92, and CXE pumps with software version 6.13.92 </t>
  </si>
  <si>
    <t>MDA/2009/006</t>
  </si>
  <si>
    <t>Aluminium Walking Frames manufactured by Days Healthcare Ltd</t>
  </si>
  <si>
    <t>MDA/2009/007</t>
  </si>
  <si>
    <t>EasiCath intermittent urinary catheters manufactured by Coloplast</t>
  </si>
  <si>
    <t>MDA/2009/008</t>
  </si>
  <si>
    <t>Ligating clips distributed by Teleflex Medical</t>
  </si>
  <si>
    <t>MDA/2009/009</t>
  </si>
  <si>
    <t>Blood collection tubes: Becton Dickinson (BD) Diagnostics Vacutainer Serum tubes (650Kb)</t>
  </si>
  <si>
    <t>MDA/2009/010</t>
  </si>
  <si>
    <t>All models of Jazzy, Quantum and LX battery powered wheelchairs manufactured by Pride Mobility Ltd</t>
  </si>
  <si>
    <t>MDA/2009/011</t>
  </si>
  <si>
    <t>Bacteriology culture medium: Chocolate agar + PolyViteX VCAT3 agar – manufactured by BioMerieux Ltd</t>
  </si>
  <si>
    <t>MDA/2009/012</t>
  </si>
  <si>
    <t>Aquarius haemofiltration machine manufactured by Edwards Lifesciences Ltd.</t>
  </si>
  <si>
    <t>MDA/2009/013</t>
  </si>
  <si>
    <t>Short term adult and paediatric ECG monitoring electrodes manufactured by Unomedical</t>
  </si>
  <si>
    <t>MDA/2009/014</t>
  </si>
  <si>
    <t>UNISTAT L floor stand for diagnostic X-ray and superficial X-ray therapy systems</t>
  </si>
  <si>
    <t>MDA/2009/015</t>
  </si>
  <si>
    <t>All Action 2000 manual wheelchairs manufactured by Invacare</t>
  </si>
  <si>
    <t>MDA/2009/016</t>
  </si>
  <si>
    <t>Total knee replacement implant femoral components – PFC SIGMA. Manufactured by DePuy International Limited</t>
  </si>
  <si>
    <t>MDA/2009/017</t>
  </si>
  <si>
    <t>Staining solution for ophthalmic surgery - MembraneBlue© 0.5ml syringe manufactured by DORC International BV</t>
  </si>
  <si>
    <t>MDA/2009/018</t>
  </si>
  <si>
    <t>All Quickie Groove battery powered wheelchairs manufactured by Sunrise Medical</t>
  </si>
  <si>
    <t>MDA/2009/019</t>
  </si>
  <si>
    <t>Insulin pen injection devices: Owen Mumford Autopen Classic (1 unit 3ml), 1-21 units</t>
  </si>
  <si>
    <t>MDA/2009/020</t>
  </si>
  <si>
    <t>All Servo ventilators 300 and 300A with automode function manufactured by Maquet Critical Care AB</t>
  </si>
  <si>
    <t>MDA/2009/021</t>
  </si>
  <si>
    <t>Insulin pen needles: labelled as Novo Nordisk Ltd Novofine® Needles 31G</t>
  </si>
  <si>
    <t>MDA/2009/022</t>
  </si>
  <si>
    <t>Posture belt manufactured by James Leckey Designs Ltd for use on their paediatric seating systems</t>
  </si>
  <si>
    <t>MDA/2009/023</t>
  </si>
  <si>
    <t>Zenith abdominal aortic aneurysm (AAA) endovascular grafts and associated H&amp;L-B One-Shot Introduction Systems</t>
  </si>
  <si>
    <t>MDA/2009/024</t>
  </si>
  <si>
    <t>Ambulatory insulin infusion pump. Accu-Chek Spirit manufactured by Roche Diagnostics</t>
  </si>
  <si>
    <t>MDA/2009/025</t>
  </si>
  <si>
    <t xml:space="preserve">Mikrozid sensitive wipes (alcohol free surface disinfection wipes for medical devices) manufactured by Schulke &amp; Mayr </t>
  </si>
  <si>
    <t>MDA/2009/026</t>
  </si>
  <si>
    <t xml:space="preserve">GE Healthcare Anaesthetic CareStations </t>
  </si>
  <si>
    <t>MDA/2009/027</t>
  </si>
  <si>
    <t>MDA/2009/028</t>
  </si>
  <si>
    <t>Goldmann applanation tonometer prism manufactured by Haag-Streit Ag</t>
  </si>
  <si>
    <t>MDA/2009/029</t>
  </si>
  <si>
    <t>Welch Allyn AED 10 (previously branded as MRL JumpStart) manufactured by Welch Allyn Ltd</t>
  </si>
  <si>
    <t>MDA/2009/030</t>
  </si>
  <si>
    <t>Disposable endoscopic polypectomy snares manufactured by ConMed.</t>
  </si>
  <si>
    <t>MDA/2009/031</t>
  </si>
  <si>
    <t>Paediatric tracheostomy tubes. Shiley 3.O PED manufactured by Tyco Healthcare (now Covidien)</t>
  </si>
  <si>
    <t>MDA/2009/032</t>
  </si>
  <si>
    <t>Bioprosthetic heart valves. All makes and models</t>
  </si>
  <si>
    <t>MDA/2009/033</t>
  </si>
  <si>
    <t xml:space="preserve">Posture (hip) belts for use on paediatric seating systems and buggies </t>
  </si>
  <si>
    <t>MDA/2009/034</t>
  </si>
  <si>
    <t>Suction catheters. OP-Flex Poole manufactured by Unomedical LTD</t>
  </si>
  <si>
    <t>MDA/2009/035</t>
  </si>
  <si>
    <t>Colleague single and triple-channel volumetric infusion pumps manufactured by Baxter</t>
  </si>
  <si>
    <t>MDA/2009/036</t>
  </si>
  <si>
    <t>Intravenous burette administration set manufactured by Codan</t>
  </si>
  <si>
    <t>MDA/2009/037</t>
  </si>
  <si>
    <t>Knee replacement implant manufactured by DePuy International Limited</t>
  </si>
  <si>
    <t>MDA/2009/038</t>
  </si>
  <si>
    <t xml:space="preserve">Kappa 600/700/900 series and Sigma 100/200/300 series IPGs manufactured by Medtronic Ltd </t>
  </si>
  <si>
    <t>MDA/2009/039</t>
  </si>
  <si>
    <t>Prelude Short Sheath Introducer manufactured by Merit Medical</t>
  </si>
  <si>
    <t>MDA/2009/040</t>
  </si>
  <si>
    <t>Heliosphere Bag® Intragastric Balloon manufactured by Helioscopie Medical Implants and distributed in the UK by UK Surgical</t>
  </si>
  <si>
    <t>MDA/2009/041</t>
  </si>
  <si>
    <t xml:space="preserve">Locomotor lifting slings for adults and children manufactured by Select Healthcare (UK) Ltd. </t>
  </si>
  <si>
    <t>MDA/2009/042</t>
  </si>
  <si>
    <t>Servo 300 ventilator (SV300) manufactured by Siemens (now Maquet)</t>
  </si>
  <si>
    <t>MDA/2009/043</t>
  </si>
  <si>
    <t xml:space="preserve">Drainage catheters manufactured by Boston Scientific </t>
  </si>
  <si>
    <t>MDA/2009/044</t>
  </si>
  <si>
    <t xml:space="preserve">Surgical gloves manufactured by Cardinal Health </t>
  </si>
  <si>
    <t>MDA/2009/045</t>
  </si>
  <si>
    <t xml:space="preserve">First Steps medicine feeder manufactured by RSW International Ltd </t>
  </si>
  <si>
    <t>MDA/2009/046</t>
  </si>
  <si>
    <t xml:space="preserve">Modular knee/hip replacement systems - MRS Cemented Stems manufactured by Stryker Orthopaedics </t>
  </si>
  <si>
    <t>MDA/2009/047</t>
  </si>
  <si>
    <t>Stopcocks and specific products containing non-lipid resistant stopcocks manufactured by Arrow®</t>
  </si>
  <si>
    <t>MDA/2009/048</t>
  </si>
  <si>
    <t>Agfa IMPAX 6.x when used in conjunction with TMVSE Voxar 3D 5.1.</t>
  </si>
  <si>
    <t>MDA/2009/049</t>
  </si>
  <si>
    <t xml:space="preserve">All University bath hoists manufactured by Unihoist Ltd </t>
  </si>
  <si>
    <t>MDA/2009/050</t>
  </si>
  <si>
    <t xml:space="preserve">Hospital beds supplied by Pegasus or Linet </t>
  </si>
  <si>
    <t>MDA/2009/051</t>
  </si>
  <si>
    <t>Thermo contour mattress for hospital beds manufactured by Barrington Healthcare International Ltd</t>
  </si>
  <si>
    <t>MDA/2009/052</t>
  </si>
  <si>
    <t xml:space="preserve">In vitro diagnostic (IVD) instrumentation: DS2 automated microplate processing system manufactured by Dynex Technologies </t>
  </si>
  <si>
    <t>MDA/2009/053</t>
  </si>
  <si>
    <t>Manual wheelchairs, Breezy 100 and Breezy 300 ranges manufactured by Sunrise Medical</t>
  </si>
  <si>
    <t>MDA/2009/054</t>
  </si>
  <si>
    <t>Clearview HCG pregnancy kit manufactured by Unipath Ltd</t>
  </si>
  <si>
    <t>MDA/2009/055</t>
  </si>
  <si>
    <t>Intro-Flex introducers manufactured by Edwards Lifesciences Ltd for the insertion of Swan-Ganz catheters</t>
  </si>
  <si>
    <t>MDA/2009/056</t>
  </si>
  <si>
    <t xml:space="preserve">Servo 300 ventilator (SV300) manufactured by Siemens (now Maquet). </t>
  </si>
  <si>
    <t>MDA/2009/057</t>
  </si>
  <si>
    <t>Smart mobile hoists manufactured by Molift Group AS</t>
  </si>
  <si>
    <t>MDA/2009/058</t>
  </si>
  <si>
    <t xml:space="preserve">Welch Allyn vital signs monitor VSM 300 </t>
  </si>
  <si>
    <t>MDA/2009/059</t>
  </si>
  <si>
    <t>Arjo Maxilift patient hoists manufactured by Arjo Med AB Ltd</t>
  </si>
  <si>
    <t>MDA/2009/060</t>
  </si>
  <si>
    <t xml:space="preserve">Dialysis bloodlines manufactured by BBraun Avitum AG </t>
  </si>
  <si>
    <t>MDA/2009/061</t>
  </si>
  <si>
    <t>Rea Assist wheelchairs manufactured by Invacare Rea AB.</t>
  </si>
  <si>
    <t>MDA/2009/062</t>
  </si>
  <si>
    <t>Knee replacement implant. PFC Sigma cruciate retaining non-porous size 5 left femoral component (part number 960005) manufactured by DePuy International Limited. Specific lots</t>
  </si>
  <si>
    <t>MDA/2009/063</t>
  </si>
  <si>
    <t>Portex uncuffed paediatric endotracheal tubes manufactured by Smiths Medical.</t>
  </si>
  <si>
    <t>MDA/2009/064</t>
  </si>
  <si>
    <t>Harrier powered wheelchairs manufactured by Invacare.  Models Plus, HD and XHD.</t>
  </si>
  <si>
    <t>MDA/2009/065</t>
  </si>
  <si>
    <t>Escape 338S/SN Lite manual wheelchair manufactured by Days Healthcare Ltd.</t>
  </si>
  <si>
    <t>MDA/2009/066</t>
  </si>
  <si>
    <t>Battery chargers supplied with Aquila and Neptune bath lifts manufactured by Mountway</t>
  </si>
  <si>
    <t>MDA/2009/067</t>
  </si>
  <si>
    <t>Aluminium double adjustable elbow crutches model RM 512700 manufactured by Trulife Limited</t>
  </si>
  <si>
    <t>MDA/2009/068</t>
  </si>
  <si>
    <t>Careline EasiMT urine collection bag manufactured by Unomedical Ltd. Product code 47-60-LBH. Batch 327241.</t>
  </si>
  <si>
    <t>MDA/2009/069</t>
  </si>
  <si>
    <t>Home test kits: Simplicity Health prostate screening and Fortel prostate specific antigen test, lot 1012, manufacturered by Biomerica Inc USA, distributed in the UK by BHR Pharmaceuticals Ltd and Simplicity Health Ltd</t>
  </si>
  <si>
    <t>MDA/2009/070</t>
  </si>
  <si>
    <t>Urine test strips, Uritest 13G manufactured by URIT Medical Electronic, distributed in the UK by Econo-Med Ltd. All batches.</t>
  </si>
  <si>
    <t>MDA/2009/071</t>
  </si>
  <si>
    <t>Adapters used to attach LikoScale weighing systems, models 200, 350 and 400, to patient hoists manufactured by Liko, a Hill-Rom co.</t>
  </si>
  <si>
    <t>MDA/2009/072</t>
  </si>
  <si>
    <t>Tec 6 Plus Desflurane vaporiser manufactured by GE Healthcare (formerly Datex-Ohmeda).  
Also distributed by Baxter Healthcare.</t>
  </si>
  <si>
    <t>MDA/2009/073R</t>
  </si>
  <si>
    <t>Oxygen therapy, Multifit nebulizer and Multifit nebulizer with BOC adaptor manufactured by Teleflex</t>
  </si>
  <si>
    <t>MDA/2009/074</t>
  </si>
  <si>
    <t>Servo 300 and 900 ventilators (SV300 and SV900) manufactured by Siemens (now Maquet).</t>
  </si>
  <si>
    <t>MDA/2009/075</t>
  </si>
  <si>
    <t xml:space="preserve">Needle-free intravascular connectors manufactured by Becton Dickinson: BD Q-Syte stand-alone Luer access split septum connector and BD Q-Syte with 15cm micro bore extension set. </t>
  </si>
  <si>
    <t>MDA/2009/076</t>
  </si>
  <si>
    <t>Aquarius haemofiltration machine manufactured by Edwards Lifesciences Ltd. 
Software versions 3.52, 4.01.11, 4.01.12 and 6.01.</t>
  </si>
  <si>
    <t>MDA/2009/077</t>
  </si>
  <si>
    <t>X-ray detectable gauze swabs – sterile and non-sterile. Swabx manufactured by Richardson Healthcare Limited.</t>
  </si>
  <si>
    <t>MDA/2009/078</t>
  </si>
  <si>
    <t>Intra-aortic balloon pump harness safety system supplied for use with the CS300 balloon pump. 
Supplied by Datascope, now Maquet.</t>
  </si>
  <si>
    <t>MDA/2009/079</t>
  </si>
  <si>
    <t>Martin Heavy Duty manual wheelchair manufactured by Karma Mobility Ltd.</t>
  </si>
  <si>
    <t>MDA/2009/080</t>
  </si>
  <si>
    <t>Ultrasound transducer probes with an internal lumen used for taking transrectal prostate biopsies.  All manufacturers.</t>
  </si>
  <si>
    <t>MDA/2009/081</t>
  </si>
  <si>
    <t>Rea Azalea wheelchairs manufactured by Invacare Rea AB</t>
  </si>
  <si>
    <t>MDA/2009/082</t>
  </si>
  <si>
    <t>Birdie mobile hoists manufactured by Invacare</t>
  </si>
  <si>
    <t>MDA/2009/083</t>
  </si>
  <si>
    <t>MiniMed Paradigm Veo insulin pump manufactured by Medtronic.  All serial numbers.</t>
  </si>
  <si>
    <t>MDA/2009/084</t>
  </si>
  <si>
    <t>LIFEPAK CR ® Plus automatic external defibrillator manufactured by Medtronic Physio-Control.  
Specific serial numbers.</t>
  </si>
  <si>
    <t>MDA/2009/085</t>
  </si>
  <si>
    <t>GE Fluoro uninterruptible power supply units (UPS) 20KVA associated with Innova cardiovascular X-ray imaging systems</t>
  </si>
  <si>
    <t>MDA/2010/001</t>
  </si>
  <si>
    <t xml:space="preserve">Medical devices in general and non-medical products. (General) Users should avoid (if possible), off-label use of medical devices, the modification of medical devices and the use of non CE-marked medical devices in clinical settings. </t>
  </si>
  <si>
    <t>MDA/2010/002</t>
  </si>
  <si>
    <t>All types of bed mattresses</t>
  </si>
  <si>
    <t>MDA/2010/003</t>
  </si>
  <si>
    <t>Universal cables for use with ConMed Linvatec surgical power tools</t>
  </si>
  <si>
    <t>MDA/2010/004</t>
  </si>
  <si>
    <t>Action 3 and Action 4 manual wheelchairs manufactured by Invacare</t>
  </si>
  <si>
    <t>MDA/2010/005</t>
  </si>
  <si>
    <t>GE patient tables for use with GE X-ray systems (Proteus XR/a, Revolution XR/d and Definium 8000 systems) with table model numbers 2259988, 2259988-2, 2351505 and 5131070</t>
  </si>
  <si>
    <t>MDA/2010/006</t>
  </si>
  <si>
    <t>Devices used for endometrial ablation, all makes and models</t>
  </si>
  <si>
    <t>MDA/2010/007</t>
  </si>
  <si>
    <t>All pole clamps for Infusomat Space and Perfusor Space infusion pumps, manufactured by B Braun, part number 8713130</t>
  </si>
  <si>
    <t>MDA/2010/008</t>
  </si>
  <si>
    <t>Intraocular lens (IOL) hydrophilic acrylic</t>
  </si>
  <si>
    <t>MDA/2010/009</t>
  </si>
  <si>
    <t>T-piece connector incorporated into various breathing systems, manufactured by Intersurgical Ltd</t>
  </si>
  <si>
    <t>MDA/2010/010</t>
  </si>
  <si>
    <t>C-Max U/2 stair climbers manufactured by Alber Antriebstechnik GmbH (AAT)</t>
  </si>
  <si>
    <t>MDA/2010/011</t>
  </si>
  <si>
    <t>Servo 300 and 900 ventilators (SV300 and SV900) manufactured by Siemens (now Maquet)</t>
  </si>
  <si>
    <t>MDA/2010/012</t>
  </si>
  <si>
    <t>Teligen implantable cardioverter defibrillators (ICDs) and Cognis cardiac resynchronisation therapy defibrillators (CRT-Ds), specific models, manufactured by Boston Scientific</t>
  </si>
  <si>
    <t>MDA/2010/013</t>
  </si>
  <si>
    <t>Arjo Passive Clip sling and Arjo Passive Clip Flite slings, manufactured by Medibo</t>
  </si>
  <si>
    <t>MDA/2010/014</t>
  </si>
  <si>
    <t>Powerheart AED G3 and CardioVive automatic external defibrillators (AEDs) manufactured by Cardiac Science Corporation</t>
  </si>
  <si>
    <t>MDA/2010/015</t>
  </si>
  <si>
    <t>Powerheart AED G3 automatic external defibrillators (AEDs) manufactured by Cardiac Science Corporation, specific serial numbers</t>
  </si>
  <si>
    <t>MDA/2010/016</t>
  </si>
  <si>
    <t>Pregnancy test for professional use - Clearview hCG Combo manufactured by Unipath Ltd</t>
  </si>
  <si>
    <t>MDA/2010/017</t>
  </si>
  <si>
    <t>Peripheral cannula, Nexiva closed IV catheter system with Q-Syte connector, manufactured by Becton Dickinson</t>
  </si>
  <si>
    <t>MDA/2010/018</t>
  </si>
  <si>
    <t>All models of mobile hoists, ceiling hoists and bathing lifts, manufactured by Joerns Healthcare Ltd</t>
  </si>
  <si>
    <t>MDA/2010/019</t>
  </si>
  <si>
    <t>All types of Oxford slings and standing harnesses, manufactured by Joerns Healthcare Ltd for use with hoists and stand aids</t>
  </si>
  <si>
    <t>MDA/2010/020</t>
  </si>
  <si>
    <t>Dialysis fluid line Hansen type coloured connectors on Dialysis and Haemodiafiltration machines</t>
  </si>
  <si>
    <t>MDA/2010/021</t>
  </si>
  <si>
    <t>Anaesthetic gas scavenging systems (AGSS) all manufacturers</t>
  </si>
  <si>
    <t>MDA/2010/022</t>
  </si>
  <si>
    <t>Hoists and standing aids, manufactured by BHM Medical Inc</t>
  </si>
  <si>
    <t>MDA/2010/023</t>
  </si>
  <si>
    <t>Intracranial stent SILK artery reconstruction device, manufactured by Balt Extrusion and distributed in the UK by Pyramed Ltd</t>
  </si>
  <si>
    <t>MDA/2010/024</t>
  </si>
  <si>
    <t>Endotracheal (ET) tubes, adult and paediatric sizes manufactured by Unomedical</t>
  </si>
  <si>
    <t>MDA/2010/025</t>
  </si>
  <si>
    <t>Silicone gel filled breast implants manufactured by Poly Implant Prothese (PIP) - All models and lot numbers</t>
  </si>
  <si>
    <t>MDA/2010/026</t>
  </si>
  <si>
    <t>PediCap carbon dioxide detector manufactured by Covidien</t>
  </si>
  <si>
    <t>MDA/2010/027</t>
  </si>
  <si>
    <t>MDA/2010/028</t>
  </si>
  <si>
    <t xml:space="preserve">Enteral feeding administration sets and Applix Smart pump sets manufactured by Fresenius Kabi </t>
  </si>
  <si>
    <t>MDA/2010/029</t>
  </si>
  <si>
    <t>Mobile hoists.Arjo Minstrel standard type HMA001 and EPC type HMA0011, manufactured by Medibo Medical NV</t>
  </si>
  <si>
    <t>MDA/2010/030</t>
  </si>
  <si>
    <t>Blood glucose meters - 5-second CONTOUR® manufactured by Bayer Diabetes Care</t>
  </si>
  <si>
    <t>MDA/2010/031</t>
  </si>
  <si>
    <t xml:space="preserve">ArcoTable NT for use with X-ray systems, model 0055, manufactured by Arcoma AB </t>
  </si>
  <si>
    <t>MDA/2010/032</t>
  </si>
  <si>
    <t>Shiley cuffed tracheostomy tubes manufactured by Covidien (formerly Tyco Healthcare)</t>
  </si>
  <si>
    <t>MDA/2010/033</t>
  </si>
  <si>
    <t xml:space="preserve">All metal-on-metal (MoM) hip replacements </t>
  </si>
  <si>
    <t>MDA/2010/034</t>
  </si>
  <si>
    <t>Alaris GP and Alaris GP Guardrails volumetric pump, manufactured by CareFusion, branded as Cardinal Health</t>
  </si>
  <si>
    <t>MDA/2010/035</t>
  </si>
  <si>
    <t>Angiography X-ray system manufactured by Siemens Healthcare</t>
  </si>
  <si>
    <t>MDA/2010/036</t>
  </si>
  <si>
    <t>All anaesthetic breathing systems, anaesthetic machines and anaesthetic ventilators</t>
  </si>
  <si>
    <t>MDA/2010/037</t>
  </si>
  <si>
    <t>Peritoneal dialysis, Homechoice and Homechoice Pro automated system manufactured by Baxter Healthcare Ltd</t>
  </si>
  <si>
    <t>MDA/2010/038</t>
  </si>
  <si>
    <t xml:space="preserve"> X-ray detectable gauze swabs manufactured by Rocialle </t>
  </si>
  <si>
    <t>MDA/2010/039</t>
  </si>
  <si>
    <t xml:space="preserve">All Aquarius haemofiltration machines, manufactured by Edwards Lifesciences Ltd and supplied by Baxter Healthcare </t>
  </si>
  <si>
    <t>MDA/2010/040</t>
  </si>
  <si>
    <t>All chest drains when used with high-flow, low-vacuum suction systems (wall mounted)</t>
  </si>
  <si>
    <t>MDA/2010/041</t>
  </si>
  <si>
    <t>Visionary single-use laryngeal airway device (LAD).
Manufactured by Marshall Products Ltd.</t>
  </si>
  <si>
    <t>MDA/2010/042</t>
  </si>
  <si>
    <t>Therapy chair manufactured by Pronefro SA and supplied in the UK by Hymed Healthcare Products Ltd.</t>
  </si>
  <si>
    <t>MDA/2010/043</t>
  </si>
  <si>
    <t>Diathermy (electrosurgical) cables.  Manufactured by Unomedical (a ConvaTec company).  Product codes 3405M and 3508M. Specific batches.</t>
  </si>
  <si>
    <t>MDA/2010/044</t>
  </si>
  <si>
    <t>DePuy ASRTM acetabular cups used in hip resurfacing arthroplasty and total hip replacement</t>
  </si>
  <si>
    <t>MDA/2010/045</t>
  </si>
  <si>
    <t>Handle assembly fitted to monkey pole manufactured by Rolko GmbH and supplied in the UK by Hill-Rom. </t>
  </si>
  <si>
    <t>MDA/2010/046</t>
  </si>
  <si>
    <t>UnilectTM ECG monitoring electrodes manufactured by Unomedical (a ConvaTec Company). Specific product and lot numbers.</t>
  </si>
  <si>
    <t>MDA/2010/047</t>
  </si>
  <si>
    <t>Ondal Acrobat 2000 (AC2000) spring arm used to support operating lights and monitors made by various manufacturers. Specific serial numbers.</t>
  </si>
  <si>
    <t>MDA/2010/048</t>
  </si>
  <si>
    <t>Hepatitis C virus total antibody kit. ARCHITECT anti-HCV manufactured by Abbott GmbH &amp; Co. KG. Distributed in the UK by Abbott Diagnostics. Product code 6C37-20, 6C37-25, 6C37-30. All lots.</t>
  </si>
  <si>
    <t>MDA/2010/049</t>
  </si>
  <si>
    <t xml:space="preserve">Liftmaster 160 and 190 electrical hoist manufactured by Patterson Medical Ltd </t>
  </si>
  <si>
    <t>MDA/2010/050</t>
  </si>
  <si>
    <t xml:space="preserve">Implantable vagus nerve stimulators (VNS) manufactured by Cyberonics VNS Therapy </t>
  </si>
  <si>
    <t>MDA/2010/051</t>
  </si>
  <si>
    <t>Appollo bath hoists. Models: Elegance, Excalibur and Appollo. Manufactured by Reva Industries Ltd; previously manufactured by Aquabeau or Airbath Appollo.</t>
  </si>
  <si>
    <t>MDA/2010/052</t>
  </si>
  <si>
    <t>Anaesthetic vaporizers used to administer volatile agents for the maintenance of anaesthesia - all manufacturers.  </t>
  </si>
  <si>
    <t>MDA/2010/053</t>
  </si>
  <si>
    <t>All 5008 &amp; 5008S Haemodialysis Machines manufactured before August 2008.  Manufactured by Fresenius Medical Care AG &amp; Co. KGaA</t>
  </si>
  <si>
    <t>MDA/2010/054</t>
  </si>
  <si>
    <t>Fetal monitor/cardiotocograph (CTG).   </t>
  </si>
  <si>
    <t>MDA/2010/055</t>
  </si>
  <si>
    <t>TruSat Pulse Oximeter manufactured by GE Healthcare (formerly Datex-Ohmeda).  Part numbers: 605100000-190, 605100000-191, 605100000-192, 605100000-193</t>
  </si>
  <si>
    <t>MDA/2010/056</t>
  </si>
  <si>
    <t>Welch Allyn CP200 Electrocardiograph</t>
  </si>
  <si>
    <t>MDA/2010/057</t>
  </si>
  <si>
    <t>Alvema ITO pushchair for disabled children, manufactured by Eurovema AB and supplied in the UK by Rainbow Mobility Ltd</t>
  </si>
  <si>
    <t>MDA/2010/058</t>
  </si>
  <si>
    <t xml:space="preserve">Various models of Anaesthetic CareStations manufactured by GE Healthcare </t>
  </si>
  <si>
    <t>MDA/2010/059</t>
  </si>
  <si>
    <t>Linear Accelerator System - C-Series Clinacs, manufactured by Varian Medical Systems Inc</t>
  </si>
  <si>
    <t>MDA/2010/060</t>
  </si>
  <si>
    <t xml:space="preserve">Sigmoidoscope and anoscope systems and accessories manufactured by Welch Allyn Limited.  Endoscopes used for the examination of the large intestine and rectum. </t>
  </si>
  <si>
    <t>MDA/2010/061</t>
  </si>
  <si>
    <t>EEG recorder: NicoletOne® System.  Manufactured by CareFusion 209 Inc, formerly Viasys Healthcare Inc.  Software versions 5.3, 5.4 and 5.7</t>
  </si>
  <si>
    <t>MDA/2010/062</t>
  </si>
  <si>
    <t>Processing AT1 set (item no. 9005101) used with the CATS® continuous autotransfusion system.
Manufactured by Fresenius Kabi.</t>
  </si>
  <si>
    <t>MDA/2010/063</t>
  </si>
  <si>
    <t>T-Bag oxygen enrichment device: 7000T. Manufactured by Ultimate Medical Pty Ltd. Distributed in the UK by Intavent Direct</t>
  </si>
  <si>
    <t>MDA/2010/064</t>
  </si>
  <si>
    <t>Novabel® dermal filler. Manufactured by Merz Pharmaceuticals GmbH. 1x1 ml, Art.-Nr. 40800 and 2x1ml, Art.-Nr. 49021. All batches.</t>
  </si>
  <si>
    <t>MDA/2010/065</t>
  </si>
  <si>
    <t>Suction liners. Receptal 1, 1.5 and 2 litre PVC liners. Manufactured by Hospira (formerly manufactured by Abbott).</t>
  </si>
  <si>
    <t>MDA/2010/065R</t>
  </si>
  <si>
    <t>REISSUE: Suction liners.  Receptal 1, 1.5 and 2 litre PVC liners.  Manufactured by Hospira (formerly manufactured by Abbott)</t>
  </si>
  <si>
    <t>MDA/2010/066</t>
  </si>
  <si>
    <t>Neurosurgical sponges (patties). Manufactured by Codman. Product code: 80-1396 and 80-1399. Specific lots (see manufacturer’s Field Safety Notice).</t>
  </si>
  <si>
    <t>MDA/2010/067</t>
  </si>
  <si>
    <t>AMO Complete® multi-purpose contact lens solution.</t>
  </si>
  <si>
    <t>MDA/2010/068</t>
  </si>
  <si>
    <t>IV extension sets with multiple ports and vented caps.  Various manufacturers.</t>
  </si>
  <si>
    <t>MDA/2010/069</t>
  </si>
  <si>
    <t>DePuy ASR™ hip replacement implants.</t>
  </si>
  <si>
    <t>MDA/2010/070</t>
  </si>
  <si>
    <t>LIFEPAK 20/20e defibrillator/monitor. Manufactured by Medtronic/Physio-Control. Specific serial numbers are affected.</t>
  </si>
  <si>
    <t>MDA/2010/071</t>
  </si>
  <si>
    <t>Tracheostomy dressing.  Manufactured by Kapitex Healthcare Ltd.  Trachi-Dress TR DRE 0001</t>
  </si>
  <si>
    <t>MDA/2010/072</t>
  </si>
  <si>
    <t>Vascular catheters: K-Flow Access Catheters. Kimal High Flow (HF) Haemodialysis Catheters. Kimal Right Atrial (KRA) Catheters. Manufactured by Kimal. Devices with specific product codes and expiry dates are affected.</t>
  </si>
  <si>
    <t>MDA/2010/073</t>
  </si>
  <si>
    <t>Intravenous (IV) extension sets with multiple ports: all brands.</t>
  </si>
  <si>
    <t>MDA/2010/074</t>
  </si>
  <si>
    <t>Patient vital signs monitor:  Delta and Gamma XXL manufactured by Draeger Medical.</t>
  </si>
  <si>
    <t>MDA/2010/075</t>
  </si>
  <si>
    <t>All Ventnor mobile shower chairs manufactured by James Spencer &amp; Co Ltd.</t>
  </si>
  <si>
    <t>MDA/2010/076</t>
  </si>
  <si>
    <t>SleepStyle CPAP devices.  Manufactured by Fisher &amp; Paykel Healthcare.  Specific model and lot numbers are affected.</t>
  </si>
  <si>
    <t>MDA/2010/077</t>
  </si>
  <si>
    <t>Contact lenses. Softperm (synergicon A) daily wear. Manufactured by Ciba Vision Corporation.</t>
  </si>
  <si>
    <t>MDA/2010/078</t>
  </si>
  <si>
    <t xml:space="preserve">Silicone gel filled breast implants manufactured by Poly Implant Prothese (PIP). All devices implanted after 1 January 2001. </t>
  </si>
  <si>
    <t>MDA/2010/079</t>
  </si>
  <si>
    <t>Smart Chargers for Neptune, Aquila and Splash bath lifts and for Mountway Solo toilet lifts.</t>
  </si>
  <si>
    <t>MDA/2010/080</t>
  </si>
  <si>
    <t>Atlantic bed rails. Product code EBA013. Manufactured by Park House Healthcare Ltd.</t>
  </si>
  <si>
    <t>MDA/2010/081</t>
  </si>
  <si>
    <t xml:space="preserve">Ambulance trolley, Model 6100 M1, manufactured by Stryker </t>
  </si>
  <si>
    <t>MDA/2010/082</t>
  </si>
  <si>
    <t>Haemodialysis bloodlines: 5008/5008S, 4008 E-beam and 4008 ETO Manufactured by Fresenius Medical Care AG &amp; Co KGaA. Specific product codes.</t>
  </si>
  <si>
    <t>MDA/2010/083</t>
  </si>
  <si>
    <t>Contoura 800 series beds manufactured by Huntleigh Healthcare Ltd</t>
  </si>
  <si>
    <t>MDA/2010/084</t>
  </si>
  <si>
    <t xml:space="preserve">Disposable coring bone trephine and disposable dowel harvest tube manufactured by Biomet Sports Medical </t>
  </si>
  <si>
    <t>MDA/2010/085</t>
  </si>
  <si>
    <t xml:space="preserve">All Oxford Midi 150A electrical hoists manufactured by Sunrise Medical before December 2005 </t>
  </si>
  <si>
    <t>MDA/2010/086</t>
  </si>
  <si>
    <t>All XLT manual wheelchairs with a backrest height of less than 40cm</t>
  </si>
  <si>
    <t>MDA/2010/087</t>
  </si>
  <si>
    <t xml:space="preserve">e.cam gamma camera manufactured by Siemens </t>
  </si>
  <si>
    <t>MDA/2010/088</t>
  </si>
  <si>
    <t xml:space="preserve">Uterine sounds manufactured by Rocket Medical plc </t>
  </si>
  <si>
    <t>MDA/2010/089</t>
  </si>
  <si>
    <t xml:space="preserve">Level 1® normothermic IV fluid administration sets for use with fast flow fluid warming units manufactured by Smiths Medical </t>
  </si>
  <si>
    <t>MDA/2010/090</t>
  </si>
  <si>
    <t>Patient vital signs monitor.  Models M3002 IntelliVue X2 and M8102A IntelliVue MP2 manufactured by Philips Healthcare.  Affected serial numbers 
X2:  DE83629383—DE95052110 inclusive
MP2: DE83604981—DE95008299 inclusive</t>
  </si>
  <si>
    <t>MDA/2010/091</t>
  </si>
  <si>
    <t>Linear accelerator C-Series Clinacs manufactured by Varian Medical Systems Inc. Models H14, H18, H29</t>
  </si>
  <si>
    <t>MDA/2010/091R</t>
  </si>
  <si>
    <t>REISSUE: Linear accelerator C-Series Clinacs manufactured by Varian Medical Systems Inc. Models H14, H18, H29</t>
  </si>
  <si>
    <t>MDA/2010/092</t>
  </si>
  <si>
    <t>All Oxylog 3000 emergency/transport ventilators.  Manufactured by Draeger.</t>
  </si>
  <si>
    <t>MDA/2010/093</t>
  </si>
  <si>
    <t>Contact lenses.  1-Day Acuvue TruEye (narafilcon A).  Manufactured by Johnson &amp; Johnson Vision Care (Ireland).  Lot numbers with the first six digits within the ranges 492237 to 492498 inclusive and 502080 to 502269 inclusive.</t>
  </si>
  <si>
    <t>MDA/2010/094</t>
  </si>
  <si>
    <t>Umbilical cord clamp.  All makes and models.</t>
  </si>
  <si>
    <t>MDA/2010/095</t>
  </si>
  <si>
    <t>Implantable cardioverter defibrillator (ICD) leads.  Riata and Riata ST – all models.  Manufactured by St Jude Medical.</t>
  </si>
  <si>
    <t>MDA/2010/095R</t>
  </si>
  <si>
    <t>REISSUE: Implantable cardioverter defibrillator (ICD) leads. Riata and Riata ST – all models. 
Manufactured by St Jude Medical.</t>
  </si>
  <si>
    <t>MDA/2010/096</t>
  </si>
  <si>
    <t>Paediatric tracheostomy tubes.  All Shiley paediatric models and sizes manufactured by Covidien (formerly Tyco Healthcare).</t>
  </si>
  <si>
    <t>MDA/2010/097</t>
  </si>
  <si>
    <t>X-ray detectable gauze swabs manufactured by Rocialle.  Specific batch numbers.</t>
  </si>
  <si>
    <t>MDA/2010/098</t>
  </si>
  <si>
    <t>Defibrillator monitor: PIC 50 manufactured by Welch Allyn, serviced under contract by Zoll UK.</t>
  </si>
  <si>
    <t>MDA/2011/001</t>
  </si>
  <si>
    <t>MDA/2011/002</t>
  </si>
  <si>
    <t>Peristeen Anal Irrigation System manufactured by Coloplast Limited</t>
  </si>
  <si>
    <t>MDA/2011/003</t>
  </si>
  <si>
    <t xml:space="preserve">Nasogastric feeding tube.  Feeding tube with male Luer lock. Manufactured by Unomedical.  Sizes: 4Fr, 5Fr, 6Fr, 8 Fr and 10Fr.  Specific lot numbers. </t>
  </si>
  <si>
    <t>MDA/2011/004</t>
  </si>
  <si>
    <t>Counterfeit Covidien Nellcor SpO2 Durasensor® (DS-100A) sensors.</t>
  </si>
  <si>
    <t>MDA/2011/005</t>
  </si>
  <si>
    <t xml:space="preserve">Orthopaedic instruments - stemmed tibial broach impactor and rotating hinge tibial broach impactor used in the Zimmer NexGen complete knee solution instrumentation set </t>
  </si>
  <si>
    <t>MDA/2011/006</t>
  </si>
  <si>
    <t>Oxford patient hoist weigh scales, part no. OP97000, supplied by Sunrise Medical or Joerns Healthcare</t>
  </si>
  <si>
    <t>MDA/2011/007</t>
  </si>
  <si>
    <t xml:space="preserve">5ml Plastipak Luer-Lok tip sterile syringe manufactured by Becton Dickinson (BD) </t>
  </si>
  <si>
    <t>MDA/2011/008</t>
  </si>
  <si>
    <t>All T-Series shower chairs with drop-down armrests manufactured by Freeway Healthcare</t>
  </si>
  <si>
    <t>MDA/2011/009</t>
  </si>
  <si>
    <t>Alphaclassic, Alphastar, Betastar and Alphamaxx series mobile operating tables manufactured by Maquet</t>
  </si>
  <si>
    <t>MDA/2011/010</t>
  </si>
  <si>
    <t xml:space="preserve">All slings manufactured by The Helping Hand Company for use with patient hoists and standing aids </t>
  </si>
  <si>
    <t>MDA/2011/011</t>
  </si>
  <si>
    <t xml:space="preserve">Blood glucose meters for professional use only - Accu-Chek Inform and Inform II manufactured by Roche Diagnostics Limited </t>
  </si>
  <si>
    <t>MDA/2011/012</t>
  </si>
  <si>
    <t>GemStar pump sets manufactured by Hospira UK Ltd</t>
  </si>
  <si>
    <t>MDA/2011/012R</t>
  </si>
  <si>
    <t>MDA/2011/013</t>
  </si>
  <si>
    <t xml:space="preserve">Alco-Prep® alcohol skin preparation pads, swabs and swabsticks manufactured by H&amp;W cv since 2007 </t>
  </si>
  <si>
    <t>MDA/2011/014</t>
  </si>
  <si>
    <t>HLA (human leukocyte antigen) tissue typing kits manufactured by Invitrogen</t>
  </si>
  <si>
    <t>MDA/2011/015</t>
  </si>
  <si>
    <t>Oxygen masks manufactured by Lifecare Hospital Supplies Ltd</t>
  </si>
  <si>
    <t>MDA/2011/016</t>
  </si>
  <si>
    <t xml:space="preserve">PleuraSeal™ Lung Sealant System manufactured by Covidien </t>
  </si>
  <si>
    <t>MDA/2011/017</t>
  </si>
  <si>
    <t>Breast implants.  All types, makes and models.</t>
  </si>
  <si>
    <t>MDA/2011/018</t>
  </si>
  <si>
    <t>Action 3 NG manual wheelchairs manufactured by Invacare, fitted with the angle adjustable backrest.</t>
  </si>
  <si>
    <t>MDA/2011/019</t>
  </si>
  <si>
    <t xml:space="preserve">Careline Easi-MT urine collection bag manufactured by Unomedical a/s </t>
  </si>
  <si>
    <t>MDA/2011/020</t>
  </si>
  <si>
    <t xml:space="preserve">Oxford Voyager fixed ceiling hoist system fitted with X-Y gate system manufactured by BHM Medical, supplied by Sunrise Medical or Joerns Healthcare </t>
  </si>
  <si>
    <t>MDA/2011/021</t>
  </si>
  <si>
    <t xml:space="preserve">Gemstar pump sets used for epidural infusions or total parenteral feeding (TPN) manufactured by Hospira </t>
  </si>
  <si>
    <t>MDA/2011/022</t>
  </si>
  <si>
    <t xml:space="preserve">Sutures manufactured by ETHICON </t>
  </si>
  <si>
    <t>MDA/2011/023</t>
  </si>
  <si>
    <t>Alcohol skin preparation pads, swabs, and swabsticks manufactured by Triad Group Inc for H&amp;W cv since 2007.</t>
  </si>
  <si>
    <t>MDA/2011/024</t>
  </si>
  <si>
    <t>The Great Ormond Street GOS tracheostomy cannula set manufactured by Teleflex Medical (formerly known as Rusch).</t>
  </si>
  <si>
    <t>MDA/2011/025</t>
  </si>
  <si>
    <t>Endotracheal (ET) tubes, adult and paediatric sizes. Manufactured by Unomedical (a ConvaTec company).</t>
  </si>
  <si>
    <t>MDA/2011/026</t>
  </si>
  <si>
    <t>Ligasure blunt tip laparoscopic sealer/divider.  Manufactured by Covidien.</t>
  </si>
  <si>
    <t>MDA/2011/027</t>
  </si>
  <si>
    <t>Xtreme, Graduate, Junior and Stand-up hoists and standing aids branded and distributed by Harvest Healthcare between May 2004 and March 2006.</t>
  </si>
  <si>
    <t>MDA/2011/028</t>
  </si>
  <si>
    <t>Microlance 30G x ½” sterile hypodermic needle manufactured by BD Medical.</t>
  </si>
  <si>
    <t>MDA/2011/029</t>
  </si>
  <si>
    <t>Haemodialysis machine: • AK 200 ULTRA S with software version 9.20 or earlier.  • AK 200 ULTRA with software version 8.00 or earlier.  Manufactured by Gambro Lundia AB.</t>
  </si>
  <si>
    <t>MDA/2011/030</t>
  </si>
  <si>
    <t>Action 3 Junior manual wheelchairs manufactured by Invacare.  Serial numbers from 050714224781 to 051021027909 (inclusive) fitted with the attendant push bar.</t>
  </si>
  <si>
    <t>MDA/2011/031</t>
  </si>
  <si>
    <t>Level 1® Normothermic IV fluid administration sets for use with the Level 1 fast flow fluid warmer units.  Manufactured by Smiths Medical.  All lots of model numbers DI-65HL, DI-75 and DI-150.</t>
  </si>
  <si>
    <t>MDA/2011/032</t>
  </si>
  <si>
    <t xml:space="preserve">Airtraq single-use optical laryngoscope manufactured by DragonHeart Medical Co Ltd </t>
  </si>
  <si>
    <t>MDA/2011/033</t>
  </si>
  <si>
    <t>Optilube lubricating jelly supplied as 150 x 5g sachets per box.  Lot 25092010.  NHS Supply Chain code EXC027.  Manufactured by Optimum Medical Solutions</t>
  </si>
  <si>
    <t>MDA/2011/034</t>
  </si>
  <si>
    <t>CT Scanner: Brilliance 6 (Air), 10 (Air), 16 (Air), 16P, 40, 64, Big Bore, iCT and iCT SP. Manufactured by Philips Healthcare.</t>
  </si>
  <si>
    <t>MDA/2011/035</t>
  </si>
  <si>
    <t>MDA/2011/036</t>
  </si>
  <si>
    <t>Alaris®  infusion sets manufacturered by Carefusion</t>
  </si>
  <si>
    <t>MDA/2011/037</t>
  </si>
  <si>
    <t>Sterile urine drainage bags manufactured by Unomedical a/s</t>
  </si>
  <si>
    <t>MDA/2011/038</t>
  </si>
  <si>
    <t>Oxygen masks and face tent masks manufactured by Unomedical a/s</t>
  </si>
  <si>
    <t>MDA/2011/039</t>
  </si>
  <si>
    <t xml:space="preserve">Quickie Neon Swing-Away manual wheelchairs manufactured by Sunrise Medical </t>
  </si>
  <si>
    <t>MDA/2011/040</t>
  </si>
  <si>
    <t xml:space="preserve">Eclipse treatment planning system manufactured by Varian Medical Systems Inc </t>
  </si>
  <si>
    <t>MDA/2011/041</t>
  </si>
  <si>
    <t xml:space="preserve">T34 syringe pump sets manufactured by CME (McKinley Medical UK) </t>
  </si>
  <si>
    <t>MDA/2011/042</t>
  </si>
  <si>
    <t>Romachair Anti Microbial Commode, models 4730/4740, manufactured by Roma Medical Aids Ltd.</t>
  </si>
  <si>
    <t>MDA/2011/043</t>
  </si>
  <si>
    <t>Surgical gloves, Biogel Eclipse Reveall®(608), Manufactured by Molnlycke Health Care.</t>
  </si>
  <si>
    <t>MDA/2011/044</t>
  </si>
  <si>
    <t>Blood glucose meters for professional use only: StatStrip Glucose manufactured by Nova Biomedical.</t>
  </si>
  <si>
    <t>MDA/2011/045</t>
  </si>
  <si>
    <t>Molnlycke Health Care Procedure Pak®s (for lipolysis and sperm retrieval) containing BD Microlance 30G x 1/2” hypodermic needle.</t>
  </si>
  <si>
    <t>MDA/2011/046</t>
  </si>
  <si>
    <t xml:space="preserve">Crystal® Metal Miller disposable blades (sizes 0 and 00) manufactured by Penlon Ltd </t>
  </si>
  <si>
    <t>MDA/2011/047</t>
  </si>
  <si>
    <t>Powerheart AED G3 and CardioVive automatic external defibrillators (AEDs)</t>
  </si>
  <si>
    <t>MDA/2011/048</t>
  </si>
  <si>
    <t>Heavy Duty Rollator – titanium coloured manufactured by Nottingham Rehab Supplies (NRS)</t>
  </si>
  <si>
    <t>MDA/2011/049</t>
  </si>
  <si>
    <t xml:space="preserve">Powder free examination gloves manufactured by BM Polyco Ltd </t>
  </si>
  <si>
    <t>MDA/2011/050</t>
  </si>
  <si>
    <t>Smart 150 mobile hoists manufactured by Molift Group AS, distributed in the UK by Meditec Medical Ltd</t>
  </si>
  <si>
    <t>MDA/2011/051</t>
  </si>
  <si>
    <t>Implantable cardioverter defibrillator (ICD) lead.  Sprint Fidelis, model numbers: 6930, 6931, 6948 and 6949.  Manufactured by Medtronic.</t>
  </si>
  <si>
    <t>MDA/2011/052</t>
  </si>
  <si>
    <t>Topical skin adhesive.  Dermabond® and Dermabond™ Mini.  Manufactured by Ethicon Products, J&amp;J Medical Ltd</t>
  </si>
  <si>
    <t>MDA/2011/053</t>
  </si>
  <si>
    <t>Wound dressing.  PremierPore vapour permeable island dressing.  Manufactured by Shermond.  Specific lot numbers.</t>
  </si>
  <si>
    <t>MDA/2011/054</t>
  </si>
  <si>
    <t>Level 1® Normothermic IV fluid administration sets for use with the Level 1 fast flow fluid warmer units.  Manufactured by Smiths Medical.  All lots of model numbers DI-60HL, DI-50 and DI-100.</t>
  </si>
  <si>
    <t>MDA/2011/055</t>
  </si>
  <si>
    <t>eXpert® DC Intraoral X-Ray systems, batches shipped between April 2010 and August 2010.  Manufactured by Gendex Dental Systems and supplied by KaVo Dental Ltd.</t>
  </si>
  <si>
    <t>MDA/2011/056</t>
  </si>
  <si>
    <t>Pacemaker. Reply and Esprit models that have been interrogated with programmer containing software version 2.24. Manufactured by Sorin CRM</t>
  </si>
  <si>
    <t>MDA/2011/057</t>
  </si>
  <si>
    <t>BLAKE® Silicone Drain, BLAKE® Silicone Drain Kit, BLAKE® Cardio Connector, J-VAC™ Reservoir, J-VAC™ Drain Adapter.  Manufactured by Ethicon  Multiple product codes and lot numbers.</t>
  </si>
  <si>
    <t>MDA/2011/058</t>
  </si>
  <si>
    <t>Enteral feeding pump: Applix Smart and Applix Vision Nutrition pumps.  Serial numbers from 1998xxxx to 2010xxx, where x is a digit.  Manufactured by Fresenius Kabi.</t>
  </si>
  <si>
    <t>MDA/2011/059</t>
  </si>
  <si>
    <t>Click-Style gas regulator for pin-index oxygen cylinders. Manufactured by Amvex Corporation</t>
  </si>
  <si>
    <t>MDA/2011/060</t>
  </si>
  <si>
    <t>Dual Chamber Pacemakers.  Medtronic models: Kappa 600, 700, 800 and 900; EnPulse; Adapta; Versa; Sensia; Relia.  Vitatron models: E50A1, E60A1 and G70A1.</t>
  </si>
  <si>
    <t>MDA/2011/061</t>
  </si>
  <si>
    <t>Power supply for TruSat Pulse Oximeter.  Manufactured by GE Healthcare.  Part numbers: TR9CE1250LRDP-Y-MED, TR9CE1250LR2P-Y-MED</t>
  </si>
  <si>
    <t>MDA/2011/062</t>
  </si>
  <si>
    <t>Resolution™ II Clip, Pinnacle™ Pelvic Floor Repair Kit, Flexiva 365™ High Power Single-Use Laser Fiber, Flexiva 550™ High Power Single-Use Laser Fiber, Flexiva 1000™ High Power Single-Use Laser Fiber, AccuMax™ 365 Single-Use Holmium Laser Fiber, Advantage</t>
  </si>
  <si>
    <t>MDA/2011/063</t>
  </si>
  <si>
    <t>Neonatal resuscitation systems.  Manufactured by Intersurgical Ltd.  Product codes 6181, 6308, 6315, 6354, 6354001 and 6356 are affected.</t>
  </si>
  <si>
    <t>MDA/2011/064</t>
  </si>
  <si>
    <t>Automatic external defibrillators (AEDs):  DDU-100 series with 2.004 software or earlier.Manufactured by Defibtech. Marketed under the brand names Lifeline AED, ReviveR AED and Lifeforce</t>
  </si>
  <si>
    <t>MDA/2011/065</t>
  </si>
  <si>
    <t>Alcohol skin preparation pads, swabs and swabsticks manufactured by Triad Group Inc since 2007</t>
  </si>
  <si>
    <t>MDA/2011/066</t>
  </si>
  <si>
    <t xml:space="preserve">All Plum A+ infusion pumps manufactured by Hospira Inc </t>
  </si>
  <si>
    <t>MDA/2011/067</t>
  </si>
  <si>
    <t>Subcutaneous implantable cardioverter defibrillator (S-ICD): SQ-RX® pulse generator, model 1010.  Manufactured by Cameron Health.</t>
  </si>
  <si>
    <t>MDA/2011/068</t>
  </si>
  <si>
    <t>Needle-free intravenous connectors. All manufacturers. All models.</t>
  </si>
  <si>
    <t>MDA/2011/069</t>
  </si>
  <si>
    <t>Pelispec vaginal specula including those with smoke extractor, those in light source packs and IUD procedure packs.  Manufactured by Pelican Feminine Healthcare.  All product codes.  Lot numbers: week 18/2006 to week 17/2011 inclusive.</t>
  </si>
  <si>
    <t>MDA/2011/070</t>
  </si>
  <si>
    <t>All pyramid clamp adaptors, part no. 409054, manufactured by Blatchford Products Ltd between October 2007 and February 2011.  The adaptor is also contained in some transtibial pyramid kits.</t>
  </si>
  <si>
    <t>MDA/2011/071</t>
  </si>
  <si>
    <t>Ophthalmic surgical instrument.  Cryomatic probes manufactured by Keeler Ltd.  All probes are affected.</t>
  </si>
  <si>
    <t>MDA/2011/072</t>
  </si>
  <si>
    <t>Caretex Urinals (PHURI046) manufactured by PH Medisavers.  Lot no. 1011294.  NHS Supply Chain no. FWV042</t>
  </si>
  <si>
    <t>MDA/2011/073</t>
  </si>
  <si>
    <t xml:space="preserve">Implantable cardioverter defibrillator (ICD) manufactured by Sorin CRM </t>
  </si>
  <si>
    <t>MDA/2011/074</t>
  </si>
  <si>
    <t>Cortoss™ Delivery Gun - used to deliver Cortoss™ Bone Augmentation Material. Manufactured by Orthovita Inc. Distributed in the UK by Orthovita UK Ltd. Part number 2110-0008.</t>
  </si>
  <si>
    <t>MDA/2011/075</t>
  </si>
  <si>
    <t>Headrests attachment to operating tables with connection fixture: 1002.65A0 or 1002.65S0  Manufactured by Maquet Ltd.</t>
  </si>
  <si>
    <t>MDA/2011/076</t>
  </si>
  <si>
    <t xml:space="preserve">Level 1® Normothermic IV fluid administration sets manufactured by Smiths Medical </t>
  </si>
  <si>
    <t>MDA/2011/077</t>
  </si>
  <si>
    <t>Level 1® Normothermic IV fluid administration sets for use with the Level 1® Fast Flow fluid warmer units. Manufactured by Smiths Medical. Specific lots of model numbers D-60HL and DI-60HL.</t>
  </si>
  <si>
    <t>MDA/2011/078</t>
  </si>
  <si>
    <t>28% air entrainment (white Venturi) jet adapter for use with oxygen facemasks. Manufactured by Meditech Systems Ltd.Supplied by various distributors.Specific lot numbers are affected.</t>
  </si>
  <si>
    <t>MDA/2011/079</t>
  </si>
  <si>
    <t>Implantable Pulse Generators (IPGs) – Neurostimulators. Eon Mini™ (Model 65-3788) and Brio™ (Model 65-6788). Manufactured by St Jude Medical.</t>
  </si>
  <si>
    <t>MDA/2011/080</t>
  </si>
  <si>
    <t>Invasive blood pressure monitoring (IBPM) systems: LogiCal®, NovaTrans®, and TranStar®.Manufactured by Smiths Medical.Specific models and lot numbers are affected.</t>
  </si>
  <si>
    <t>MDA/2011/081</t>
  </si>
  <si>
    <t>Ophthalmic surgical instrument - Cryomatic probes manufactured by Keeler Ltd</t>
  </si>
  <si>
    <t>MDA/2011/082</t>
  </si>
  <si>
    <t>HandyVac™ low vacuum surgical wound drainage systems and accessories.Manufactured by Unomedical a/s – a ConvaTec company.Specific product ID codes (reference numbers) and lot numbers are affected – see appendix</t>
  </si>
  <si>
    <t>MDA/2011/083</t>
  </si>
  <si>
    <t>Durewall handling belt supplied in the UK by Prism Medical, order codes DUR03, DURMED and DURLGE. The product is labelled as manufactured by Etac, Etac Immedia or Immedia with article numbers (IM) 8010509, 8010513, 8013009, 8013013, 8015013 and 8017015. T</t>
  </si>
  <si>
    <t>MDA/2011/084</t>
  </si>
  <si>
    <t>Blood gas analysers.Manufactured by Radiometer. Models ABL505/555, EML105, ABL600, ABL700 Series and ABL800. Calcium membrane units, ordering numbers 942-046 and 942-060.</t>
  </si>
  <si>
    <t>MDA/2011/085</t>
  </si>
  <si>
    <t>Transactive and Transportable overhead hoists manufactured by Waverley Glen. Supplied in the UK by Freeway Healthcare Ltd (now Prism Medical UK) from June 2000 to August 2003 inclusive.</t>
  </si>
  <si>
    <t>MDA/2011/086</t>
  </si>
  <si>
    <t>Oxford Easytrack systems for use with overhead hoists manufactured by BHM Medical</t>
  </si>
  <si>
    <t>MDA/2011/087</t>
  </si>
  <si>
    <t>Rollator models 2320, 2340, 2462 and 2463 manufactured by Roma Medical Aids Ltd</t>
  </si>
  <si>
    <t>MDA/2011/088</t>
  </si>
  <si>
    <t>ROLKO strap and handle assembly fitted to a monkey pole manufactured by Rolko GmbH and supplied in the UK by ArjoHuntleigh</t>
  </si>
  <si>
    <t>MDA/2011/089</t>
  </si>
  <si>
    <t xml:space="preserve">2ml Luer lock hypodermic syringe manufactured by Codan Limited </t>
  </si>
  <si>
    <t>MDA/2011/090</t>
  </si>
  <si>
    <t xml:space="preserve">Umbilical cord clamp manufactured by Farla Medical Ltd </t>
  </si>
  <si>
    <t>MDA/2011/091</t>
  </si>
  <si>
    <t xml:space="preserve">All telescopic bed rails manufactured by Harvest Healthcare Ltd. </t>
  </si>
  <si>
    <t>MDA/2011/092</t>
  </si>
  <si>
    <t xml:space="preserve">Eleganza Standard and Deluxe beds manufactured by Linet prior to December 2005 </t>
  </si>
  <si>
    <t>MDA/2011/093</t>
  </si>
  <si>
    <t xml:space="preserve">Venflon™ Pro Safety 18GA, 1.3 x 45mm, peripheral IV catheter </t>
  </si>
  <si>
    <t>MDA/2011/094</t>
  </si>
  <si>
    <t xml:space="preserve">All slings manufactured by Nottingham Rehab Supplies (NRS) and/or Moving Solutions </t>
  </si>
  <si>
    <t>MDA/2011/095</t>
  </si>
  <si>
    <t>Aquarius haemofiltration machine using software version 6.0 manufactured by Nikkiso Europe (previously Edwards Lifesciences Ltd)</t>
  </si>
  <si>
    <t>MDA/2011/096</t>
  </si>
  <si>
    <t xml:space="preserve">Reusable laryngoscope handles - all models and manufacturers </t>
  </si>
  <si>
    <t>MDA/2011/097</t>
  </si>
  <si>
    <t xml:space="preserve">Implantable pacemakers manufactured by Medtronic </t>
  </si>
  <si>
    <t>MDA/2011/098</t>
  </si>
  <si>
    <t xml:space="preserve">Legendair ventilator manufactured by Covidien </t>
  </si>
  <si>
    <t>MDA/2011/099</t>
  </si>
  <si>
    <t xml:space="preserve">Assura and Sensura sterile post-operative ostomy bags manufactured by Coloplast </t>
  </si>
  <si>
    <t>MDA/2011/100</t>
  </si>
  <si>
    <t>Aquarius haemofiltration device manufactured by NIKKISO Europe GmbH</t>
  </si>
  <si>
    <t>MDA/2011/101</t>
  </si>
  <si>
    <t>Crystal® Metal disposable laryngoscope blades (size Mac 4). With expiry dates up to and including August 2016. Manufactured by Penlon Ltd.</t>
  </si>
  <si>
    <t>MDA/2011/102</t>
  </si>
  <si>
    <t>Venturi 24%, 35% and 60% air entrainment jet adapters, supplied in kits with oxygen facemasks and tubing. Part codes: L4102/24%, L4102/35%, L4002/60%. Specific lot numbers. Manufactured by Lifecare Hospital Supplies Ltd.</t>
  </si>
  <si>
    <t>MDA/2011/103</t>
  </si>
  <si>
    <t>Wheeled walking aid: Nimbo paediatric walkers. Entire product range. Manufactured by Drive Medical Ltd.</t>
  </si>
  <si>
    <t>MDA/2011/104</t>
  </si>
  <si>
    <t>Laboratory based syphilis test. Mercia Syphilis M kit manufactured by Microgen Bioproducts Limited. Lots 052X1, 053X1 and 05411A. Product code: M404.</t>
  </si>
  <si>
    <t>MDA/2011/105</t>
  </si>
  <si>
    <t>Rollators: model number WA007.  Manufactured by Drive Medical Ltd.  Serial numbers from AJ09080301 to AJ09080530 inclusive.</t>
  </si>
  <si>
    <t>MDA/2011/106</t>
  </si>
  <si>
    <t>Bathlift: Endres Riviera. Manufactured by Drive Medical Ltd. All serial numbers are affected.</t>
  </si>
  <si>
    <t>MDA/2011/107</t>
  </si>
  <si>
    <t>Blood glucose analyser manufactured by HemoCue AB</t>
  </si>
  <si>
    <t>MDA/2011/108</t>
  </si>
  <si>
    <t xml:space="preserve">Anaesthetic machine: Auxiliary Common Gas Outlet (ACGO) manufactured by GE Healthcare </t>
  </si>
  <si>
    <t>MDA/2011/109</t>
  </si>
  <si>
    <t xml:space="preserve">ProcedurePaks manufactured by Molnlycke Health Care </t>
  </si>
  <si>
    <t>MDA/2011/110</t>
  </si>
  <si>
    <t>All Plum A+ infusion pumps manufactured by Hospira Inc</t>
  </si>
  <si>
    <t>MDA/2011/111</t>
  </si>
  <si>
    <t>Specific model variants of Plum A+ infusion pumps manufactured by Hospira Inc.</t>
  </si>
  <si>
    <t>MDA/2011/112</t>
  </si>
  <si>
    <t xml:space="preserve">Implantable cardioverter defibrillator (ICD) leads manufactured by St Jude Medical </t>
  </si>
  <si>
    <t>MDA/2011/113</t>
  </si>
  <si>
    <t xml:space="preserve">Octopus 3 extension set with anti-reflux valves and clamps manufactured by Vygon </t>
  </si>
  <si>
    <t>MDA/2012/001</t>
  </si>
  <si>
    <t xml:space="preserve">Rüsch Flexislip/Flexi-Slip™ endotracheal tube stylet with soft distal tip, 6F manufactured by Teleflex </t>
  </si>
  <si>
    <t>MDA/2012/002</t>
  </si>
  <si>
    <t xml:space="preserve">Tracheostomy tubes: Bivona® Neonatal, Pediatric and Flextend manufactured by Smiths Medical </t>
  </si>
  <si>
    <t>MDA/2012/003</t>
  </si>
  <si>
    <t xml:space="preserve">Catheter valve manufactured by Coloplast </t>
  </si>
  <si>
    <t>MDA/2012/004</t>
  </si>
  <si>
    <t xml:space="preserve">Reagents requiring manual handling for use in combination with Cobas c501/502 analyser manufactured by Hitachi </t>
  </si>
  <si>
    <t>MDA/2012/005</t>
  </si>
  <si>
    <t>Stapler Duet TRSTM universal straight and articulating single use loading units (SULU).  Manufactured by Covidien</t>
  </si>
  <si>
    <t>MDA/2012/006</t>
  </si>
  <si>
    <t xml:space="preserve">Histology laboratory reagents: Primary antibodies to CD2 (clone 11F11) and CD7 (clone LP15). Labelled NovocastraTM and BondTM both manufactured by Leica Biosystems </t>
  </si>
  <si>
    <t>MDA/2012/007</t>
  </si>
  <si>
    <t>Aquarius haemofiltration machine using software version 6.01 manufactured by Nikkiso Europe (previously Edwards Lifesciences Ltd)</t>
  </si>
  <si>
    <t>MDA/2012/008</t>
  </si>
  <si>
    <t>MDA/2012/009</t>
  </si>
  <si>
    <t xml:space="preserve">Level 1® Normothermic IV fluid administration sets, specific lots of model numbers D-60 HL and DI-60HL manufactured by Smiths Medical </t>
  </si>
  <si>
    <t>MDA/2012/010</t>
  </si>
  <si>
    <t>AlboGraft Polyester Vascular Graft: manufactured by LeMaitre</t>
  </si>
  <si>
    <t>MDA/2012/011</t>
  </si>
  <si>
    <t>Silicone gel filled breast implants manufactured by Poly Implant Prothese (PIP)</t>
  </si>
  <si>
    <t>MDA/2012/012</t>
  </si>
  <si>
    <t>Patient vital signs monitor manufactured by Philips Healthcare</t>
  </si>
  <si>
    <t>MDA/2012/013</t>
  </si>
  <si>
    <t>LigaSure Dolphin Tip sealer/divider manufactured by Covidien</t>
  </si>
  <si>
    <t>MDA/2012/014</t>
  </si>
  <si>
    <t xml:space="preserve">Implantable cardioverter defibrillators (ICD) manufactured by Medtronic </t>
  </si>
  <si>
    <t>MDA/2012/015</t>
  </si>
  <si>
    <t>Sterile indigo carmin manufactured by Derm Tech</t>
  </si>
  <si>
    <t>MDA/2012/016</t>
  </si>
  <si>
    <t>Metal-on-metal (MoM) total hip replacements: MITCH TRH acetabular cups/MITCH TRH modular heads (Finsbury Orthopaedics) when implanted with uncemented Accolade femoral stems (Stryker Orthopaedics).</t>
  </si>
  <si>
    <t>MDA/2012/017</t>
  </si>
  <si>
    <t xml:space="preserve">Disposable syringes and tubing used with contrast media injectors during imaging procedures manufactured by Covidien </t>
  </si>
  <si>
    <t>MDA/2012/018</t>
  </si>
  <si>
    <t>AlboGraft polyester vascular graft manufactured by LeMaitre</t>
  </si>
  <si>
    <t>MDA/2012/019</t>
  </si>
  <si>
    <t xml:space="preserve">Air or gas-pressurised spray devices for application of sprayable fibrin sealants used for intra-operative haemostasis </t>
  </si>
  <si>
    <t>MDA/2012/020</t>
  </si>
  <si>
    <t xml:space="preserve">Oral swabs with a foam head, all manufacturers </t>
  </si>
  <si>
    <t>MDA/2012/021</t>
  </si>
  <si>
    <t xml:space="preserve">Left ventricular cardiac resynchronization therapy (CRT) leads manufactured by St Jude Medical </t>
  </si>
  <si>
    <t>MDA/2012/022</t>
  </si>
  <si>
    <t xml:space="preserve">Dermal filler for breast augmentation Macrolane™ Volume Restoration Factor (VRF) manufactured by Q-Med AB (a Galderma division) </t>
  </si>
  <si>
    <t>MDA/2012/023</t>
  </si>
  <si>
    <t>Alaris® IVAC® 590 series blood set. Product reference G59980. NHS Supply Chain code: FSB537. Manufactured by CareFusion. Specific lot numbers.</t>
  </si>
  <si>
    <t>MDA/2012/024</t>
  </si>
  <si>
    <t xml:space="preserve">Endoscope accessory holder, all manufacturers </t>
  </si>
  <si>
    <t>MDA/2012/025</t>
  </si>
  <si>
    <t>Point of care diagnostic test for monitoring anticoagulation therapy - i-STAT PT/INR cartridges manufactured by Abbott Point of Care</t>
  </si>
  <si>
    <t>MDA/2012/026</t>
  </si>
  <si>
    <t>Dental mouth mirror manufactured by Hager &amp; Werken GmbH &amp; Co. KG</t>
  </si>
  <si>
    <t>MDA/2012/027</t>
  </si>
  <si>
    <t xml:space="preserve">Clever Chek blood glucose monitoring system distributed by BBI Healthcare </t>
  </si>
  <si>
    <t>MDA/2012/028</t>
  </si>
  <si>
    <t xml:space="preserve">Power cords and transformer boot cables of patient monitors manufactured by Welch Allyn </t>
  </si>
  <si>
    <t>MDA/2012/029</t>
  </si>
  <si>
    <t xml:space="preserve">Neonatal endotracheal tube SCP clamp/holder manufactured by Capatex Medical </t>
  </si>
  <si>
    <t>MDA/2012/030</t>
  </si>
  <si>
    <t>GEMSTAR™ bolus cord for use with GEMSTAR™ infusion pump</t>
  </si>
  <si>
    <t>MDA/2012/031</t>
  </si>
  <si>
    <t>Anaesthetic machines and associated devices, all manufacturers</t>
  </si>
  <si>
    <t>MDA/2012/032</t>
  </si>
  <si>
    <t xml:space="preserve">RUSCH Mackintosh laryngoscope disposable metallic kit (all sizes) </t>
  </si>
  <si>
    <t>MDA/2012/033</t>
  </si>
  <si>
    <t xml:space="preserve">Hudson RCI BiteGard manufactured by Teleflex </t>
  </si>
  <si>
    <t>MDA/2012/034</t>
  </si>
  <si>
    <t xml:space="preserve">Endoscope washer-disinfector (EWD) manufactured by Wassenburg Medical Devices B.V. when used with Tristel One-Shot disinfectant </t>
  </si>
  <si>
    <t>MDA/2012/035</t>
  </si>
  <si>
    <t>Metal-on-metal (MoM) hip replacements: Metal liner component of the R3 acetabular system manufactured by Smith &amp; Nephew Orthopaedics Ltd</t>
  </si>
  <si>
    <t>MDA/2012/036</t>
  </si>
  <si>
    <t>All metal-on-metal (MoM) hip replacements (now MDA/2017/018)</t>
  </si>
  <si>
    <t>MDA/2012/037</t>
  </si>
  <si>
    <t xml:space="preserve">Reusable transoesophageal echocardiography, transvaginal and transrectal ultrasound probes (transducers) </t>
  </si>
  <si>
    <t>MDA/2012/038</t>
  </si>
  <si>
    <t>Mobile patient hoist carabiners manufactured by Invacare</t>
  </si>
  <si>
    <t>MDA/2012/039</t>
  </si>
  <si>
    <t>Pump/gravity blood administration set used in conjunction with Flogard and Colleague infusion pumps manufactured by Baxter Healthcare</t>
  </si>
  <si>
    <t>MDA/2012/040</t>
  </si>
  <si>
    <t>Standing aids: Encore, Chorus and Sara Plus manufactured by ArjoHuntleigh</t>
  </si>
  <si>
    <t>MDA/2012/041</t>
  </si>
  <si>
    <t>Counterfeit Ligaclip® Extra Ligating Clip Cartridges manufactured by Ethicon Endo-Surgery (EES)</t>
  </si>
  <si>
    <t>MDA/2012/042</t>
  </si>
  <si>
    <t>FRED easy Defibrillators manufactured by Schiller</t>
  </si>
  <si>
    <t>MDA/2012/043</t>
  </si>
  <si>
    <t>Schiller electrodes: Silver packet, manufactured by Nessler Medizintechnik</t>
  </si>
  <si>
    <t>MDA/2012/044</t>
  </si>
  <si>
    <t>Legendair and Supportair Portable Ventilators manufactured by Airox</t>
  </si>
  <si>
    <t>MDA/2012/045</t>
  </si>
  <si>
    <t xml:space="preserve">Aquarius haemofiltration machine consumables supplied by Baxter Healthcare Ltd </t>
  </si>
  <si>
    <t>MDA/2012/046</t>
  </si>
  <si>
    <t xml:space="preserve">Non CE-marked portable dental X-ray units including the Tianjie Dental ‘Falcon’ </t>
  </si>
  <si>
    <t>MDA/2012/047</t>
  </si>
  <si>
    <t>Total ankle replacement implants - Ankle Evolutive System (AES) manufactured by Transystème</t>
  </si>
  <si>
    <t>MDA/2012/048</t>
  </si>
  <si>
    <t xml:space="preserve">Central venous and haemodialysis catheters manufactured by Arrow International (a division of Teleflex) </t>
  </si>
  <si>
    <t>MDA/2012/049</t>
  </si>
  <si>
    <t>Neonatal and paediatric endotracheal tube clamp/holder manufactured by EMS Medical</t>
  </si>
  <si>
    <t>MDA/2012/050</t>
  </si>
  <si>
    <t>Tourniquet: Six-use tourniquet cuff – all sizes manufactured by Anetic Aid</t>
  </si>
  <si>
    <t>MDA/2012/051</t>
  </si>
  <si>
    <t>Bionector S needle-free intravenous connectors manufactured by Vygon</t>
  </si>
  <si>
    <t>MDA/2012/052</t>
  </si>
  <si>
    <t xml:space="preserve">Home use blood glucose monitoring system for visually impaired patients distributed in the UK by BBI Healthcare </t>
  </si>
  <si>
    <t>MDA/2012/053</t>
  </si>
  <si>
    <t xml:space="preserve">Products used as endoscope accessory holders - all manufacturers </t>
  </si>
  <si>
    <t>MDA/2012/054</t>
  </si>
  <si>
    <t xml:space="preserve">SpeediCath Complete intermittent urinary drainage catheters manufactured by Coloplast </t>
  </si>
  <si>
    <t>MDA/2012/055</t>
  </si>
  <si>
    <t xml:space="preserve">neria steel cannula infusion sets manufactured by Unomedical </t>
  </si>
  <si>
    <t>MDA/2012/056</t>
  </si>
  <si>
    <t>Orthopaedic pins, bone drill bits, taps and trocars manufactured by Smith &amp; Nephew Orthopaedics Ltd.</t>
  </si>
  <si>
    <t>MDA/2012/057</t>
  </si>
  <si>
    <t>Sterile Water for Irrigation 1000ml manufactured by Baxter Healthcare Ltd</t>
  </si>
  <si>
    <t>MDA/2012/058</t>
  </si>
  <si>
    <t>Sterile water for irrigation 1000ml manufactured by Baxter Healthcare Ltd</t>
  </si>
  <si>
    <t>MDA/2012/059</t>
  </si>
  <si>
    <t>Animas ambulatory insulin infusion pumps manufactured by Animas UK</t>
  </si>
  <si>
    <t>MDA/2012/060</t>
  </si>
  <si>
    <t>Powered wheelchairs. All chairs in the Harrier range. Manufactured by Invacare.</t>
  </si>
  <si>
    <t>MDA/2012/061</t>
  </si>
  <si>
    <t xml:space="preserve">Implantable cardioverter defibrillator (ICD) leads Manufactured by St Jude Medical </t>
  </si>
  <si>
    <t>MDA/2012/062</t>
  </si>
  <si>
    <t>Silicone tracheostomy tubes - various manufacturers</t>
  </si>
  <si>
    <t>MDA/2012/063</t>
  </si>
  <si>
    <t xml:space="preserve">Infusion pumps manufactured by Arcomed AG </t>
  </si>
  <si>
    <t>MDA/2012/064</t>
  </si>
  <si>
    <t xml:space="preserve">Surgical stapler Duet TRSTM Universal straight and articulating single use loading units (SULU) manufactured by Covidien </t>
  </si>
  <si>
    <t>MDA/2012/065</t>
  </si>
  <si>
    <t xml:space="preserve">Endoscope washer disinfectors (EWD) fitted with channel separator LFC-S-05 manufactured by Getinge Lancer, when used with Fujinon G5 endoscopes. All models of EWD are affected. </t>
  </si>
  <si>
    <t>MDA/2012/066</t>
  </si>
  <si>
    <t>Shiley™ reusable Cannula Cuffed Tracheostomy Tubes, Product No. 8FEN and 8LPC, Various lots manufactured by Covidien</t>
  </si>
  <si>
    <t>MDA/2012/067</t>
  </si>
  <si>
    <t xml:space="preserve">Pegasus ‘UltraLo’ low height electric bed manufactured by Pegasus and ArjoHuntleigh between 2005 and 2011 inclusive </t>
  </si>
  <si>
    <t>MDA/2012/068</t>
  </si>
  <si>
    <t xml:space="preserve">ConchaTherm Neptune heated humidifiers manufactured by Teleflex </t>
  </si>
  <si>
    <t>MDA/2012/069</t>
  </si>
  <si>
    <t>Intravenous (IV) connectors: one-way valves - all manufacturers and brands</t>
  </si>
  <si>
    <t>MDA/2012/070</t>
  </si>
  <si>
    <t xml:space="preserve">External pacemaker (used with temporary endocardial pacing leads or epicardial pacing wires) manufactured by Pace Medical and distributed in the UK by APC Cardiovascular </t>
  </si>
  <si>
    <t>MDA/2012/071</t>
  </si>
  <si>
    <t xml:space="preserve">10LG Parameter urine reagent strips manufactured by IND Diagnostic Inc, Canada </t>
  </si>
  <si>
    <t>MDA/2012/072</t>
  </si>
  <si>
    <t>MDA/2012/073</t>
  </si>
  <si>
    <t>Embolectomy, biliary and irrigation catheters distributed by Applied Medical and Bard® thrombectomy and Bard® biliary and cholangiography catheters distributed by Bard Limited</t>
  </si>
  <si>
    <t>MDA/2012/074</t>
  </si>
  <si>
    <t>Electrosurgery grounding pads: DGP-HP RFA High-Power single use grounding pad and Cool-Tip RFA Electrode Kits (containing DGP-HP RFA single use grounding pads) manufactured by Covidien</t>
  </si>
  <si>
    <t>MDA/2012/075</t>
  </si>
  <si>
    <t xml:space="preserve">All medical devices and medicinal products containing chlorhexidine </t>
  </si>
  <si>
    <t>MDA/2012/076</t>
  </si>
  <si>
    <t>Systagenix INADINE® PVP-I non adherent dressing (9.5cm x 9.5 cm) manufactured by Systagenix Wound Management</t>
  </si>
  <si>
    <t>MDA/2012/077</t>
  </si>
  <si>
    <t xml:space="preserve">Batteries for HeartStart XL defibrillator/monitor manufactured by Philips and distributed by Philips and Cardiac Services UK &amp; Ireland </t>
  </si>
  <si>
    <t>MDA/2012/078</t>
  </si>
  <si>
    <t>X-ray detectable gauze swabs manufactured by Frontier Multigate</t>
  </si>
  <si>
    <t>MDA/2012/079</t>
  </si>
  <si>
    <t>Samaritan public access defibrillator manufactured by HeartSine</t>
  </si>
  <si>
    <t>MDA/2012/080</t>
  </si>
  <si>
    <t>Pleuraseal III chest drainage bottle manufactured by Rocket Medical</t>
  </si>
  <si>
    <t>MDA/2012/081</t>
  </si>
  <si>
    <t>Workstation software for computed tomography systems: Vitrea fX, Vitrea and Vitrea Enterprise Suite manufactured by Vital Images</t>
  </si>
  <si>
    <t>MDA/2012/082</t>
  </si>
  <si>
    <t xml:space="preserve">Walking frames manufactured by Sunrise Medical </t>
  </si>
  <si>
    <t>MDA/2012/083</t>
  </si>
  <si>
    <t>Laboratory analyser. Mass spectrometers manufactured by Waters Corporation, a US corporation. Specific products.</t>
  </si>
  <si>
    <t>MDA/2013/001</t>
  </si>
  <si>
    <t>External pacemaker:MICRO-PACE REF 4580. Manufactured by Pace Medical and distributed in the UK by APC Cardiovascular.</t>
  </si>
  <si>
    <t>MDA/2013/002</t>
  </si>
  <si>
    <t>Medical oxygen and medical air cylinders filled to 200 atmospheres (200 bar/20,000 kPa)</t>
  </si>
  <si>
    <t>MDA/2013/003</t>
  </si>
  <si>
    <t>Ambulatory insulin infusion pumps manufactured by Animas</t>
  </si>
  <si>
    <t>MDA/2013/004</t>
  </si>
  <si>
    <t xml:space="preserve">Infusion pumps: Plum A+ single channel infuser systems manufactured by Hospira </t>
  </si>
  <si>
    <t>MDA/2013/005</t>
  </si>
  <si>
    <t xml:space="preserve">Laboratory analysers: ADVIA Centaur and ADVIA Centaur XP manufactured by Siemens Healthcare Diagnostics Inc. </t>
  </si>
  <si>
    <t>MDA/2013/006</t>
  </si>
  <si>
    <t>Infusion pumps: Plum A+ and A+3 family of infusers manufactured by Hospira</t>
  </si>
  <si>
    <t>MDA/2013/007</t>
  </si>
  <si>
    <t xml:space="preserve">Isoline implantable cardioverter defibrillator (ICD) leads manufactured by Sorin Group Italia Srl </t>
  </si>
  <si>
    <t>MDA/2013/008</t>
  </si>
  <si>
    <t>Electrosurgery disposable active electrodes and accessories. Manufactured by ConMed Corporation. Specific catalogue numbers and lot codes.</t>
  </si>
  <si>
    <t>MDA/2013/009</t>
  </si>
  <si>
    <t>Nasogastric feeding tubes manufactured by Vygon Ltd</t>
  </si>
  <si>
    <t>MDA/2013/010</t>
  </si>
  <si>
    <t>ADEPT® 12/14 modular head hip components manufactured by Finsbury Orthopaedics Ltd</t>
  </si>
  <si>
    <t>MDA/2013/011</t>
  </si>
  <si>
    <t>Endoscopic tissue remover: VersaCut Morcellator control box model 0636-470-01 manufactured by Lumenis Ltd</t>
  </si>
  <si>
    <t>MDA/2013/012</t>
  </si>
  <si>
    <t xml:space="preserve">Diagnostic test strips and cassettes for urinalysis, pregnancy testing, menopause testing and opiates testing, manufactured by: IND Diagnostics Inc, Canada; Alere International Ltd; Barrier Healthcare Ltd; E-Pharm Ltd </t>
  </si>
  <si>
    <t>MDA/2013/013</t>
  </si>
  <si>
    <t xml:space="preserve">Mitral Valve Repair System: MitraClip Clip Delivery System manufactured by Abbott Vascular </t>
  </si>
  <si>
    <t>MDA/2013/014</t>
  </si>
  <si>
    <t xml:space="preserve">Oxoid antimicrobial susceptibility testing discs (AST), manufactured by Thermofisher Scientific </t>
  </si>
  <si>
    <t>MDA/2013/015</t>
  </si>
  <si>
    <t xml:space="preserve">Gas pressurised spray devices for application of sprayable fibrin sealants used for intra-operative haemostasis </t>
  </si>
  <si>
    <t>MDA/2013/016</t>
  </si>
  <si>
    <t xml:space="preserve">Infusion pumps: GemStar infusion system manufactured by Hospira </t>
  </si>
  <si>
    <t>MDA/2013/017</t>
  </si>
  <si>
    <t xml:space="preserve">Infusion pump: Alaris® GP volumetric pump manufactured by CareFusion </t>
  </si>
  <si>
    <t>MDA/2013/018</t>
  </si>
  <si>
    <t>Aquarius haemofiltration machine using software version 6.01 manufactured by Edwards Lifesciences Ltd (now Nikkiso Europe GmbH)</t>
  </si>
  <si>
    <t>MDA/2013/019</t>
  </si>
  <si>
    <t>Detergent and disinfectant wipes used on reusable medical devices with plastic surfaces. All manufacturers.</t>
  </si>
  <si>
    <t>MDA/2013/020</t>
  </si>
  <si>
    <t xml:space="preserve">Acrobat Swing (AC Swing) arm manufactured by Ondal </t>
  </si>
  <si>
    <t>MDA/2013/021</t>
  </si>
  <si>
    <t xml:space="preserve">Intraocular lens, one-piece foldable posterior chamber manufactured by HOYA Surgical Optics </t>
  </si>
  <si>
    <t>MDA/2013/022</t>
  </si>
  <si>
    <t>Home use blood glucose meters: Lifescan OneTouch Verio Pro; Lifescan OneTouch Verio IQ</t>
  </si>
  <si>
    <t>MDA/2013/023</t>
  </si>
  <si>
    <t>Workstation software for computed tomography systems: Vitrea Enterprise Suite, Vitrea, VitreaAdvanced, VitreaCore (VitalConnect) and Vitrea fX, all versions prior to version 6.3.3. Manufactured by Vital Images, Inc.</t>
  </si>
  <si>
    <t>MDA/2013/024</t>
  </si>
  <si>
    <t>Single use syringes: PlastipakTM 50ml Luer Lok. Manufactured by BD Medical.  Product codes affected: 300223 non sterile, 300865 sterile (NHS Supply Chain code FWC034), 300869 Amber – sterile. Specific lot numbers are affected.</t>
  </si>
  <si>
    <t>MDA/2013/025</t>
  </si>
  <si>
    <t xml:space="preserve">FreeStyle InsuLinx home use blood glucose meter manufactured by Abbott Diabetes Care </t>
  </si>
  <si>
    <t>MDA/2013/026</t>
  </si>
  <si>
    <t>Suction canisters and liners.  All Receptal: 1 litre canisters (List number 43449), 1 litre PVC liners (List number OL212) and 1litre PE liners (List number OL213).  Manufactured by Hospira (formerly manufactured by Abbott).  All batch numbers are affected.</t>
  </si>
  <si>
    <t>MDA/2013/027</t>
  </si>
  <si>
    <t xml:space="preserve">Peritoneal dialysis transfer sets manufactured by Baxter Healthcare Ltd </t>
  </si>
  <si>
    <t>MDA/2013/028</t>
  </si>
  <si>
    <t xml:space="preserve">Retrievable inferior vena cava (IVC) filters </t>
  </si>
  <si>
    <t>MDA/2013/029</t>
  </si>
  <si>
    <t>Reinforced endotracheal (ET) tubes manufactured by Unomedical (a ConvaTec company)</t>
  </si>
  <si>
    <t>MDA/2013/030</t>
  </si>
  <si>
    <t>Single use syringes: 50 ml Luer lock manufactured by Terumo Europe</t>
  </si>
  <si>
    <t>MDA/2013/031</t>
  </si>
  <si>
    <t xml:space="preserve">Hospital beds: Dynamis and Gerialit with Dewert electrical control systems manufactured by Hill-Rom </t>
  </si>
  <si>
    <t>MDA/2013/032</t>
  </si>
  <si>
    <t>Defibrillators/monitors used for external pacing with non-invasive transcutaneous pacemaker modules.  All manufacturers and all models.</t>
  </si>
  <si>
    <t>MDA/2013/033</t>
  </si>
  <si>
    <t xml:space="preserve">Ultra dialysis fluid filter manufactured by B. Braun Avitum AG </t>
  </si>
  <si>
    <t>MDA/2013/034</t>
  </si>
  <si>
    <t>RÜSCH Macintosh laryngoscopes manufactured by M.A. Arain &amp; Brothers (PVT) Ltd and distributed in the UK by Teleflex (RÜSCH)</t>
  </si>
  <si>
    <t>MDA/2013/035</t>
  </si>
  <si>
    <t xml:space="preserve">Paradigm ambulatory insulin infusion pumps manufactured by Medtronic </t>
  </si>
  <si>
    <t>MDA/2013/036</t>
  </si>
  <si>
    <t>External pacemaker: MICRO-PACE REF 4580. Manufactured by Pace Medical and distributed in the UK by APC Cardiovascular.</t>
  </si>
  <si>
    <t>MDA/2013/037</t>
  </si>
  <si>
    <t>SERVO-i ventilator system battery modules manufactured by Maquet</t>
  </si>
  <si>
    <t>MDA/2013/038</t>
  </si>
  <si>
    <t xml:space="preserve">Rusch Belly Bag urine collection bag with hip belt manufactured by Teleflex Medical </t>
  </si>
  <si>
    <t>MDA/2013/039</t>
  </si>
  <si>
    <t xml:space="preserve">Workstation software for computed tomography systems manufactured by Vital Images, Inc. </t>
  </si>
  <si>
    <t>MDA/2013/040</t>
  </si>
  <si>
    <t>Laboratory test kit. Orgentec Alegria dsDNA IgG (ORG204G) for the diagnosis of lupus. Lot numbers: 204G30204 and 204G30205. Manufactured by Orgentec Diagnostika GmbH, distributed in the UK by Launch Diagnostics.</t>
  </si>
  <si>
    <t>MDA/2013/041</t>
  </si>
  <si>
    <t xml:space="preserve">Laboratory test kit for vitamin B12 malabsorption manufactured by Orgentec Diagnostika GmbH, distributed in the UK by Launch Diagnostics </t>
  </si>
  <si>
    <t>MDA/2013/042</t>
  </si>
  <si>
    <t xml:space="preserve">Implantable drug pumps and accessories manufactured by Medtronic </t>
  </si>
  <si>
    <t>MDA/2013/043</t>
  </si>
  <si>
    <t>Rad-8 Pulse Oximeter with 20-pin patient cable connector manufactured by Masimo</t>
  </si>
  <si>
    <t>MDA/2013/044</t>
  </si>
  <si>
    <t xml:space="preserve">Implantable screw: MatrixMANDIBLE, MatrixNEURO, MatrixMlDFACE and MatrixORTHOGNATHlCS manufactured by Synthes GmbH </t>
  </si>
  <si>
    <t>MDA/2013/045</t>
  </si>
  <si>
    <t xml:space="preserve">Biplane cardiovascular X-ray system manufactured by Philips </t>
  </si>
  <si>
    <t>MDA/2013/045R</t>
  </si>
  <si>
    <t>Biplane cardiovascular X-ray system (Floor Mounted) manufactured by Philips</t>
  </si>
  <si>
    <t>MDA/2013/046</t>
  </si>
  <si>
    <t xml:space="preserve">Needle-free IV access device manufactured by Vygon </t>
  </si>
  <si>
    <t>MDA/2013/047</t>
  </si>
  <si>
    <t xml:space="preserve">Safety blood collection and infusion sets manufactured by Greiner Bio-One </t>
  </si>
  <si>
    <t>MDA/2013/048</t>
  </si>
  <si>
    <t>Suction canisters and liners manufactured by Hospira (formerly manufactured by Abbott)</t>
  </si>
  <si>
    <t>MDA/2013/049</t>
  </si>
  <si>
    <t xml:space="preserve">Ibis Comfort wheelchair manufactured by Handicare B.V. </t>
  </si>
  <si>
    <t>MDA/2013/050</t>
  </si>
  <si>
    <t xml:space="preserve">Urology: occlusion catheters, hydraulic ureter dilators and hydraulic urethral dilators manufactured by Teleflex Medical </t>
  </si>
  <si>
    <t>MDA/2013/051</t>
  </si>
  <si>
    <t>Overhead and Mobile Patient Hoists manufactured by Liko (A Hill-Rom Company)</t>
  </si>
  <si>
    <t>MDA/2013/052</t>
  </si>
  <si>
    <t xml:space="preserve">HeartStart MRx Monitor/Defibrillator manufactured by Philips Healthcare </t>
  </si>
  <si>
    <t>MDA/2013/053</t>
  </si>
  <si>
    <t>Intra-oral dental X-ray units manufactured by Trophy (now owned by Carestream Health)</t>
  </si>
  <si>
    <t>MDA/2013/054</t>
  </si>
  <si>
    <t>SLE 4000/5000 ventilator. Power supply unit (PSU) model FP110-410. Manufactured by SLE</t>
  </si>
  <si>
    <t>MDA/2013/054R</t>
  </si>
  <si>
    <t>MDA/2013/055</t>
  </si>
  <si>
    <t xml:space="preserve">Days walking stick (Model 404) manufactured by Patterson Medical Ltd </t>
  </si>
  <si>
    <t>MDA/2013/055R</t>
  </si>
  <si>
    <t>MDA/2013/056</t>
  </si>
  <si>
    <t>Protect-A-Line extension set manufactured by Vygon</t>
  </si>
  <si>
    <t>MDA/2013/057</t>
  </si>
  <si>
    <t>Spectra series powered wheelchairs manufactured by
Invacare</t>
  </si>
  <si>
    <t>MDA/2013/058</t>
  </si>
  <si>
    <t>Blood grouping cassettes manufactured by Ortho Clinical Diagnostics</t>
  </si>
  <si>
    <t>MDA/2013/059</t>
  </si>
  <si>
    <t>Flexible handle used with the Simplified Universal Nail System (SUN) and the Universal Nail System (UNI) manufactured by Synthes GmbH</t>
  </si>
  <si>
    <t>MDA/2013/060</t>
  </si>
  <si>
    <t xml:space="preserve">Wheeled and non-wheeled walking frames (all models) manufactured by Patterson Medical </t>
  </si>
  <si>
    <t>MDA/2013/061</t>
  </si>
  <si>
    <t>Vacutainer® multiple sample Luer adaptor for blood sample collection manufactured by Becton, Dickinson and Company (BD)</t>
  </si>
  <si>
    <t>MDA/2013/062</t>
  </si>
  <si>
    <t xml:space="preserve">Infusion pumps: Alaris® GP, GP Guardrails®, GP Plus and GP Plus Guardrails manufactured by CareFusion </t>
  </si>
  <si>
    <t>MDA/2013/063</t>
  </si>
  <si>
    <t xml:space="preserve">TRACOE twist tracheostomy tubes. Manufactured by TRACOE Medical. Distributed in the UK by Kapitex Healthcare Ltd. </t>
  </si>
  <si>
    <t>MDA/2013/064</t>
  </si>
  <si>
    <t>GlucoMen LX Sensor blood glucose test strips manufactured by Menarini</t>
  </si>
  <si>
    <t>MDA/2013/065</t>
  </si>
  <si>
    <t>Procedure packs containing BD Plastipak™ 50ml Luer Lok syringe manufactured by Kimal</t>
  </si>
  <si>
    <t>MDA/2013/066</t>
  </si>
  <si>
    <t>HeartStart XL defibrillator/monitor manufactured by Philips</t>
  </si>
  <si>
    <t>MDA/2013/067</t>
  </si>
  <si>
    <t>Protect-A-Line IV extension set (supplied with vented caps) manufactured by Vygon</t>
  </si>
  <si>
    <t>MDA/2013/068</t>
  </si>
  <si>
    <t xml:space="preserve">PlastipakTM 50ml Luer Lok syringe – sterile manufactured by BD Medical </t>
  </si>
  <si>
    <t>MDA/2013/069</t>
  </si>
  <si>
    <t>Vacutainer® Flashback blood collection needle 21G.  Catalogue number 301746. Specific lot numbers are affected.  Manufactured by Becton, Dickinson and Company (BD).</t>
  </si>
  <si>
    <t>MDA/2013/070</t>
  </si>
  <si>
    <t>Insulin infusion sets and reservoirs used with Paradigm ambulatory insulin pumps (manufactured by Medtronic)</t>
  </si>
  <si>
    <t>MDA/2013/071</t>
  </si>
  <si>
    <t xml:space="preserve">Growth hormone pens. NordiPen used with 5mg and 10mg Norditropin SimpleXx (somatropin) and NordiPenMate. </t>
  </si>
  <si>
    <t>MDA/2013/072</t>
  </si>
  <si>
    <t>Implantable cardioverter defibrillators (ICD) and cardiac resynchronisation therapy devices (CRT-D).COGNIS® CRT-Ds and TELIGEN® ICDs.Manufactured by Boston Scientific.</t>
  </si>
  <si>
    <t>MDA/2013/073</t>
  </si>
  <si>
    <t>Pressure relieving air mattresses and overlays. All models and manufacturers.</t>
  </si>
  <si>
    <t>MDA/2013/074</t>
  </si>
  <si>
    <t>BD Neoflon IV cannula manufactured by Becton Dickinson</t>
  </si>
  <si>
    <t>MDA/2013/075</t>
  </si>
  <si>
    <t>MDA/2013/076</t>
  </si>
  <si>
    <t>Ultrasound probe cover manufactured by Microtek Medical Europe</t>
  </si>
  <si>
    <t>MDA/2013/077</t>
  </si>
  <si>
    <t>Receptal suction canisters and liners manufactured by Hospira (formerly manufactured by Abbott)</t>
  </si>
  <si>
    <t>MDA/2013/078</t>
  </si>
  <si>
    <t>Infusion pumps. Plum A+ and A+3 family of infusers, Gemstar infuser and Lifecare PCA infuser. Manufactured by Hospira.  All models and list numbers.</t>
  </si>
  <si>
    <t>MDA/2013/079</t>
  </si>
  <si>
    <t xml:space="preserve">Intravenous administration sets, Primary PlumSet Clave secondary port manufactured by Hospira </t>
  </si>
  <si>
    <t>MDA/2013/080</t>
  </si>
  <si>
    <t xml:space="preserve">Perfusor Space infusion pump manufactured by B Braun </t>
  </si>
  <si>
    <t>MDA/2013/081</t>
  </si>
  <si>
    <t>Intravenous pump set: Lifeshield Primary Plumset.  Manufactured by Hospira.  Specific list numbers and lot numbers are affected.</t>
  </si>
  <si>
    <t>MDA/2013/082</t>
  </si>
  <si>
    <t xml:space="preserve">FreeStyle Lite® home use blood glucose test strips, manufactured by Abbott Diabetes Care, used with: </t>
  </si>
  <si>
    <t>MDA/2013/083</t>
  </si>
  <si>
    <t>TransRadial artery access kit. Manufactured by Arrow International (a division of Teleflex Medical). Specific part numbers and lot numbers.</t>
  </si>
  <si>
    <t>MDA/2013/084</t>
  </si>
  <si>
    <t xml:space="preserve">Implantable pacemakers manufactured by Sorin. REPLY - models D, DR, VDR, SR ESPRIT - models D, DR, S, SR </t>
  </si>
  <si>
    <t>MDA/2013/085</t>
  </si>
  <si>
    <t>GemStar docking station for use with specific GemStar infusion pumps. Manufactured by Hospira</t>
  </si>
  <si>
    <t>MDA/2013/086</t>
  </si>
  <si>
    <t>Pressure reducing air mattresses: ClinActiv and ClinActiv Plus Therapy Surface. Manufactured by Hill-Rom. Models N02050, N02051, P02062, P02063, P02064 and P02065. All  serial numbers are affected</t>
  </si>
  <si>
    <t>MDA/2014/001</t>
  </si>
  <si>
    <t>OPTEASE retrievable vena cava filter, manufactured by Cordis Corporation. Lots with number 15960131 or below</t>
  </si>
  <si>
    <t>MDA/2014/002</t>
  </si>
  <si>
    <t>Vital Images VitreaCore®Workstation software for computed tomography systems: software versions 6.0 to 6.5 inclusive, including all upgrades (except 6.3.1, 6.4.4 and 6.4.5).</t>
  </si>
  <si>
    <t>MDA/2014/003</t>
  </si>
  <si>
    <t>Single-use syringes: Plastipak 50ml Luer Lok manufactured by BD Medical</t>
  </si>
  <si>
    <t>MDA/2014/004</t>
  </si>
  <si>
    <t>Counterfeit or non-CE marked dental medical devices</t>
  </si>
  <si>
    <t>MDA/2014/005</t>
  </si>
  <si>
    <t>Intra-oral dental X-ray units: Kodak 2100 and Kodak 2200 manufactured by Carestream Health</t>
  </si>
  <si>
    <t>MDA/2014/006</t>
  </si>
  <si>
    <t xml:space="preserve">Electrosurgical devices. CUSA CE nosecones for use with the CUSA Excel/Excel+ ultrasonic aspirator. Product codes: C6623 and C6636. Manufactured by Integra Lifesciences. </t>
  </si>
  <si>
    <t>MDA/2014/007</t>
  </si>
  <si>
    <t>Peristeen anal irrigation system manufactured by Coloplast Limited.</t>
  </si>
  <si>
    <t>MDA/2014/008</t>
  </si>
  <si>
    <t>Insulin infusion pump: Accu-Chek Spirit Combo insulin pump
Manufactured by Roche Diagnostics Ltd.</t>
  </si>
  <si>
    <t>MDA/2014/009</t>
  </si>
  <si>
    <t xml:space="preserve">FreeStyle Mini® and FreeStyle® blood glucose monitoring systems manufactured by Abbott Diabetes Care </t>
  </si>
  <si>
    <t>MDA/2014/010</t>
  </si>
  <si>
    <t>Infusion pumps: GemStar infusion system manufactured by Hospira</t>
  </si>
  <si>
    <t>MDA/2014/011</t>
  </si>
  <si>
    <t>Powered wheelchairs manufactured by Pride Mobility Products Ltd.</t>
  </si>
  <si>
    <t>MDA/2014/012</t>
  </si>
  <si>
    <t>Laboratory reagents requiring manual handling for use in combination with cobas c 502 analyser made by Hitachi, supplied by Roche</t>
  </si>
  <si>
    <t>MDA/2014/013</t>
  </si>
  <si>
    <t>Pride Mobility S74 Elite Sport Scooter with Leoch 20 amp/hour batteries: risk of overheating</t>
  </si>
  <si>
    <t>MDA/2014/014</t>
  </si>
  <si>
    <t>Samaritan® public access defibrillator. Model: PAD 500P.  Manufactured by HeartSine Technologies. Specific serial numbers affected</t>
  </si>
  <si>
    <t>MDA/2014/015</t>
  </si>
  <si>
    <t>All temporary pacemakers and pacing system analysers (PSAs) manufactured by Pace Medical Inc</t>
  </si>
  <si>
    <t>MDA/2014/016</t>
  </si>
  <si>
    <t xml:space="preserve">Dräger reusable latex breathing bags: potential for acute allergic reaction </t>
  </si>
  <si>
    <t>MDA/2014/017</t>
  </si>
  <si>
    <t>CareFusion Alaris SmartSite needle-free valve, REF 2000E7D: disconnection or inability to disconnect from the SmartSite could result in delay to treatment</t>
  </si>
  <si>
    <t>MDA/2014/018</t>
  </si>
  <si>
    <t>Unicondylar sled knee prosthesis 
Metal-backed tibial plateau  Endo-Model®  7mm  
Manufactured by Waldemar Link GmbH &amp; Co. KG
Catalogue numbers: 15-2030/01, 15-2030/05 and 15-2030/09.</t>
  </si>
  <si>
    <t>MDA/2014/019</t>
  </si>
  <si>
    <t>Paradigm ambulatory insulin infusion pumps.  Manufactured by Medtronic.</t>
  </si>
  <si>
    <t>MDA/2014/020</t>
  </si>
  <si>
    <t>Heated humidifiers used in combination with heated-wire breathing systems: risk of oxygen-fuelled fire if alarms are ignored or damaged breathing systems are used.</t>
  </si>
  <si>
    <t>MDA/2014/021</t>
  </si>
  <si>
    <t>Home use blood glucose meters. Roche Accu-Chek Mobile meter and Accu-Chek Mobile test cassette: false high readings leading to dosing errors</t>
  </si>
  <si>
    <t>MDA/2014/022</t>
  </si>
  <si>
    <t>Central venous catheters: various pressure injectable, multi-lumen and multi-lumen with Arrowg+ard® antimicrobial surface. Specific product references and part numbers are affected. Manufactured by Arrow International (a division of Teleflex).</t>
  </si>
  <si>
    <t>MDA/2014/023</t>
  </si>
  <si>
    <t>Adaptors for Shelfpak humidifier and Aquapak sterile water manufactured by Teleflex Medical</t>
  </si>
  <si>
    <t>MDA/2014/024</t>
  </si>
  <si>
    <t>HeartStart MRx defibrillator/monitor. Model numbers M3535A and M3536A with Q-CPR™ meter option B08. Manufactured by Philips. Specific serial numbers affected.</t>
  </si>
  <si>
    <t>MDA/2014/025</t>
  </si>
  <si>
    <t xml:space="preserve">Turning aids: ReTurn 7400 and ReTurn 7500. Manufactured by Handicare AB. Specific design is affected. </t>
  </si>
  <si>
    <t>MDA/2014/026</t>
  </si>
  <si>
    <t>Home use blood glucose meters:
Accu-Chek Compact meter and test strips
Accu-Chek Mobile meter and test cassette
Accu-Chek Active meter and test strips manufactured by Roche.</t>
  </si>
  <si>
    <t>MDA/2014/027</t>
  </si>
  <si>
    <t>Breast implants. All types, makes and models</t>
  </si>
  <si>
    <t>MDA/2014/028</t>
  </si>
  <si>
    <t>Update to MDA/2014/022. Procedure packs containing various central venous catheters: pressure injectable, multi-lumen and multi-lumen with Arrowg+ard® antimicrobial surface. Specific product references and part numbers are affected. Manufactured by Arrow International (a division of Teleflex).</t>
  </si>
  <si>
    <t>MDA/2014/029</t>
  </si>
  <si>
    <t>Ventstar disposable breathing systems. Part numbers 2M86841 and 2M86791. Manufactured by Draeger</t>
  </si>
  <si>
    <t>MDA/2014/030</t>
  </si>
  <si>
    <t>External fixators. Synthes trauma external fixation system (small, medium, distraction osteogenesis (DO) ring and large).  Manufactured by DePuy Synthes.  Specific part numbers affected.</t>
  </si>
  <si>
    <t>MDA/2014/031</t>
  </si>
  <si>
    <t>Surgical instrument: Standard Offset Cup Impactor manufactured by Greatbatch, distributed in the UK by JRI Limited and Stryker UK Limited.</t>
  </si>
  <si>
    <t>MDA/2014/032</t>
  </si>
  <si>
    <t>Gastrostomy devices: Measuring device, Direct dilation kit, Balloon gastrostomy kit.  Manufactured by Medicina Ltd.</t>
  </si>
  <si>
    <t>MDA/2014/033</t>
  </si>
  <si>
    <t>Insulin syringe 1ml safety syringe 27G (for professional use) manufactured by Medicina Ltd</t>
  </si>
  <si>
    <t>MDA/2014/034</t>
  </si>
  <si>
    <t>Basin/bowl liner or equipment cover (drape). Manufactured by Microtek Medical.</t>
  </si>
  <si>
    <t>MDA/2014/035</t>
  </si>
  <si>
    <t>EllipseTM VR/DR implantable cardioverter defibrillators (ICDs).  Manufactured by St Jude Medical.</t>
  </si>
  <si>
    <t>MDA/2014/036</t>
  </si>
  <si>
    <t xml:space="preserve">Portex® endotracheal tube holder (2.5mm and 3.0mm) manufactured by Smiths Medical </t>
  </si>
  <si>
    <t>MDA/2014/037</t>
  </si>
  <si>
    <t xml:space="preserve">All medical devices. </t>
  </si>
  <si>
    <t>MDA/2014/038</t>
  </si>
  <si>
    <t>Neonatal and paediatric support devices: Gel-E Donut, part numbers: 92025-A, 92025-B, 92025-C; Squishon 2, part number: 91033-2. All batches. Manufactured by Philips Healthcare (Children’s Medical Ventures)</t>
  </si>
  <si>
    <t>MDA/2014/039</t>
  </si>
  <si>
    <t>TELIGENTM implantable cardioverter defibrillators (ICD) and COGNISTM cardiac resynchronisation therapy devices (CRT-D) manufactured by Boston Scientific.</t>
  </si>
  <si>
    <t>MDA/2014/040</t>
  </si>
  <si>
    <t>LIFEPAK 1000 defibrillator. Manufactured by Physio-Control.  All serial numbers.</t>
  </si>
  <si>
    <t>MDA/2014/041</t>
  </si>
  <si>
    <t>Babytherm infant warmers and open infant care units for newborns. Manufactured by Draeger Medical. Model numbers: 8004, 8010 and 8000WB.</t>
  </si>
  <si>
    <t>MDA/2014/042</t>
  </si>
  <si>
    <t>Hudson RCI© nebulizer adaptors and Aquapak sterile water with nebulizer adaptors manufactured by Teleflex Medical</t>
  </si>
  <si>
    <t>MDA/2014/043</t>
  </si>
  <si>
    <t>Gel-E Donut and Squishon 2 neonatal and paediatric support devices manufactured by Philips Healthcare (Children’s Medical Ventures)</t>
  </si>
  <si>
    <t>MDA/2014/044</t>
  </si>
  <si>
    <t>Mains power lead used with Omnifuse syringe pumps (all models).Part number 0151-0651. Manufactured by Smiths Medical International Ltd.</t>
  </si>
  <si>
    <t>MDA/2014/045</t>
  </si>
  <si>
    <t>Central Venous Catheters: Multicath Expert 5 Lumen (9.5FG/16cm) manufactured by Vygon</t>
  </si>
  <si>
    <t>MDA/2014/046</t>
  </si>
  <si>
    <t>Toshiba ultrasound transducers, all models. Counterfeit ultrasound transducers have been supplied to 2 hospitals</t>
  </si>
  <si>
    <t>MDA/2014/047</t>
  </si>
  <si>
    <t>Autopen insulin pen injection devices. Manufacturer: Owen Mumford</t>
  </si>
  <si>
    <t>MDA/2014/048</t>
  </si>
  <si>
    <t>IW900-series infant warmers. Manufactured by Fisher and Paykel Healthcare. Specific model and lot numbers are affected.</t>
  </si>
  <si>
    <t>MDA/2015/001</t>
  </si>
  <si>
    <t>Accu-Chek Spirit Combo insulin infusion pumps manufactured by Roche</t>
  </si>
  <si>
    <t>MDA/2015/002</t>
  </si>
  <si>
    <t>HomeChoice automated peritoneal dialysis system and HomeChoice PRO automated peritoneal dialysis system. Manufactured by Baxter Healthcare Ltd</t>
  </si>
  <si>
    <t>MDA/2015/003</t>
  </si>
  <si>
    <t>Negative pressure wound therapy. Renasys™ range manufactured by Smith &amp; Nephew</t>
  </si>
  <si>
    <t>MDA/2015/004</t>
  </si>
  <si>
    <t>Endobronchial tubes, various product codes. Manufactured by Teleflex Medical.</t>
  </si>
  <si>
    <t>MDA/2015/004R</t>
  </si>
  <si>
    <t>Endobronchial tubes, various product codes. Manufactured by Teleflex Medical. Re-issued</t>
  </si>
  <si>
    <t>MDA/2015/005</t>
  </si>
  <si>
    <t>CEMTM nosecones for use with CUSA® Excel/Excel+ ultrasonic aspirator. Manufactured by Integra LifeSciences.</t>
  </si>
  <si>
    <t>MDA/2015/006</t>
  </si>
  <si>
    <t>Medical devices supplied by Atrium Medical a subsidiary of Maquet</t>
  </si>
  <si>
    <t>MDA/2015/007</t>
  </si>
  <si>
    <t>Vyclic Colour 3-way stopcock 2FL/1ML manufactured by Vygon</t>
  </si>
  <si>
    <t>MDA/2015/008</t>
  </si>
  <si>
    <t>Breathing system components.  Various product codes and specific batches.  Manufactured by Inmed, supplied by Teleflex</t>
  </si>
  <si>
    <t>MDA/2015/009</t>
  </si>
  <si>
    <t>Defibrillation electrodes for children manufactured by Leonhard Lang. Supplied under various brand names and product codes.</t>
  </si>
  <si>
    <t>MDA/2015/010</t>
  </si>
  <si>
    <t>PadPro and R2 multifunction electrodes manufactured by Conmed. Intended for use with the Philips HeartStart FR3 Defibrillators and FRx AEDS.</t>
  </si>
  <si>
    <t>MDA/2015/011</t>
  </si>
  <si>
    <t xml:space="preserve">Satella-X ceiling suspended skull x-ray unit - tube and detector arm may drop to the floor </t>
  </si>
  <si>
    <t>MDA/2015/012</t>
  </si>
  <si>
    <t>INRatio® and INRatio®2 PT/INR coagulation monitor and test strips used at home/ point of care - risk of low blood coagulation results</t>
  </si>
  <si>
    <t>MDA/2015/013</t>
  </si>
  <si>
    <t>Enteral feeding devices and accessories, syringes, plasters, dressings and rectal straws - invalid CE markings</t>
  </si>
  <si>
    <t>MDA/2015/014</t>
  </si>
  <si>
    <t>V-Green spinal needle 25G pack - incorrect size of introducer needle supplied in the pack</t>
  </si>
  <si>
    <t>MDA/2015/015</t>
  </si>
  <si>
    <t>Hudson RCI© humidifier adaptors and Aquapak sterile water with humidifier adaptors - risk of inhaling plastic pieces</t>
  </si>
  <si>
    <t>MDA/2015/016</t>
  </si>
  <si>
    <t>All Mackworth Healthcare Ltd slings fitted with a DOSEC® clip.</t>
  </si>
  <si>
    <t>MDA/2015/017</t>
  </si>
  <si>
    <t>Dental panoramic X-ray systems – CS 8100 and CS 8100 3D. Manufactured by Carestream Health between June 2012 and September 2014.</t>
  </si>
  <si>
    <t>MDA/2015/018</t>
  </si>
  <si>
    <t>All posture or safety belts fitted to supportive seating, wheelchairs, hoists and bathroom equipment.</t>
  </si>
  <si>
    <t>MDA/2015/019</t>
  </si>
  <si>
    <t>All Birdie mobile hoists (lifters) manufactured by Invacare - change to the design of the carabiner used to hold the spreader bar in place</t>
  </si>
  <si>
    <t>MDA/2015/020</t>
  </si>
  <si>
    <t xml:space="preserve">Specific ResMed ventilators with Adaptive ServoVentilation mode of ventilation </t>
  </si>
  <si>
    <t>MDA/2015/021</t>
  </si>
  <si>
    <t>Philips ventilators: BiPAP autoSV/BiPAP autoSV Advanced devices</t>
  </si>
  <si>
    <t>MDA/2015/021R</t>
  </si>
  <si>
    <t>Philips ventilators: BiPAP autoSV, BiPAP autoSV Advanced, OmniLab Advanced, OmniLab Advanced + and HeartPAP devices</t>
  </si>
  <si>
    <t>MDA/2015/022</t>
  </si>
  <si>
    <t>Heater-cooler devices used during cardiac surgery: risk of infection with Mycobacterium species. All manufacturers.</t>
  </si>
  <si>
    <t>MDA/2015/023</t>
  </si>
  <si>
    <t xml:space="preserve">Kent and Ascot baths with a transfer seat and shepherd’s crook / shower pole fitted.  Manufactured by Care in Bathing Ltd. </t>
  </si>
  <si>
    <t>MDA/2015/024</t>
  </si>
  <si>
    <t>Metal-on-metal (MoM) hip replacements:
Birmingham Hip™ Resurfacing (BHR) system (Smith &amp; Nephew Orthopaedics)</t>
  </si>
  <si>
    <t>MDA/2015/025</t>
  </si>
  <si>
    <t xml:space="preserve">TransWarmer infant transport mattress, NovaPlus TransWarmer infant heat therapy mattress with WarmGel, infant heel warmer - risk of serious burn </t>
  </si>
  <si>
    <t>MDA/2015/026</t>
  </si>
  <si>
    <t>Haemodialysis CRIT-LINE® blood chamber with product code CL10021021 - recall due to risk of blood loss</t>
  </si>
  <si>
    <t>MDA/2015/027</t>
  </si>
  <si>
    <t>Steel cannula infusion sets manufactured by Unomedical a/s</t>
  </si>
  <si>
    <t>MDA/2015/028</t>
  </si>
  <si>
    <t>Automatically retracting safety syringes, including insulin syringes, manufactured by Medicina Ltd.</t>
  </si>
  <si>
    <t>MDA/2015/029</t>
  </si>
  <si>
    <t>All Accu-Chek® Insight insulin pumps.
Manufactured by Roche Diabetes Care</t>
  </si>
  <si>
    <t>MDA/2015/030</t>
  </si>
  <si>
    <t>Shiley neonatal and paediatric tracheostomy tubes, manufactured by Medtronic (previously Covidien): specific product and lot numbers are affected.</t>
  </si>
  <si>
    <t>MDA/2015/031</t>
  </si>
  <si>
    <t>Home-use blood glucose monitoring system: Accu-Chek Mobile meter and Accu-Chek Mobile test cassette – manufactured by Roche Diabetes Care</t>
  </si>
  <si>
    <t>MDA/2015/032</t>
  </si>
  <si>
    <t>Charging base for surgical hair clippers - recall of specific lots due to risk of fire</t>
  </si>
  <si>
    <t>MDA/2015/033</t>
  </si>
  <si>
    <t>Sterile electrosurgical forceps and electrodes. Manufactured by Zethon Limited and Ross Electro Medical Limited.</t>
  </si>
  <si>
    <t>MDA/2015/034</t>
  </si>
  <si>
    <t>Implantable medical devices manufactured by SILIMED - lndustria de lmplantes Ltda</t>
  </si>
  <si>
    <t>MDA/2015/035</t>
  </si>
  <si>
    <t>Enteral syringe pumps P500, P700 and P900 – recall because CE marking is invalid</t>
  </si>
  <si>
    <t>MDA/2015/036</t>
  </si>
  <si>
    <t xml:space="preserve">Testicular implants and inflatable vaginal stents – temporary suspension of the CE </t>
  </si>
  <si>
    <t>MDA/2015/037</t>
  </si>
  <si>
    <t>Sapphire multi-therapy and epidural pumps – update to instructions for use regarding fluctuations in flow rate accuracy in epidural mode.</t>
  </si>
  <si>
    <t>MDA/2015/038</t>
  </si>
  <si>
    <t>Cardiac Resynchronization Therapy Pacing (CRT-P) – Risk of loss of pacing therapy
Medtronic InSync III</t>
  </si>
  <si>
    <t>MDA/2015/039</t>
  </si>
  <si>
    <t>Home use blood glucose monitoring system: GlucoMen LX Sensor test strips – risk of over-estimation of blood glucose</t>
  </si>
  <si>
    <t>MDA/2016/001</t>
  </si>
  <si>
    <t>Various nebulizers and nebulization kits – risk of nebulizer not delivering therapy to the patient</t>
  </si>
  <si>
    <t>MDA/2016/002</t>
  </si>
  <si>
    <t>Ambulatory syringe pumps (T34 and T60) and syringe extension sets used with the T34 pump, manufactured by Caesarea Medical Electronics (CME)</t>
  </si>
  <si>
    <t>MDA/2016/003</t>
  </si>
  <si>
    <t>All ZeniPower mercury-free hearing aid batteries – risk of batteries exploding during use or if depleted.</t>
  </si>
  <si>
    <t>MDA/2016/004</t>
  </si>
  <si>
    <t>Estradiol immunoassays – interference from the drug fulvestrant (Faslodex®) may cause falsely elevated estradiol results</t>
  </si>
  <si>
    <t>MDA/2016/005</t>
  </si>
  <si>
    <t>Accu-Chek® Insight insulin pump system, manufactured by Roche Diabetes Care – risk of inappropriate treatment</t>
  </si>
  <si>
    <t>MDA/2016/006</t>
  </si>
  <si>
    <t>CADD® administration sets with Flow Stop free-flow protection manufactured by Smiths Medical ASD – risk of under-infusion</t>
  </si>
  <si>
    <t>MDA/2016/007</t>
  </si>
  <si>
    <t>Bipolar QuickSite and QuickFlex lead models: 1056T, 1058T, 1156T and 1158T manufactured by St Jude Medical – risk of worsening heart failure symptoms due to wear and/or abrasion of lead insulation after implantation.</t>
  </si>
  <si>
    <t>MDA/2016/008</t>
  </si>
  <si>
    <t>Clinical chemistry tests: Siemens ADVIA Chemistry and Dimension/Dimension Vista products – risk of false low results due to interference with N-acetylcysteine (NAC)</t>
  </si>
  <si>
    <t>MDA/2016/009</t>
  </si>
  <si>
    <t>Home use blood glucose monitoring system: TRUEyou blood glucose test strips – risk of false low blood glucose results.</t>
  </si>
  <si>
    <t>MDA/2016/009R</t>
  </si>
  <si>
    <t>MDA/2016/010</t>
  </si>
  <si>
    <t>RightSign HIV 1.2.O Rapid Test Cassette, HCV Rapid Test Cassette &amp; HBsAg Rapid Test Cassette – devices may give incorrect results that could lead to a missed diagnosis</t>
  </si>
  <si>
    <t>MDA/2016/011</t>
  </si>
  <si>
    <t>Babytherm® 8004/8010 Infant Warmer, manufactured by Drägerwerk AG &amp; Co – risk of fire</t>
  </si>
  <si>
    <t>MDA/2016/012</t>
  </si>
  <si>
    <t>VentStar Oxylog3000F (P) 190 Disposable paediatric ventilation circuit for Oxylog 3000 and Oxylog 3000 plus ventilators – risk of rebreathing exhaled gases</t>
  </si>
  <si>
    <t>MDA/2016/013</t>
  </si>
  <si>
    <t>SerenoCem Granules – risk of bone reabsorption around granules</t>
  </si>
  <si>
    <t>MDA/2016/014</t>
  </si>
  <si>
    <t>Home use blood glucose monitoring system: TRUEresult and TRUEtrack blood glucose test strips – risk of false low blood glucose results.</t>
  </si>
  <si>
    <t>MDA/2016/015</t>
  </si>
  <si>
    <t>Accu-Chek® Insight insulin pump system manufactured by Roche Diabetes Care with NovoRapid® PumpCart® cartridges – risk of hyperglycaemia</t>
  </si>
  <si>
    <t>MDA/2016/016</t>
  </si>
  <si>
    <t>Accu-Chek® Insight insulin pump system – risk of over- or under-infusion of insulin</t>
  </si>
  <si>
    <t>MDA/2016/017</t>
  </si>
  <si>
    <t>AIRVO™2 and myAIRVO™2 humidifier – risk of undetected auditory alarm</t>
  </si>
  <si>
    <t>MDA/2016/018</t>
  </si>
  <si>
    <t>Physio-Control Automatic external defibrillator (AED) LIFEPAK CR Plus and LIFEPAK EXPRESS – risk of failure to deliver a shock</t>
  </si>
  <si>
    <t>MDA/2016/019</t>
  </si>
  <si>
    <t>St Jude Implantable cardioverter defibrillators (ICD) and cardiac resynchronisation therapy devices (CRT-D) – risk of loss of therapy due to rapid battery depletion</t>
  </si>
  <si>
    <t>MDA/2016/020</t>
  </si>
  <si>
    <t>Managing diabetes: patients should not change their insulin delivery device without checking with their healthcare specialist</t>
  </si>
  <si>
    <t>MDA/2016/021</t>
  </si>
  <si>
    <t>Total intravenous anaesthesia sets (TIVA) – risk of leakage during use (Global Components Medical Ltd (GCM) – propofol may leak causing patients to become aware during surgery)</t>
  </si>
  <si>
    <t>MDA/2016/022</t>
  </si>
  <si>
    <t>Heater-cooler devices used in cardiac surgery –  risk of infection with Mycobacterium species.</t>
  </si>
  <si>
    <t>MDA/2016/023</t>
  </si>
  <si>
    <t>Alaris® syringe pumps (all models) – risk of uncontrolled bolus of medicine with non-recommended syringes</t>
  </si>
  <si>
    <t>MDA/2017/001</t>
  </si>
  <si>
    <t>Oxylog 3000 and Oxylog 3000 plus ventilator – risk of failure</t>
  </si>
  <si>
    <t>MDA/2017/002</t>
  </si>
  <si>
    <t>Reflection® dead blow mallet (all batches) – risk of exposure to lead particles</t>
  </si>
  <si>
    <t>MDA/2017/003</t>
  </si>
  <si>
    <t xml:space="preserve">Alaris® syringe pumps (all models except Alaris ‘System’ &amp; IVAC PCAM) – risk of uncontrolled bolus of medicine </t>
  </si>
  <si>
    <t>MDA/2017/004</t>
  </si>
  <si>
    <t>CARDIOSAVE Hybrid intra-aortic balloon pump (IABP) and CARDIOSAVE Rescue IABP – damaged lithium ion batteries may give off smoke, a bad smell or produce sparks</t>
  </si>
  <si>
    <t>MDA/2017/005</t>
  </si>
  <si>
    <t>Comprehensive Reverse Titanium Shoulder Tray (specific lots) - risk of device fracture</t>
  </si>
  <si>
    <t>MDA/2017/006</t>
  </si>
  <si>
    <t>All Alaris™ GS, GH, CC, TIVA, PK, enteral syringe pumps &amp; Asena™ GS, GH, CC, TIVA, PK, syringe pumps – risk of uncontrolled bolus of medicine.</t>
  </si>
  <si>
    <t>MDA/2017/007</t>
  </si>
  <si>
    <t>LMA® MAD Nasal™ intranasal mucosal atomization device – might not deliver a fully atomised plume of medication</t>
  </si>
  <si>
    <t>MDA/2017/008</t>
  </si>
  <si>
    <t>LMA® mucosal atomization devices - topical anaesthesia may not be delivered in a fully atomised spray</t>
  </si>
  <si>
    <t>MDA/2017/009</t>
  </si>
  <si>
    <t>BD Plastipak 100ml catheter tip syringe with Luer slip adaptor, specific lots – risk of leakage and delayed therapy</t>
  </si>
  <si>
    <t>MDA/2017/010</t>
  </si>
  <si>
    <t>All Accu-Chek® Insight insulin pumps - updated information for battery management</t>
  </si>
  <si>
    <t>MDA/2017/011</t>
  </si>
  <si>
    <t>Biological replacement pericardial aortic heart valve: Mitroflow LX (sizes 19mm and 21mm) – risk of early structural valve deterioration</t>
  </si>
  <si>
    <t>MDA/2017/012</t>
  </si>
  <si>
    <t>Philips Respironics, V60 Ventilator: Potential for unexpected shutdown</t>
  </si>
  <si>
    <t>MDA/2017/013</t>
  </si>
  <si>
    <t>All LIFEPAK 1000 automatic external defibrillators (AED) - risk of failure to deliver a shock</t>
  </si>
  <si>
    <t>MDA/2017/014</t>
  </si>
  <si>
    <t>All HeartStart MRx defibrillators – possible failure to deliver a shock,
cardioversion, pacing or monitoring</t>
  </si>
  <si>
    <t>MDA/2017/015</t>
  </si>
  <si>
    <t>Intersurgical - Solus Flexible Wire Reinforced Laryngeal Mask Airway – risk of hypoxia due to partial or total occlusion of the airway tube after inflating the cuff</t>
  </si>
  <si>
    <t>MDA/2017/016</t>
  </si>
  <si>
    <t>DePuy Synthes Radial Head elbow prosthesis system: risk of post-operative loosening of the radial stem</t>
  </si>
  <si>
    <t>MDA/2017/017</t>
  </si>
  <si>
    <t>BVM (Bag-Valve-Mask) manual resuscitation systems – risk of delay to emergency treatment</t>
  </si>
  <si>
    <t>MDA/2017/018</t>
  </si>
  <si>
    <t>All metal-on-metal (MoM) hip replacements: updated advice for follow-up of patients</t>
  </si>
  <si>
    <t>MDA/2017/019</t>
  </si>
  <si>
    <t>Unomedical high concentration oxygen masks (specific lots) - risk of hypoxia as the tubing can disconnect from the oxygen mask</t>
  </si>
  <si>
    <t>MDA/2017/020</t>
  </si>
  <si>
    <t>Haemofiltration machine: all Baxter Prismaflex systems installed with software version 6.10 – risk of under-infusion of anticoagulant</t>
  </si>
  <si>
    <t>MDA/2017/021</t>
  </si>
  <si>
    <t>BioMerieux VITEK®2 Identification (ID) / Antimicrobial Susceptibility Test (AST) Cards – potential false resistance for antibiotics on the AST panel, leading to false negative ESBL test or false positive urea (URE) reaction on ID cards.</t>
  </si>
  <si>
    <t>MDA/2017/022</t>
  </si>
  <si>
    <t>DePuy Synthes Impactor for PFNA (Proximal Femoral Nail Anti-rotation) Blade: risk of infection</t>
  </si>
  <si>
    <t>MDA/2017/023</t>
  </si>
  <si>
    <t xml:space="preserve">Zimmer Biomet Shoulder system: Comprehensive Nano Humeral Components – increased risk of revision when used in reverse configuration </t>
  </si>
  <si>
    <t>MDA/2017/024</t>
  </si>
  <si>
    <t>Novo Nordisk NovoPen Echo &amp; NovoPen 5 - Risk of hyperglycaemia due to cartridge holder weakening when exposed to certain household chemicals</t>
  </si>
  <si>
    <t>MDA/2017/025</t>
  </si>
  <si>
    <t>Zimmer Biomet - Nail intramedullary fixation system: Trauma guide wires 70cm – risk of infection</t>
  </si>
  <si>
    <t>MDA/2017/026</t>
  </si>
  <si>
    <t>Prism Freeway Easy Fit system (overhead hoist) with a swivelling trolley – risk of fixing pin moving or splaying</t>
  </si>
  <si>
    <t>MDA/2017/027</t>
  </si>
  <si>
    <t>Idatascope Corp - Intra-aortic balloon pump (IABP): CS100, CS100i and CS300 – risk of haemodynamic instability to patients with critical conditions due to a delay in or sudden interruption of therapy</t>
  </si>
  <si>
    <t>MDA/2017/028R</t>
  </si>
  <si>
    <t xml:space="preserve">Replacement bileaflet mechanical heart valves – risk of inverted implantation </t>
  </si>
  <si>
    <t>MDA/2017/029</t>
  </si>
  <si>
    <t>Lung ventilators: ResMed Astral 100, 100SC and 150 – potential power loss due to faulty battery</t>
  </si>
  <si>
    <t>MDA/2017/030</t>
  </si>
  <si>
    <t>All Roche Diabetes Care Accu-Chek® Insight insulin pumps – risk of alarm failure</t>
  </si>
  <si>
    <t>MDA/2017/031</t>
  </si>
  <si>
    <t>Philips IntelliVue patient monitors used with 12-lead ECG – risk of ECG trace distortion Specific models and software versions affected</t>
  </si>
  <si>
    <t>MDA/2017/032</t>
  </si>
  <si>
    <t xml:space="preserve">Intra-aortic balloon pump (IABP): Maquet/Datascope CS100, CS100i and CS300 – potential for interruption </t>
  </si>
  <si>
    <t>MDA/2017/033</t>
  </si>
  <si>
    <t>Professional use HIV test: Alere HIV Combo – risk of false positive results</t>
  </si>
  <si>
    <t>MDA/2017/034</t>
  </si>
  <si>
    <t>ThermoScientificTM OxoidTM CAZ10 ceftazidime, CT1629B antimicrobial susceptibility test disc – potential for false resistance results if stored at the wrong temperature</t>
  </si>
  <si>
    <t>MDA/2017/035</t>
  </si>
  <si>
    <t>Nasogastric (NG) feeding tubes – recall due to risk of neonatal or paediatric patient choking on ENFIT connector cap</t>
  </si>
  <si>
    <t>MDA/2017/036</t>
  </si>
  <si>
    <t>Alaris/Asena syringe pumps – required user actions in the event of PL3 alarm to prevent risk of interrupted infusion</t>
  </si>
  <si>
    <t>MDA/2017/037</t>
  </si>
  <si>
    <t>AlterG Anti-Gravity treadmill, model M320, used for rehabilitation after surgery – unexpected surge to maximum speed and failure of the emergency stop</t>
  </si>
  <si>
    <t>MDA/2018/001</t>
  </si>
  <si>
    <t>Boston Scientific Pacemakers and CRT-P - oversensing of minute ventilation sensor signal leading to risk of syncope and pre-syncope</t>
  </si>
  <si>
    <t>MDA/2018/002</t>
  </si>
  <si>
    <t>All Philips HeartStart MRx Monitors/Defibrillators - Significant delay in the supply of batteries</t>
  </si>
  <si>
    <t>MDA/2018/003</t>
  </si>
  <si>
    <t>In vitro fertilisation (IVF) and assisted reproduction technologies (ART) products – precautionary measure</t>
  </si>
  <si>
    <t>MDA/2018/004</t>
  </si>
  <si>
    <t xml:space="preserve">Recall of specific lots of RUSCH sensor (series 400) silicone and non-sterile rectal pharyngeal temperature sensors </t>
  </si>
  <si>
    <t>MDA/2018/005</t>
  </si>
  <si>
    <t>Roche Tissue Diagnostics (Ventana Medical Systems) - Dispenser failure of Hematoxylin II and Horseradish Peroxidase reagents</t>
  </si>
  <si>
    <t>MDA/2018/006</t>
  </si>
  <si>
    <t>Plum 360 Infusion System – required user actions to prevent risk of interrupted infusion or delay to treatment</t>
  </si>
  <si>
    <t>MDA/2018/007</t>
  </si>
  <si>
    <t>Zimmer Biomet, specific hip and trauma instruments: risk of infection</t>
  </si>
  <si>
    <t>MDA/2018/008</t>
  </si>
  <si>
    <t>MDA/2018/009</t>
  </si>
  <si>
    <t>Intersurgical bag valve mask (BVM) manual resuscitation system – Risk of patient barotrauma</t>
  </si>
  <si>
    <t>MDA/2018/010</t>
  </si>
  <si>
    <t>All T34 ambulatory syringe pumps – risk of unintended pump shutdown and delay to treatment</t>
  </si>
  <si>
    <t>MDA/2018/011</t>
  </si>
  <si>
    <t>Bone Cement: Optipac 40 Refobacin Revision and Optipac 80 Refobacin Revision – Risk of revision</t>
  </si>
  <si>
    <t>MDA/2018/012</t>
  </si>
  <si>
    <t>BD Vacutainer® EDTA &amp; BD Vacutainer® Lithium Heparin Tubes – risk of incorrect results for lead testing or other assays using ASV methodology</t>
  </si>
  <si>
    <t>MDA/2018/013</t>
  </si>
  <si>
    <t xml:space="preserve">Roche Diagnostics GmbH Blood Gas cobas b 221 instruments with AutoQC module – software limitation affecting automatic QC measurements </t>
  </si>
  <si>
    <t>MDA/2018/014</t>
  </si>
  <si>
    <t>Draeger All Infinity Acute Care System and M540 Patient Monitors – risk that alarms are not activated</t>
  </si>
  <si>
    <t>MDA/2018/015</t>
  </si>
  <si>
    <t>Gambro Ultrafilter U9000 microbial water filter for haemodialysis – risk of hypovolemia due to filter leaks during use</t>
  </si>
  <si>
    <t>MDA/2018/016</t>
  </si>
  <si>
    <t>Home use and Point of Care blood glucose monitoring system: Accu-Chek Aviva, Accu-Chek Performa and Accu-Chek Inform II test strips – risk of strip error messages and false high and low blood glucose results.</t>
  </si>
  <si>
    <t>MDA/2018/017</t>
  </si>
  <si>
    <t>Cook Vacuum Pump for IVF – risk of electric shock or burn to operator</t>
  </si>
  <si>
    <t>MDA/2018/018</t>
  </si>
  <si>
    <t>Various Arrow Critical Care devices – recall due to incomplete packaging seals</t>
  </si>
  <si>
    <t>MDA/2018/019</t>
  </si>
  <si>
    <t>Draeger Medical Systems – misinterpretation may cause delay of treatment of neonatal jaundice</t>
  </si>
  <si>
    <t>MDA/2018/020</t>
  </si>
  <si>
    <t>Smiths Medical CADD® Non Flow-Stop Medication Cassette Reservoirs may have been manufactured with an incorrect pressure plate which could cause partial or total occlusion of the tubing with no alarm</t>
  </si>
  <si>
    <t>MDA/2018/021</t>
  </si>
  <si>
    <t xml:space="preserve">BD (Carefusion) Alaris Smartsite Add-On Bag Access device – removal and destruction of specific batches due to risk of disconnection or leakage </t>
  </si>
  <si>
    <t>MDA/2018/022</t>
  </si>
  <si>
    <t>SAM XT Extremity Tourniquet - Recall due to the risk of tourniquet failing in use</t>
  </si>
  <si>
    <t>MDA/2018/022R</t>
  </si>
  <si>
    <t>MDA/2018/023</t>
  </si>
  <si>
    <t>Roche Combur10 Test UX and Chemstrip 10 A test strips – risk of falsely low results when measuring test strips on the Urisys 1100 urine analyser.</t>
  </si>
  <si>
    <t>MDA/2018/024</t>
  </si>
  <si>
    <t>All Alaris™ and Asena™ GS, GH, CC, TIVA, PK, enteral syringe pumps – risk of uncontrolled bolus of medicine</t>
  </si>
  <si>
    <t>MDA/2018/024R</t>
  </si>
  <si>
    <t>All Alaris™ and Asena™ GS, GH, CC, TIVA, PK, enteral syringe pumps – risk of uncontrolled bolus of medicine.</t>
  </si>
  <si>
    <t>MDA/2018/025</t>
  </si>
  <si>
    <t>Novaline haemodialysis bloodlines used with Baxter/Gambro haemodialysis machines – Recall of specific products due to various problems encountered during clinical use</t>
  </si>
  <si>
    <t>MDA/2018/025R</t>
  </si>
  <si>
    <t>MDA/2018/026</t>
  </si>
  <si>
    <t>Smith &amp; Nephew First generation JOURNEY BCS Knee System– Higher than expected risk of revision</t>
  </si>
  <si>
    <t>MDA/2018/027</t>
  </si>
  <si>
    <t>Breast implants, all types, makes and models – Continue to report suspected cases of Breast Implant Associated - Anaplastic Large Cell Lymphoma (BIA - ALCL)</t>
  </si>
  <si>
    <t>MDA/2018/028</t>
  </si>
  <si>
    <t>Orthopaedic bone plates and cortical screws: ADVANSYS MLP-DLP; ADVANSYS TTC; Large QWIX; TIBIAXYS and UNI-CP–Sterile – Risk of infection</t>
  </si>
  <si>
    <t>MDA/2018/029</t>
  </si>
  <si>
    <t>BenchMark Automated Slide Stainer series – FLO LOK III Reagent Dispenser Issue for IHC and ISH kits including INFORM HPV III Family 16 Probe (B)</t>
  </si>
  <si>
    <t>MDA/2018/030</t>
  </si>
  <si>
    <t xml:space="preserve">Halyard Health - Flex connectors in Halyard Closed Suction Kits – risk of interruption of ventilation </t>
  </si>
  <si>
    <t>MDA/2018/031</t>
  </si>
  <si>
    <t>SureSigns VS &amp; VM patient monitors and Viewing stations manufactured before 3 May 2018- risk of batteries overheating or igniting</t>
  </si>
  <si>
    <t>MDA/2018/032</t>
  </si>
  <si>
    <t>Zimmer Bioment. Various trauma guide wires – risk of infection due to packaging failure</t>
  </si>
  <si>
    <t>MDA/2018/033</t>
  </si>
  <si>
    <t>Roche Diagnostics GmbH CoaguChek Test Strips for Point of Care and Home Use – risk of false high results</t>
  </si>
  <si>
    <t>MDA/2018/034</t>
  </si>
  <si>
    <t>ConvaTec Ltd Suction catheters, gastro-enteral tubes, intermittent urology catheters
and sterile urine drainage bags – potential breach in sterile barrier packaging</t>
  </si>
  <si>
    <t>MDA/2018/035</t>
  </si>
  <si>
    <t xml:space="preserve">All Caesarea Medical Electronics (CME) Ltd, a BD company - T34 ambulatory syringe pumps – update concerning battery information </t>
  </si>
  <si>
    <t>MDA/2018/036</t>
  </si>
  <si>
    <t>Batteries for the Philips HeartStart MRx monitor/defibrillator may fail to charge or to provide power</t>
  </si>
  <si>
    <t>MDA/2018/037</t>
  </si>
  <si>
    <t>Acutronic Fabian +nCPAP evolution, Fabian Therapy evolution and Fabian HFO – Risk of total loss of patient ventilation.</t>
  </si>
  <si>
    <t>MDA/2019/001</t>
  </si>
  <si>
    <t xml:space="preserve">GE Healthcare Datex-Ohmeda Aisys devices software version 11 - Risk of ventilation loss, inadequate anaesthesia and hypoxia or severe hypotension </t>
  </si>
  <si>
    <t>MDA/2019/002</t>
  </si>
  <si>
    <t xml:space="preserve">Endologix Nellix Endovascular Aneurysm Sealing (EVAS) System - Device recall and enhanced patient surveillance </t>
  </si>
  <si>
    <t>MDA/2019/003</t>
  </si>
  <si>
    <t>Abbott FreeStyle Libre flash glucose sensor – Use of barrier methods to reduce skin reactions to the sensor adhesive.</t>
  </si>
  <si>
    <t>MDA/2019/004</t>
  </si>
  <si>
    <t>ArjoHuntleigh AB Minstrel passive floor lift (portable hoist) – risk of spreader bar detachment from lifts WITHOUT a scale</t>
  </si>
  <si>
    <t>MDA/2019/005</t>
  </si>
  <si>
    <t>Recall of certain batches of Eurotrol Haemoglobin Controls – due to microbial contamination</t>
  </si>
  <si>
    <t>MDA/2019/006</t>
  </si>
  <si>
    <t>Stryker Orthopaedic implant rHead Radial Head and Uni-Elbow: risk of early loosening</t>
  </si>
  <si>
    <t>MDA/2019/007</t>
  </si>
  <si>
    <t>Revsion Optics Ophthalmic implant Raindrop Near Vision Inlay – risk of corneal haze.</t>
  </si>
  <si>
    <t>MDA/2019/008</t>
  </si>
  <si>
    <t>Medtronic Dual chamber pacemakers - Risk of syncope due to pause in pacing therapy</t>
  </si>
  <si>
    <t>MDA/2019/009</t>
  </si>
  <si>
    <t>Roche Diabetes Care Accu-Chek® Insight insulin pumps, serial numbers below 32100000 – Advice on fitting key frames to pump to reduce risk of unintentional activation of the bolus keys</t>
  </si>
  <si>
    <t>MDA/2019/010</t>
  </si>
  <si>
    <t>Stryker LIFEPAK 15 Monitor/Defibrillator- possible failure to deliver therapy</t>
  </si>
  <si>
    <t>MDA/2019/011</t>
  </si>
  <si>
    <t>GE Healthcare - Multi parameter patient monitors: Carescape B450, B650, B850, B20, B40, B125, B105, Dash 3000,4000,5000, Solar 8000M/i, 9500 – risk of loss of patient monitoring</t>
  </si>
  <si>
    <t>MDA/2019/012</t>
  </si>
  <si>
    <t>Potentially breached sterile packaging of: rectal tubes, Unoversal drainage systems, SimpaVac, sterile suction connecting tubes, sterile connecting pieces, suction handles/sets (FilterFlow™/Deltaflo), oxygen catheters, sterile nasal oxygen cannulas, sterile oxygen connecting tubes, and sterile forceps</t>
  </si>
  <si>
    <t>MDA/2019/013</t>
  </si>
  <si>
    <t>All T34 ambulatory syringe pumps need a sponge pad fitted to the battery compartment to prevent battery connection issues</t>
  </si>
  <si>
    <t>MDA/2019/014</t>
  </si>
  <si>
    <t>All Bard urogynaecological mesh – voluntary product withdrawal, implanted devices do not need to be removed</t>
  </si>
  <si>
    <t>MDA/2019/015</t>
  </si>
  <si>
    <t>Vyaire - enFlow™ IV fluid and blood warmer - risk of unsafe levels of aluminium leaching from the device</t>
  </si>
  <si>
    <t>MDA/2019/016</t>
  </si>
  <si>
    <t xml:space="preserve">Vyaire enFlow® IV fluid and blood warmer - risk of unsafe levels of aluminium leaching from the device – updated safety advice from manufacturer </t>
  </si>
  <si>
    <t>MDA/2019/017</t>
  </si>
  <si>
    <t>Philips Pagewriter Cardiographs (TC20/30/50/70) and Efficia Monitors (CM10/12/100/120/150) – risk of batteries overheating or igniting</t>
  </si>
  <si>
    <t>MDA/2019/018</t>
  </si>
  <si>
    <t>Fresenius 5008 haemodialysis machine  – risk of inadequate fluid removal during treatment due to sudden failure of the Ultrafiltration (UF) Pump</t>
  </si>
  <si>
    <t>MDA/2019/019</t>
  </si>
  <si>
    <t>Ethicon Curved Intraluminal Staplers – risk of failure of staple lines</t>
  </si>
  <si>
    <t>MDA/2019/020</t>
  </si>
  <si>
    <t>Etac Molift Mover 180/205 mobile hoist and Molift Air ceilings hoist 2-Point Sling Bars supplied between May 2013 and 1 October 2018– all sizes – risk of fracture of hooks in use</t>
  </si>
  <si>
    <t>MDA/2019/021</t>
  </si>
  <si>
    <t xml:space="preserve">Nellix Endovascular Aneurysm Sealing (EVAS) System - Device recall and enhanced patient surveillance </t>
  </si>
  <si>
    <t>MDA/2019/022</t>
  </si>
  <si>
    <t>GE Healthcare Aisys and Aisys CS2 anaesthesia devices with Et Control option and software versions 11, 11SP01 and 11SP02 – risk of patient awareness due to inadequate anaesthesia</t>
  </si>
  <si>
    <t>MDA/2019/023</t>
  </si>
  <si>
    <t xml:space="preserve">Paclitaxel drug coated balloons (DCBs) and implantable drug eluting stents (DESs) in the treatment of patients with peripheral artery disease (PAD) Recommendations for ongoing use </t>
  </si>
  <si>
    <t>MDA/2019/023R</t>
  </si>
  <si>
    <t>MDA/2019/024</t>
  </si>
  <si>
    <t xml:space="preserve">BBraun Dialog+ SW versions 9.xx and &lt;9.18 haemodialysis machines – upgrade of software required </t>
  </si>
  <si>
    <t>MDA/2019/024R</t>
  </si>
  <si>
    <t>MDA/2019/025</t>
  </si>
  <si>
    <t>Philips IntelliVue MX40 patient worn monitors – increased power consumption and absent visual and audible notifications when in a low battery state</t>
  </si>
  <si>
    <t>MDA/2019/026</t>
  </si>
  <si>
    <t>BD Microtainer® Tubes – risk of blood leakage and incorrect test results due to defective tubes</t>
  </si>
  <si>
    <t>MDA/2019/027</t>
  </si>
  <si>
    <t>Defiteq International BV or GGT Holding BV Automated external defibrillators: All Telefunken HR1 &amp; FA1 – no valid CE certificate</t>
  </si>
  <si>
    <t>MDA/2019/028</t>
  </si>
  <si>
    <t>Microneedling pens: Dermapen 3 and Dermapen Cryo Sterile single use needle cartridge tips for: Dermapen 3 – risk of injury or infection</t>
  </si>
  <si>
    <t>MDA/2019/029</t>
  </si>
  <si>
    <t>Smiths Medical Deltec Gripper ® non-coring Needles and PORT-A-CATH Trays containing Gripper ® Needles – recall due to risk of needle occlusion</t>
  </si>
  <si>
    <t>MDA/2019/030</t>
  </si>
  <si>
    <t>All models of T34 ambulatory syringe pumps – updated cleaning advice and maintenance requirements due to the risk of fluid ingress.</t>
  </si>
  <si>
    <t>MDA/2019/031</t>
  </si>
  <si>
    <t xml:space="preserve">Clinical Innovations Kiwi Complete Vacuum Delivery System – risk of failure to achieve or maintain vacuum during use (specific lot affected) </t>
  </si>
  <si>
    <t>MDA/2019/032</t>
  </si>
  <si>
    <t>Intersurgical Breathing circuit swivel elbow – recall due to risk of cracks forming before or during use</t>
  </si>
  <si>
    <t>MDA/2019/033</t>
  </si>
  <si>
    <t xml:space="preserve">Intersurgical anaesthetic face masks – Specific Intersurgical Economy 22F taper connection may be oversized and leak or disconnect from the breathing circuit </t>
  </si>
  <si>
    <t>MDA/2019/034</t>
  </si>
  <si>
    <t xml:space="preserve">Ecolab/ Microtek Medical Malta Ltd Intraoperative probe cover with long Surgi-tip – risk of infection due to manufacturing failure (specific lot numbers affected) </t>
  </si>
  <si>
    <t>MDA/2019/035</t>
  </si>
  <si>
    <t>Rocket and NuSurgix Fetal Blood Sampling (FBS) Amnioscopes – stop using ethyl chloride spray during the fetal blood sampling procedure</t>
  </si>
  <si>
    <t>MDA/2019/036</t>
  </si>
  <si>
    <t>Teleflex Medical Hudson RCI Sheridan endotracheal tubes and connectors - risk of disconnection</t>
  </si>
  <si>
    <t>MDA/2019/037</t>
  </si>
  <si>
    <t>Prismaflex Haemofiltration Systems installed with software versions 8.10, 7.20 and lower – risk of unexpected machine shutdown during treatment</t>
  </si>
  <si>
    <t>MDA/2019/038</t>
  </si>
  <si>
    <t>CME (a BD company) Syringe driver pumps: T34™ 3rd edition models only – stop using the pump until updated instructions for use and BodyCommTM V3.0 software are released</t>
  </si>
  <si>
    <t>MDA/2019/039</t>
  </si>
  <si>
    <t>Professional use defibrillator/monitor: Efficia DFM100 (Model number 866199) – risk of failure to switch on or unexpected restart</t>
  </si>
  <si>
    <t>MDA/2019/040</t>
  </si>
  <si>
    <t>Becton Dickinson Alaris™ Gateway Workstation and Alaris™ Gateway Workstation Web Browser User Interface</t>
  </si>
  <si>
    <t>MDA/2019/041</t>
  </si>
  <si>
    <t>Terumo Spectra Optia apheresis: anticoagulant bags used with ‘Correct Connect’ connectors – risk of unbroken ‘frangible’ connector during use</t>
  </si>
  <si>
    <t>MDA/2019/042</t>
  </si>
  <si>
    <t>Natus - GN Otometrics gold cup electrodes and snap electrode leads – risk of electric shock</t>
  </si>
  <si>
    <t>MDA/2019/043</t>
  </si>
  <si>
    <t>Medicina IV Luer Slip syringe (IVS03) Recall of  batch number 19040303</t>
  </si>
  <si>
    <t>MDA/2019/044</t>
  </si>
  <si>
    <t>Flexicare Medical BritePro Solo and BriteBlade Pro single-use fibre optic laryngoscope blades and handles – risk of choking</t>
  </si>
  <si>
    <t>MDA/2019/045</t>
  </si>
  <si>
    <t>GE ApexPro telemetry server – risk of loss of alarms for ECG and pulse oximetry monitoring</t>
  </si>
  <si>
    <t>MDA/2019/046</t>
  </si>
  <si>
    <t>Teleflex Arrow EZ-IO® intraosseous vascular access needle sets – risk of needle stick injury</t>
  </si>
  <si>
    <t>MDA/2020/001</t>
  </si>
  <si>
    <t>NIPPY ventilator range (all models) – update to instructions for use</t>
  </si>
  <si>
    <t>MDA/2020/002</t>
  </si>
  <si>
    <t>ConvaTec Convex two-piece skin barriers (Natura /Surfit /Combihesive Wafers) for use with ostomy bags – recall due to risk of stoma injury, bleeding and leakage under the skin barrier</t>
  </si>
  <si>
    <t>MDA/2020/003</t>
  </si>
  <si>
    <t>Professional use defibrillator/monitor: all HeartStart XL+ (Model number 861290) - risk of failure to deliver therapy</t>
  </si>
  <si>
    <t>MDA/2020/004</t>
  </si>
  <si>
    <t>Mavidon skin preparation electrode gel: recall of all lots of LemonPrep, PediaPrep, Wave Prep and Cardio Prep due to risk of contamination and transmission of infection</t>
  </si>
  <si>
    <t>MDA/2020/005</t>
  </si>
  <si>
    <t>Tandem Diabetes Care t: slim X2 insulin pump – discard or destroy defective mains (A/C) power adapters</t>
  </si>
  <si>
    <t>MDA/2020/006</t>
  </si>
  <si>
    <t>Self-expanding stents (S.M.A.R.T. and PRECISE) under MRI – various risks if MRI is operated outside the required conditions for these stents</t>
  </si>
  <si>
    <t>MDA/2020/007</t>
  </si>
  <si>
    <t>CME (a BD company) All T34 and T34L (T60) ambulatory syringe pumps – check pumps before each use due to risk of under-infusion and no alarm</t>
  </si>
  <si>
    <t>MDA/2020/008</t>
  </si>
  <si>
    <t>Various Olympus duodenoscope models: do not use if elevator wires are frayed or damaged as these may cause lacerations to patients and users</t>
  </si>
  <si>
    <t>MDA/2020/009</t>
  </si>
  <si>
    <t>Cardinal Genius 2 and Genius 3 tympanic thermometers – revision of the calibration frequency</t>
  </si>
  <si>
    <t>MDA/2020/010</t>
  </si>
  <si>
    <t>NuVasive Inc Spinal implant: MAGEC System Model X rods – risk of failure in use</t>
  </si>
  <si>
    <t>MDA/2020/011</t>
  </si>
  <si>
    <t>NuVasive Specialized Orthopedics - All MAGEC Systems – supply suspended to the UK</t>
  </si>
  <si>
    <t>MDA/2020/012</t>
  </si>
  <si>
    <t>Coronavirus COVID-19 pandemic and “off label” use of Anaesthetic machines</t>
  </si>
  <si>
    <t>MDA/2020/013</t>
  </si>
  <si>
    <t>Covid-19: All haemofiltration systems including machines and accessories – serious risks if users don’t follow manufacturer instructions for set-up</t>
  </si>
  <si>
    <t>MDA/2020/014</t>
  </si>
  <si>
    <t>Teleflex Pilling Clear Advantage aortic punch – risk of infection due to packaging failure</t>
  </si>
  <si>
    <t>MDA/2020/015</t>
  </si>
  <si>
    <t xml:space="preserve">Fingerprick blood sample collection kits &amp; Laboratory based tests for COVID19 antibodies – unvalidated </t>
  </si>
  <si>
    <t>MDA/2020/016</t>
  </si>
  <si>
    <t>Philips HeartStart MRx Monitor/Defibrillators may fail to deliver therapy without alerting the user to a fault, in the event of internal damage.</t>
  </si>
  <si>
    <t>MDA/2020/017</t>
  </si>
  <si>
    <t>Philips Respironics V60 ventilator – potential unexpected shutdown leading to complete loss of ventilation</t>
  </si>
  <si>
    <t>MDA/2020/018</t>
  </si>
  <si>
    <t>Philips HeartStart XL Defibrillator/Monitor – therapy selector switch may fail</t>
  </si>
  <si>
    <t>MDA/2020/019</t>
  </si>
  <si>
    <t>Abbott Trifecta / Trifecta GT bioprosthetic aortic heart valves: cases of structural valve deterioration (SVD).</t>
  </si>
  <si>
    <t>MDA/2020/020</t>
  </si>
  <si>
    <t xml:space="preserve">Depuy Synthes Spinal fixation system – risk of implant failure prior to completion of bone healing </t>
  </si>
  <si>
    <t>MDA/2020/021</t>
  </si>
  <si>
    <t>Masks: type IIR from Cardinal Health – destroy affected lots</t>
  </si>
  <si>
    <t>MDA/2020/021R</t>
  </si>
  <si>
    <t>Masks: type IIR (originally distributed by Cardinal Health) – destroy all lots</t>
  </si>
  <si>
    <t>MDA/2020/022</t>
  </si>
  <si>
    <t>Philips sterilizable defibrillator internal paddles (specific models) – may fail to deliver therapy if pre-use checks are not followed</t>
  </si>
  <si>
    <t>EFA/2010/001</t>
  </si>
  <si>
    <t xml:space="preserve">Medical patient weighing scales </t>
  </si>
  <si>
    <t>EFA/2010/002</t>
  </si>
  <si>
    <t>Access hatches</t>
  </si>
  <si>
    <t>EFA/2010/003</t>
  </si>
  <si>
    <t>Anti-ligature curtain rails (including shower curtains)</t>
  </si>
  <si>
    <t>EFA/2010/004</t>
  </si>
  <si>
    <t>GN9120 wireless headset manufactured by GN Netcom Inc for use with professional telephony systems</t>
  </si>
  <si>
    <t>EFA/2010/005</t>
  </si>
  <si>
    <t>TASKI – Ergodisc Duo Type 43LHSL machine, manufactured by Diversey Ltd.</t>
  </si>
  <si>
    <t>EFA/2010/006</t>
  </si>
  <si>
    <t>Self harm associated with profiling beds</t>
  </si>
  <si>
    <t>EFA/2010/007</t>
  </si>
  <si>
    <t>Window blinds with looped cords or chains. All types</t>
  </si>
  <si>
    <t>EFA/2010/008</t>
  </si>
  <si>
    <t>Unsecured medical gas cylinders, including cylinders on trolleys</t>
  </si>
  <si>
    <t>EFA/2010/009</t>
  </si>
  <si>
    <t>Flush fitting anti-ligature curtain rails: ensuring correct installation</t>
  </si>
  <si>
    <t>EFA/2010/010</t>
  </si>
  <si>
    <t>Automated thermal washer disinfectors with independent monitoring</t>
  </si>
  <si>
    <t>EFA/2010/011</t>
  </si>
  <si>
    <t>Self-harm associated with wardrobes</t>
  </si>
  <si>
    <t>EFA/2010/012</t>
  </si>
  <si>
    <t>Toffeln Qwirki’s 800 Crocs Style Clogs sold as personal protective equipment (PPE)</t>
  </si>
  <si>
    <t>EFA/2011/001</t>
  </si>
  <si>
    <t>Domestic type BEKO / LEC fridge freezers (various colours)</t>
  </si>
  <si>
    <t>EFA/2011/002</t>
  </si>
  <si>
    <t>Electric traction lifts without motor rooms.  Also known as MRL lifts (machine roomless lifts)</t>
  </si>
  <si>
    <t>EFA/2011/003</t>
  </si>
  <si>
    <t>VIE (Vacuum insulated evaporator) main storage vessel for bulk medical oxygen supply</t>
  </si>
  <si>
    <t>EFA/2011/004</t>
  </si>
  <si>
    <t>High-Voltage (HV) 11kV Switchgear – Schneider Electric (Merlin Gerin) Ringmaster RN2c, RE2c and RN6c ring main units</t>
  </si>
  <si>
    <t>EFA/2011/004 UPDATE</t>
  </si>
  <si>
    <t>High-Voltage (HV) 11KV Switchgear – Schneider Electric (Merlin Gerin) Ringmaster RN2c, RE2c and RN6c ring main units</t>
  </si>
  <si>
    <t>EFA/2011/005</t>
  </si>
  <si>
    <t>High-Voltage (HV) 11kV Switchgear – (Siemens) - Reyrolle ROK and ROKSS ring main units</t>
  </si>
  <si>
    <t>EFA/2011/006</t>
  </si>
  <si>
    <t>High-Voltage (HV) 11kV (SIEMENS) - Reyrolle Circuit Breaker – Hadrian (SMV) 630A</t>
  </si>
  <si>
    <t>EFA/2011/007</t>
  </si>
  <si>
    <t>Electrolux (Dometic) absorption pharmacy / drug refrigerators, all models</t>
  </si>
  <si>
    <t>EFA/2012/001</t>
  </si>
  <si>
    <t>Integral side-stay mechanism window restrictors fitted with plastic spacers and used in many window applications</t>
  </si>
  <si>
    <t>EFA/2012/002</t>
  </si>
  <si>
    <t>Equipment using Ultra Violet tubes.</t>
  </si>
  <si>
    <t>EFA/2013/001</t>
  </si>
  <si>
    <t>Sharps and sharps containers transported in staff vehicles</t>
  </si>
  <si>
    <t>EFA/2013/002</t>
  </si>
  <si>
    <t>Window restrictors</t>
  </si>
  <si>
    <t>EFA/2013/003</t>
  </si>
  <si>
    <t>Reporting of Defects and Failures and disseminating Estates and Facilities Alerts – Interim reminder (England only)</t>
  </si>
  <si>
    <t>EFA/2013/004</t>
  </si>
  <si>
    <t>Cold water storage tanks</t>
  </si>
  <si>
    <t>EFA/2014/001</t>
  </si>
  <si>
    <t>Biomass boilers which have a slumber/kindle mode status</t>
  </si>
  <si>
    <t>EFA/2014/002</t>
  </si>
  <si>
    <t>E-cigarettes, batteries and chargers. Includes reusable and disposable electronic cigarettes (e-cigarettes), cigars, pipes and similar battery powered tobacco replacement products which use a heating element (atomiser) to produce a vapour which resembles smoke.</t>
  </si>
  <si>
    <t>EFA/2014/003</t>
  </si>
  <si>
    <t>Window restrictors of cable and socket design</t>
  </si>
  <si>
    <t>EFA/2015/001</t>
  </si>
  <si>
    <t>Window blinds with looped cords or chains</t>
  </si>
  <si>
    <t>EFA/2015/002</t>
  </si>
  <si>
    <t>Safe use of Liquid Drain Cleaners</t>
  </si>
  <si>
    <t>EFA/2015/003</t>
  </si>
  <si>
    <t xml:space="preserve">Flush fitting Vandal and Tamper Proof light fittings in Mental Heath Environment and high risk areas </t>
  </si>
  <si>
    <t>EFA/2015/004</t>
  </si>
  <si>
    <t>Grundfos - Conlift Pumps – Limited Recall</t>
  </si>
  <si>
    <t>EFA/2015/005</t>
  </si>
  <si>
    <t>Plug-in Switch Mode Power Supply (SMPS)</t>
  </si>
  <si>
    <t>EFA/2015/006</t>
  </si>
  <si>
    <t>Fire door self-closing devices</t>
  </si>
  <si>
    <t>EFA/2016/001</t>
  </si>
  <si>
    <t>Carbon steel press fit pipes for water heating systems: rapid corrosion and failure</t>
  </si>
  <si>
    <t>EFA/2016/002</t>
  </si>
  <si>
    <t>13A electrical socket inserts (socket covers or protectors)</t>
  </si>
  <si>
    <t>EFA/2016/003</t>
  </si>
  <si>
    <t>Metal waste pipes used for the disposal of laboratory solutions and reagents containing sodium azide (NaN3)</t>
  </si>
  <si>
    <t>EFA/2016/004</t>
  </si>
  <si>
    <t>Operating Theatre Ultra Clean Ventilation (UCV) canopies fitted with gel seal HEPA filters</t>
  </si>
  <si>
    <t>EFA/2016/005</t>
  </si>
  <si>
    <t>Hager 10kA MCB: raw material nonconformity with risk of fire or electric shoc</t>
  </si>
  <si>
    <t>EFA/2017/001</t>
  </si>
  <si>
    <t>Swimming pool overhead lighting systems</t>
  </si>
  <si>
    <t>EFA/2017/002</t>
  </si>
  <si>
    <t>Anti-Barricade Devices: risk of ineffectivity in certain circumstances</t>
  </si>
  <si>
    <t>EFA/2017/003</t>
  </si>
  <si>
    <t>Guidance for correct use and disposal of batteries used in health and social care equipment</t>
  </si>
  <si>
    <t>EFA/2017/004</t>
  </si>
  <si>
    <t>Ideal Standard (Armitage Shanks) A4129AA Contour 21 Thermostatic Built In Shower valve (supplied separately and as a part of Armitage Shanks S6960XX Doc M shower packs): safety inspections required</t>
  </si>
  <si>
    <t>EFA/2017/005</t>
  </si>
  <si>
    <t>Unbranded LED decorative lighting chains, model CL100: risk of electric shock due to inadequate construction – remove from use</t>
  </si>
  <si>
    <t>EFA/2017/006</t>
  </si>
  <si>
    <t>Supply of CNA 2000 pipeline gaskets: presence of asbestos</t>
  </si>
  <si>
    <t>EFA/2018/001</t>
  </si>
  <si>
    <t>GCE regulators type MPRS2 used in medical, laboratory and industrial gas cylinder supply manifold systems: risk of catastrophic failure</t>
  </si>
  <si>
    <t>EFA/2018/002</t>
  </si>
  <si>
    <t>Andrews Water Heaters Direct Fired Domestic Hot Water Heaters (ECOflo, Standard Range, RSC, RFF and HIflo Models), Inspections and modifications required.</t>
  </si>
  <si>
    <t>EFA/2018/003</t>
  </si>
  <si>
    <t>Fire in Multi-Story Car Parks (MSCPs)</t>
  </si>
  <si>
    <t>EFA/2018/004</t>
  </si>
  <si>
    <t>Integrated Plumbing System (IPS) Panels – risk of accidental detachment</t>
  </si>
  <si>
    <t>EFA/2018/005</t>
  </si>
  <si>
    <t>Assessment of ligature points</t>
  </si>
  <si>
    <t>EFA/2018/006</t>
  </si>
  <si>
    <t>Vernacare Vortex macerator: potential to contamination mains water supply</t>
  </si>
  <si>
    <t>EFA/2018/007</t>
  </si>
  <si>
    <t>Fire risk from personal rechargeable electronic devices</t>
  </si>
  <si>
    <t>EFA/2019/001</t>
  </si>
  <si>
    <t>Portable fans in health and social care facilities: risk of cross infection</t>
  </si>
  <si>
    <t>EFA/2019/002</t>
  </si>
  <si>
    <t>Ingestion of Cleaning Chemicals</t>
  </si>
  <si>
    <t>EFA/2019/003</t>
  </si>
  <si>
    <t>"Anti-ligature" type curtain rail systems: Risks from incorrect installation or modification</t>
  </si>
  <si>
    <t>EFA/2019/004</t>
  </si>
  <si>
    <t>Zebra printer Power Supply Units (PSUs): fire risk – product recall expanded</t>
  </si>
  <si>
    <t>EFA/2019/005</t>
  </si>
  <si>
    <t>Issues with doorstops / door buffers</t>
  </si>
  <si>
    <t>EFA/2020/001</t>
  </si>
  <si>
    <t>Allergens Issues - Food Safety in the NHS</t>
  </si>
  <si>
    <t>EFN2101</t>
  </si>
  <si>
    <t>DiversiTech (Pump House Ltd) PAC12 &amp; PAH12 portable air conditioners containing R290 Refrigerant: risk of fire</t>
  </si>
  <si>
    <t>EFN2301</t>
  </si>
  <si>
    <t>Assistance call alarm for accessible toilet: inappropriate use of
isolation switch</t>
  </si>
  <si>
    <r>
      <t xml:space="preserve">Manufacturers Field Safety Notices </t>
    </r>
    <r>
      <rPr>
        <sz val="14"/>
        <color theme="0"/>
        <rFont val="Arial"/>
        <family val="2"/>
      </rPr>
      <t>(this list is incomplete and limited to recent years)</t>
    </r>
  </si>
  <si>
    <t>Posted on MHRA Website</t>
  </si>
  <si>
    <t>Beckman Coulter: DxH 500 43098 IVDs, haematology MHRA reference: 2016/007/027/601/009</t>
  </si>
  <si>
    <t>Greiner 43084 IVDs, specimen receptacles Model: 450556 MHRA reference: 2017/012/020/291/026</t>
  </si>
  <si>
    <t>Intersurgical Ltd 43091 Resuscitators Model: BVM Manual Resuscitation Systems MHRA reference: 2017/012/022/291/023</t>
  </si>
  <si>
    <t>Merit Medical Systems 43070 Dialysis, peritoneal Model: Peritoneal Dialysis catheter MHRA reference: 2017/012/022/291/011</t>
  </si>
  <si>
    <t>W&amp;H Dentalwerk: Foot Control S-N1 / S-N2 43091 Surgical, diathermy Model: 05046200, 05046211, 05046210, 06202400, 30285000 MHRA reference: 2018/001/002/291/009</t>
  </si>
  <si>
    <t>BioMerieux SA: MINI VIDAS ANALYSER VIDAS ANALYSER Quality Control VIDAS 43109 IVDs, viral microbiology MHRA reference: 2018/001/010/000/001</t>
  </si>
  <si>
    <t>Boston Scientific Corporation(Stryker): Guider Softip TM XF Guide Catheter 43103 Vascular cannula and catheters MHRA reference: 2017/012/022/291/022</t>
  </si>
  <si>
    <t>GE Medical Systems: 9100c/Aelite 43101 Anaesthetic machines &amp; monitors MHRA reference: 2018/001/010/000/012</t>
  </si>
  <si>
    <t>Gebrueder Martin: LASER PROT.GOGGLES UNIV Nd:YAG,CO2,DIODE 43098 Therapy, lasers Model: LASER PROT.GOGGLES UNIV Nd:YAG,CO2,DIODE 79-100-56-04 MHRA reference: 2018/001/011/291/004</t>
  </si>
  <si>
    <t>ICU Medical: Plum 360 (30010) Infusion Pump 42907 Infusion systems Model: Plum 360 (30010) MHRA reference: 2017/006/013/291/012</t>
  </si>
  <si>
    <t>Implant Direct: SwishTapered™ Implant / SwishPlus™ Implant 43101 Implants, dental Model: 934106, 934806, 934812, 934814, 924116, 924810W, 924814, 924108, 924112, 924806, 924112, 924812W, 934106, 934112, 935712 MHRA reference: 2018/001/006/601/001</t>
  </si>
  <si>
    <t>Integra LifeSciences (Ascension Orthopedics): TITAN (TSS) Humera Stem Trials 43097 Joint prosthesis, shoulder MHRA reference: 2017/012/021/291/036</t>
  </si>
  <si>
    <t>Medos International Sarl 43101 Surgical instruments, non-articulated cutting Model: 288204 LATARJET EXPERIENCE Sharp Curve Ostetome MHRA reference: 2018/001/009/291/023</t>
  </si>
  <si>
    <t>Menicon: MeniCare Soft 70ML 43104 Contact Lenses, Care Products MHRA reference: 2018/001/009/291/007</t>
  </si>
  <si>
    <t>Philips Healthcare: Intellivue iX Information Center Software 43103 Monitors, patient Model: 866023, 866117, 866389, 867141 MHRA reference: 2018/001/011/291/008</t>
  </si>
  <si>
    <t>Philips Medical Systems (Cleveland): Precedence BrightView X BrightView SPECT BrightView XCT 43084 Nuclear Medicine, Gamma Camera Systems &amp; Accessories Model: 882350 Precedence 16 882351 Precedence 6 Slice 882478 BrightView X 882480 BrightView SPECT 882482 BrightView XCT MHRA reference: 2018/001/009/000/014</t>
  </si>
  <si>
    <t>Siemens: syngo Workflow MLR 43087 Picture archiving and communication system (PACS) MHRA reference: 2018/001/005/601/011</t>
  </si>
  <si>
    <t>Siemens Healthcare Diagnostics: Advia Centaur DHEAS, Advia Centaur CSA, Advia Centaur Folate, Advia Centaur HBc IGM 43101 IVDs, clinical chemistry Model: DHEAS, CSA, Folate, HBc IGM assays run on Advia Centaur MHRA reference: 2018/001/005/601/007</t>
  </si>
  <si>
    <t>Source BioScience: FIXOL (Fixative for Kleihauer) 43089 IVDs, blood transfusion Model: 05-051 MHRA reference: 2017/012/022/601/008</t>
  </si>
  <si>
    <t>Abbott: ARCHITECT c4000 / c8000 / c16000 cuvette segments 43442 IVDs, clinical chemistry MHRA reference: 2018/001/011/291/003</t>
  </si>
  <si>
    <t>Ad-Tech Medical Instrument Corporation: Disposable Drill Kit 43103 Surgical power tools Model: DDK2-2.4-30X, DDK2-2.8-30X MHRA reference: 2018/001/005/601/008</t>
  </si>
  <si>
    <t>Baxter: PrisMax Hemodialysis Machine 115369 42913 Dialysis, haemofilters MHRA reference: 2017/006/019/291/028</t>
  </si>
  <si>
    <t>Creganna Medical (Boston Scientific): Zurpaz Steerable Sheath Set 42888 Vascular cannula and catheters MHRA reference: 2017/005/031/601/007</t>
  </si>
  <si>
    <t>Greiner Bio-One: MiniCollect® Complete 1 ml 9NC 43118 IVDs, specimen receptacles Model: 450556 MHRA reference: 2018/001/018/291/019</t>
  </si>
  <si>
    <t>Hocoma: Andago V2.0 CAPA-2347 Therapy, Standing &amp; Walking MHRA reference: 2018/001/016/291/010</t>
  </si>
  <si>
    <t>Maquet (Gentinge): VOLISTA 43095 Lamps &amp; lights Model: All VOLISTA StandOP, Triop and Access surgical lights MHRA reference: 2018/001/005/291/011</t>
  </si>
  <si>
    <t>Medtronic: AFFINITY® NT Cardiotomy/Venous Reservoir (CVR) Stand-Alone 43101 Infusion &amp; transfusion, heart lung circuits Model: 95249, 61399409462 MHRA reference: 2018/001/017/291/012</t>
  </si>
  <si>
    <t>Philips Medical Systems: Allura Xper Systems 43089 X ray, fluoroscopy systems Model: 722001, 722002, 722003, 722010, 722026, 722005, 722011, 722027, 722006, 722012, 722028, 722008, 722013, 722015, 722023, 722035, 722020, 722029, 722038, 722039, 722058, 722059 MHRA reference: 2018/001/012/291/002</t>
  </si>
  <si>
    <t>Philips Medical Systems: Brilliance CT Big Bore 43102 Computed tomography Model: Brilliance Big Bore Oncology CT– 728243, Brilliance Big Bore Radiology CT- 728244 MHRA reference: 2018/001/015/291/016</t>
  </si>
  <si>
    <t>QIAGEN: therascreenPyrosequencing assays 43116 IVD, genetic testing MHRA reference: 2018/001/018/291/012</t>
  </si>
  <si>
    <t>Radiometer: PICO70 FAN 915-377 Storage &amp; collection devices MHRA reference: 2018/001/011/291/007</t>
  </si>
  <si>
    <t>Rocialle: IV Cannulation Pack - Barnsley District 43119 Bandages and tapes Model: RML112-180 MHRA reference: 2018/001/019/291/001</t>
  </si>
  <si>
    <t>Smiths Medical: Medfusion® Model 3500; Medfusion® Model 4000 43112 Infusion systems MHRA reference: 2018/001/015/291/002</t>
  </si>
  <si>
    <t>Smith &amp; Nephew: RT-PLUS MOD FEMORAL COMP. RIGHT 4 CEM RT-PLUS FEMORAL COMPONENT RIGHT 4 CEM 43115 Joint prosthesis, knee MHRA reference: 2018/001/016/291/011</t>
  </si>
  <si>
    <t>Becton Dickinson and Company:BD Vacutainer® Plus Serum Separator tube (SST™ II) 43115 IVDs, specimen receptacles MHRA reference: 2018/001/016/291/023</t>
  </si>
  <si>
    <t>Becton Dickinson: BD Phoenix GramNegative Panels containing Colistin 43115 IVDs, bacteriology MHRA reference: 2018/001/016/000/007</t>
  </si>
  <si>
    <t>Coloplast A/S: Biatain Ag dressing and Biatain Ibu dressing 43124 Basic Dressings, absorbents, swabs, procedure packs MHRA reference: 2018/001/025/000/013</t>
  </si>
  <si>
    <t>GI Dynamics: EndoBarrier GI Liner with Delivery System 43118 Implants, non active, gastrointestinal Model: 40-10-00364 MHRA reference: 2018/001/019/000/004</t>
  </si>
  <si>
    <t>Hologic: Panther and Panther Fusion systems 43116 IVDs, viral microbiology MHRA reference: 2018/001/018/601/003</t>
  </si>
  <si>
    <t>Nova Biomedical: Stat Profile Prime 42895 IVDs, extra laboratory testing MHRA reference: 2017/006/020/291/007</t>
  </si>
  <si>
    <t>Philips Medical Systems: ProGrade Rel.1x 43080 X ray, digital acquisition systems Model: 712090 MHRA reference: 2018/001/023/000/008</t>
  </si>
  <si>
    <t>Thermofisher Scientific: Thermo Scientific Oxoid BiGGY Agar 43119 IVDs, bacteriology Model: CM0589B MHRA reference: 2018/001/023/601/007</t>
  </si>
  <si>
    <t>Trilux Medical: Aurinio LED OR Luminaire 43101 Lamps &amp; lights Model: Aurinio LED OR Luminaire L 110, L 120, L 150, L 160 MHRA reference: 2018/001/025/000/008</t>
  </si>
  <si>
    <t>Beckman Coulter: COULTER EPICS Series Flow Cytometers 43117 IVDs, haematology MHRA reference: 2018/001/025/601/005</t>
  </si>
  <si>
    <t>BIOMERIEUX: Etest® Polymyxin B PO 0.064-1024 B30 43129 IVDs, bacteriology MHRA reference: 2018/001/030/000/003</t>
  </si>
  <si>
    <t>Biomet: ACE Trochanteric Nail (ATN) System 43131 Osteosynthesis, nails intramedullary Model: ACE Trochanteric Nail (ATN) System MHRA reference: 2018/002/001/000/009</t>
  </si>
  <si>
    <t>GB UK (Enteral): CAREFEED FEEDING AND DRAINAGE TUBE 43124 Feeding systems and tubes Model: CAREFEED FEEDING AND DRAINAGE TUBE CF01.14.092ISOSAF MHRA reference: 2018/001/026/701/019</t>
  </si>
  <si>
    <t>GE: CARESCAPE Central Station FMI 36124 Monitors, patient Model: Carescape central unit MHRA reference: 2018/001/024/228/006</t>
  </si>
  <si>
    <t>IM Services B.V.: Semen collection container 125 ml with label 43101 Laboratory equipment associated with IVF, cells, tissues MHRA reference: 2018/001/025/000/005</t>
  </si>
  <si>
    <t>Implantcast GmbH: 2M insert 15° for MUTARS® RS cup and LUMiC® TiN 43097 Joint prosthesis, hip Model: 02423839; 02424244; 02424448; 02424652 MHRA reference: 2017/012/001/291/032</t>
  </si>
  <si>
    <t>MAKO Surgical Corp (Stryker): MAKO RIO Spare Part Ethernet-Fiber Optic Converter 43101 Surgical navigation system MHRA reference: 2018/001/025/701/013</t>
  </si>
  <si>
    <t>Medistim ASA: VeriQ, MiraQ 43118 Ultrasound, imaging MHRA reference: 2018/001/015/291/001</t>
  </si>
  <si>
    <t>Medtronic: BI70000028230 O-arm® 1000 Surgical Imaging System (3rd edition) 43101 X Ray, fluoroscopy systems MHRA reference: 2018/001/031/000/022</t>
  </si>
  <si>
    <t>OCULUS Optikgeräte: Pentacam AXL 43054 Optical, ophthalmic instruments &amp; equipment Model: 70100 MHRA reference: 2018/001/012/291/001</t>
  </si>
  <si>
    <t>Orthofix: DOUBLE ROW FOOTPLATES, TL-HEX STERILE, ALL SIZES 43123 Osteosynthesis, external fixators MHRA reference: 2018/001/026/000/018</t>
  </si>
  <si>
    <t>Pacific Medico:PMH 7000 Series 43119 Breathing system components Model: PMH 7000 Series MHRA reference: 2018/002/001/291/011</t>
  </si>
  <si>
    <t>Philips: IQon Spectral CT 43111 Computed tomography Model: 728332 MHRA reference: 2018/001/025/000/002</t>
  </si>
  <si>
    <t>Philips: CPR Meter w/Q-CPR® Technology 43119 Defibrillators, non-implantable Model: 861444, 861332, 861322, 989803139951, 989803162401, 989803149941 MHRA reference: 2018/001/029/000/014</t>
  </si>
  <si>
    <t>Philips: Avent smart ear thermometer and ear thermometer 43126 Diagnostic measurement and monitoring Model: SCH740 and DL8740 MHRA reference: 2018/001/029/000/009</t>
  </si>
  <si>
    <t>RaySearch Laboratories: RayStation 43126 Radiotherapy planning and verification systems Model: RayStation 4.9 (RayPlan 1), RayStation 5, RayStation 6 (RayPlan 2) and RayStation 7 (RayPlan 7) MHRA reference: 2018/002/001/000/008</t>
  </si>
  <si>
    <t>Siemens: ARTIS one 43081 X ray, fluoroscopy systems Model: 10848600 MHRA reference: 2018/001/030/601/004</t>
  </si>
  <si>
    <t>Smiths Medical: CADD® Medication Cassette Reservoir 43101 Infusion systems Model: 21-7001-24; 21-7002-24; 21-7100-24 MHRA reference: 2017/010/012/701/035</t>
  </si>
  <si>
    <t>Aesculap (B BRAUN): STRAUSS PENIS CLAMP 130MM 43132 Surgical instruments, articulated holding STRAUSS PENIS CLAMP 130MM EF401R MHRA reference: 2018/002/001/701/017</t>
  </si>
  <si>
    <t>Boston Scientific: EMBLEM™ S-ICD Programmer 42979 Implants, active, defibrillators Model: 3200 MHRA reference: 2017/001/010/299/013</t>
  </si>
  <si>
    <t>Brainlab: ExacTrac 43125 Radiotherapy MHRA reference: 2018/002/007/291/009</t>
  </si>
  <si>
    <t>Carl Zeiss Meditec AG 43136 Implants, non-active, intraocular Model: 611P 19.5D CT Lucia MHRA reference: 2018/002/002/000/011</t>
  </si>
  <si>
    <t>Harvest Healthcare 43125 Mattresses - active/passive and overlays Model: mattress pumps MHRA reference: 2017/011/015/291/041</t>
  </si>
  <si>
    <t>Hitachi 43101 Magnetic resonance, equipment &amp; accessories Model: OASIS MHRA reference: 2018/002/006/000/002</t>
  </si>
  <si>
    <t>Inova Diagnostics: QUANTA Lyser® 240 43126 IVDs, clinical chemistry Model: GS0242 MHRA reference: 2018/002/005/601/008</t>
  </si>
  <si>
    <t>Olympus Corporation: URF-V2/URF-V2R flex 43139 Endoscopes, flexible Model: URF-V2/URF-V2R MHRA reference: 2018/001/030/000/008</t>
  </si>
  <si>
    <t>Olympus Medical Systems: URETERO-RENOFIBERSCOPE - URF-P6/URF-P6R 43139 Endoscopes, flexible MHRA reference: 2018/001/030/000/007</t>
  </si>
  <si>
    <t>Richardson Healthcare: Plus Dressing Towel 43131 Basic dressings, absorbents, swabs, procedure packs Model: 958008 MHRA reference: 2018/001/031/601/011</t>
  </si>
  <si>
    <t>Smith &amp; Nephew: LEGION HK DISTAL FEMORAL WEDGE SZ5 5MM 43132 Joint prosthesis, knee MHRA reference: 2018/002/005/701/018</t>
  </si>
  <si>
    <t>Synergy Health UK Limited: Attached list has name, lot, mfd &amp; expiry dates 42990 Central sterilisation services materials MHRA reference: 2017/009/021/291/015</t>
  </si>
  <si>
    <t>Vircell: BORRELIA VIRCLIA® IgG MONOTEST 43126 IVDs, bacteriology MHRA reference: 2018/002/005/291/019</t>
  </si>
  <si>
    <t>3M Health Care: 3M™ Surgical Clipper Professional 43140 Surgical Equipment, Miscellaneous MHRA reference: 2018/002/014/478/013</t>
  </si>
  <si>
    <t>Beckman Coulter: AQUIOS CL Flow Cytometer System 43136 IVDs, haematology MHRA reference: 2018/002/012/601/002</t>
  </si>
  <si>
    <t>BERCHTOLD GmbH &amp; Co. KG (Stryker): ChromoView Monitor carrier arm 43132 Lamps &amp; Lights Model: CT 0604004, CT 0604104, CT 0605004, CT 0605104, CT 0606104 MHRA reference: 2018/002/008/701/013</t>
  </si>
  <si>
    <t>Chalice Medical:Paragon 43136 Heart Lung Machines Model: Oxygenators MHRA reference: 2018/002/005/601/002</t>
  </si>
  <si>
    <t>Covidien llc: Barrx™ 360 Express RFA Balloon Catheter 43132 Therapy Tissue Ablation MHRA reference: 2018/002/015/291/012</t>
  </si>
  <si>
    <t>FUJIFILM: FUJIFILM 7000 Video Processor ECN-G1723 Endoscopes, televisual systems Model: VP-7000 MHRA reference: 2018/002/014/478/010</t>
  </si>
  <si>
    <t>GCMedica Enterprise (Wuxi): Uterine Aspiration Tube 43138 Surgical Equipment, Miscellaneous MHRA reference: 2018/002/008/478/001</t>
  </si>
  <si>
    <t>GE Healthcare Integrated IT Solutions: Centricity Universal Viewer 85442 Picture Archiving And Communication System (PACS) MHRA reference: 2018/002/012/291/009</t>
  </si>
  <si>
    <t>Illumina: MiSeqDx Cystic Fibrosis 139-Variant Assay (2 Run) 43144 IVD, genetic testing Model: PN 15036580 MHRA reference: 2018/002/013/601/006</t>
  </si>
  <si>
    <t>Life Technologies Corporation: Fetal Hemoglobin Monoclonal Antibody (HBF-1), FITC 43136 IVDs, Blood Transfusion MHRA reference: 2018/002/015/291/011</t>
  </si>
  <si>
    <t>MAKO Surgical (Stryker): Restoris® MCK Onlay Insert Extractor 43132 Orthopaedic Surgical instruments - Insertion/extraction tools MHRA reference: 2018/001/026/701/013</t>
  </si>
  <si>
    <t>Medtronic:Bio-Cal Temperature Controller 43132 Blood/fluid warming systems Model: 370, 370I MHRA reference: 2018/002/012/478/004</t>
  </si>
  <si>
    <t>Micromed SpA: CAR POLE (component of BQ and BRAIN QUICK series) 43138 Monitors, patient Model: 400.041.0000 MHRA reference: 2018/002/012/291/008</t>
  </si>
  <si>
    <t>NxStage Medical: NxStage PureFlow SL SAK 43129 Dialysis, Haemodialysis Model: SAK-303, SAK-304, SAK-30 MHRA reference: 2018/002/012/291/007</t>
  </si>
  <si>
    <t>NxStage Medical: NxStage PureFlow SL SAK 43129 Dialysis, haemodialysis Model: NxStage PureFlow SL SAK MHRA reference: 2018/002/014/291/007</t>
  </si>
  <si>
    <t>Omixon Biocomputing: Omixon HLA Twin CE 43124 IVD, genetic testing MHRA reference: 2018/001/029/228/004</t>
  </si>
  <si>
    <t>Philips Medical Systems (Andover): Philips SureSigns VSi / SureSigns VS2+ 43101 Monitors, Patient Model: SureSigns VSi: 863275, 863276, 863277 SureSigns VS2+: 863278, 863279 MHRA reference: 2018/002/012/478/003</t>
  </si>
  <si>
    <t>XO Care A/S: Dental unit XO 4 43034 Dental Appliances / Instruments Model: X04 MHRA reference: 2018/001/031/228/009</t>
  </si>
  <si>
    <t>Beckman Coulter: COULTER EPICS &amp; FC 500™ Series Flow Cytometers 43117 IVDs, haematology MHRA reference: 2018/001/019/601/003</t>
  </si>
  <si>
    <t>Haemonetics: Bloodtrack Manager / Courier / Emerge 43147 Blood refrigerators MHRA reference: 2018/002/019/291/010</t>
  </si>
  <si>
    <t>IBA Dosimetry: ProteusPLUS and proteusONE 43147 Radiotherapy Model: Proteus 235 MHRA reference: 2018/002/016/291/013</t>
  </si>
  <si>
    <t>IBL International 43133 IVDs, clinical chemistry MHRA reference: 2018/002/002/000/012</t>
  </si>
  <si>
    <t>Jiangsu Dynamic Medical Technology: DU893 Portable Dental Unit / DYNAMIC/Dynamic Medical 43040 Dental, laboratory equipment MHRA reference: 2018/002/006/291/001</t>
  </si>
  <si>
    <t>Mast Group Ltd: MPM-AUG32 Mast Uri Plates 43147 IVDs, bacteriology MHRA reference: 2018/002/020/601/005</t>
  </si>
  <si>
    <t>Medica: REXSYS 27H 43080 Dialysis, haemodialysis MHRA reference: 2018/002/020/291/006</t>
  </si>
  <si>
    <t>Roche Diagnostics GmbH: 03337111001 43140 IVDs, extra laboratory testing Model: Cobas b 221 systems equipped with AutoQC module MHRA reference: 2018/002/014/478/011</t>
  </si>
  <si>
    <t>Smiths Medical: Medfusion® Model Series 3010, 3500, 4000 43151 Infusion systems Model: 880.5725 Infusion Pump MHRA reference: 2018/002/019/291/002</t>
  </si>
  <si>
    <t>Southmedic: EtCO2 OxyMask 43145 Breathing system components Model: OK-2125-8, OM-2125-14, OM-2125-8, OM-2325-8, OP-2125-8 MHRA reference: 2018/002/019/478/007</t>
  </si>
  <si>
    <t>Stryker: Triathlon® Knee System 5mm &amp; 10mm Tibial Augment 43132 Joint prosthesis, knee MHRA reference: 2018/002/009/701/014</t>
  </si>
  <si>
    <t>SynCardia Systems: Freedom Driver System 43070 Implantable ventricular assist devices Model: 595000-001 MHRA reference: 2017/011/030/601/015</t>
  </si>
  <si>
    <t>Becton Dickinson: BD OneFlow™ B-CLPD T1 43154 IVDs, immunology MHRA reference: 2018/002/028/478/002</t>
  </si>
  <si>
    <t>Draeger Medical Systems: Infinity Acute Care System (M540) 43132 Monitors, patient MHRA reference: 2018/002/026/291/006</t>
  </si>
  <si>
    <t>Draeger: Fabius GS Premium, Tiro, Tiro D-M, MRI, plus, plus 43132 Anaesthetic machines &amp; monitors Model: 8607000, 8606000, 8608400, 8607300, 8606800, 8608555 MHRA reference: 2018/002/027/478/016</t>
  </si>
  <si>
    <t>Edwards Lifesciences LLC: Intro-Flex® Percutaneous Sheath Introducers [Set] FCA-86 Vascular cannula/catheter accessories Model: I300F85 MHRA reference: 2017/011/024/228/006</t>
  </si>
  <si>
    <t>Hill-Rom: PROGRESSA BED SYSTEM MOD1278 Beds and accessories Model: P7500A MHRA reference: 2018/002/028/291/007</t>
  </si>
  <si>
    <t>Immucor GTI Diagnostics: MATCH IT! DNA software 43131 IVDs, immunology MHRA reference: 2018/002/022/478/018</t>
  </si>
  <si>
    <t>Merit Medical Systems Inc: Pericardiocentesis Kit 43132 Chest drains and accessories MHRA reference: 2018/002/023/478/013</t>
  </si>
  <si>
    <t>Physio-Control: LIFEPAK® 20e defibrillator/monitor 43132 Defibrillators, non implantable Model: 3317222-000 (PCBA) MHRA reference: 2018/002/009/701/015</t>
  </si>
  <si>
    <t>Radiometer Medical: AQURE system FAN 915-378 IVDs, extra laboratory testing MHRA reference: 2018/002/026/478/017</t>
  </si>
  <si>
    <t>Randox Laboratories: Lipase 43147 IVDs, clinical chemistry Model: LI3837, LI7979, LI8050, LI8361 MHRA reference: 2018/002/027/601/004</t>
  </si>
  <si>
    <t>Richardson Healthcare 43151 Basic dressings, absorbents, swabs, procedure packs MHRA reference: 2018/002/022/601/004</t>
  </si>
  <si>
    <t>Siemens Healthcare Diagnostic: Various analytes 43132 IVDs, Clinical Chemistry MHRA reference: 2017/012/015/601/010</t>
  </si>
  <si>
    <t>SybronEndo: Elements Obturation Unit 43096 Dental materials Endotontic filling material MHRA reference: 2018/001/003/701/007</t>
  </si>
  <si>
    <t>Boston Scientific: Capio™ SLIM Suture Capturing Device, Capio™ Open Access Suture Capturing Device, Capio™ Standard Suture Capturing Device, Capio™ RP Suture Capturing Device, Uphold™ LITE Vaginal Support System with Capio™ SLIM, Pinnacle™ Anterior Pelvic Floor Repair Kit, Pinnacle LITE Pelvic Floor Repair Kit, Posterior with Capio SLIM 43151 Sutures Model: M0068312321, M0068317050, M0068318150, M0068318170, M0068318250, M0068318261, M0068321010 MHRA reference: 2018/002/014/291/009</t>
  </si>
  <si>
    <t>CareFusion Switzerland 317 Sárl: Alaris™/ Asena ™ GS,GH,CC,TIVA,PK, Syringe Pumps 43160 Infusion Systems Model: all variants with prefix 8001, 8002, 8003, 8004, and 8005 (pumps manufactured before September 2008 only) MHRA reference: 2017/010/003/701/009</t>
  </si>
  <si>
    <t>Drager: Infinity Acute Care System (M540) 43160 Monitors, patient MHRA reference: 2018/003/007/478/029</t>
  </si>
  <si>
    <t>Geratherm Medical AG: Geratherm Patient Warming System UniqueTemp° Recovery, Recovery Set 1; UniqueTemp° Pflegeset1 43144 Heating, Patient, Electrical Pads &amp; Blankets Model: Geratherm Patient Warming System UniqueTemp° MHRA reference: 2018/003/008/291/006</t>
  </si>
  <si>
    <t>Herco Wassertechnik: HP xxx D/x/x with Hercotherm Ring 9kW/5-4 43143 Dialysis, haemodialysis MHRA reference: 2018/003/002/478/012</t>
  </si>
  <si>
    <t>Indes B.V: Quickie Wheel Drive 43158 Wheelchairs, powered MHRA reference: 2018/003/002/291/005</t>
  </si>
  <si>
    <t>Miltenyi Biotec: Tubing Set TPE LIFE 18 - TPE Line 43157 Apheresis MHRA reference: 2018/003/002/291/002</t>
  </si>
  <si>
    <t>Phadia AB: EliA anti-TSH-R well FSN2018-01 IVDs, clinical chemistry MHRA reference: 2018/001/031/601/004</t>
  </si>
  <si>
    <t>Philips: Philips HeartStart FRx AED, Philips HS1 (Onsite) AED, Philips HS1 (Home) AED 43147 Defibrillators, non-implantable Model: Philips HeartStart FRx AED – 861304, 861305 MHRA reference: 2018/003/005/291/002</t>
  </si>
  <si>
    <t>Philips Medical Systems: Ingenuity Flex, Ingenuity CT, Ingenuity Core, Ingenuity Core128, Brilliance iCT, Brilliance iCT SP, Brilliance Big Bore (Oncology), Brilliance Big Bore (Radiology), Brilliance 16 Slice (Air), Brilliance 16 Slice (Power), Brilliance 40, Brilliance 64, IQon Spectral CT, Brilliance 6 Slice (Air), Brilliance 10 Slice (Air), Brilliance CT Private Practice CV config 43139 Computed tomography Model: 728317, 728326, 728325, 728321, 728323, 728324, 728306, 728311, 728243, 728244, 728246, 728240, 728235, 728231, 728332, 728256, 728251, 728241 MHRA reference: 2018/003/005/291/014</t>
  </si>
  <si>
    <t>Shippert Medical Technologies: TissuTrans Filtron 100 43110 Surgical Instruments, Minimal Access MHRA reference: 2018/003/007/478/005</t>
  </si>
  <si>
    <t>Siemens Healthcare Diagnostics Inc: Atellica Solution 43132 IVDs, clinical chemistry Model: Atellica Solution IM 1300 Analyzer and Atellica Solution IM 1600 IM Analyzer MHRA reference: 2018/003/006/601/005</t>
  </si>
  <si>
    <t>Sofradim (subsidiary of Covidien): Versatex™ Monofilament Mesh 50 x 50 cm March, 2018 Implants, non-active, abdominal &amp; hernia mesh Model: Versatex MHRA reference: [2018/003/006/291/002]https://mhra.filecamp.com/public/file/2rsr-66t98pq4)</t>
  </si>
  <si>
    <t>Zimmer Biomet: AIM Tibial Nail 43159 Joint prosthesis, knee MHRA reference: 2018/003/002/478/011</t>
  </si>
  <si>
    <t>Zimmer Biomet: Persona Partial Knee Spacer Blocks 43165 Orthopaedic surgical instruments - insertion/extraction tools MHRA reference: 2018/003/007/478/028</t>
  </si>
  <si>
    <t>Abbott: Alinity hq Analyzer 43154 IVDs, haematology MHRA reference: 2018/003/002/478/016</t>
  </si>
  <si>
    <t>Arjo: Maxi Sky 2 - scales 700-19490 and 700-19485 43159 Hoists and slings Model: Product code: 700-19485 &amp; 700-19490 MHRA reference: 2018/002/008/601/001</t>
  </si>
  <si>
    <t>Biomet Orthopedics (Zimmer): Bone Cement 43122 Bone cement and tools MHRA reference: 2017/011/015/291/035</t>
  </si>
  <si>
    <t xml:space="preserve">CIVCO Medical Instruments: Infiniti Bracket 43157 Surgical instruments, minimal access Model: 639-026, 698-009, 698-016, 620-116 MHRA reference: 2018/003/009/478/013 </t>
  </si>
  <si>
    <t>DiaMed (BioRad): IH-1000 43172 IVDs, blood transfusion 1000 MHRA reference: 2018/003/015/228/005</t>
  </si>
  <si>
    <t>Fresenius Kabi: VLST00 standard 43174 Infusion &amp; transfusion, administration sets MHRA reference: 2018/001/024/401/006</t>
  </si>
  <si>
    <t>Gambro Dialysatoren (Baxter): U9000 43168 Dialysis, haemodialysis Model: 112062 MHRA reference: 2018/003/013/478/002</t>
  </si>
  <si>
    <t>Halyard Health: Halyard* Closed Suction System 43138 Suction equipment MHRA reference: 2018/003/009/478/014</t>
  </si>
  <si>
    <t>MICREL MEDICAL DEVICES SA: RYTHMIC EVOLUTION 43171 Infusion systems MHRA reference: 2018/003/014/478/014</t>
  </si>
  <si>
    <t>Maquet Critical Care AB: Servo-i, Servo-s, Servo-u, Servo-n, Servo-air 43158 Lung ventilators Model: 6487800, 6640440, 6694800, 6688600, 6882000, 6884905 MHRA reference: 2018/003/008/478/003</t>
  </si>
  <si>
    <t>Maquet Getinge Group: OTESUS OR table column, mobile 43173 Operating table 116001C0, 116001D0 MHRA reference: 2018/003/015/228/004</t>
  </si>
  <si>
    <t>Micro Therapeutics, lnc. DBA ev3 Neurovascular: MindFrame CaptureTM LP 43160 Infusion &amp; transfusion, administration sets Model: 300010, 300011, 300012, 300013 MHRA reference: 2018/003/012/478/003</t>
  </si>
  <si>
    <t>Preservation Solutions: Belzer UW Cold Storage Solution 2 Liter 43168 Storage &amp; collection devices MHRA reference: 2018/003/009/601/019</t>
  </si>
  <si>
    <t>Radiometer: TCM5 FLEX/TCM5 BASIC 43160 Diagnostic measurement and monitoring MHRA reference: 2017/010/012/291/008</t>
  </si>
  <si>
    <t>Rocialle: Vascular Insertian Pack 43168 Surgical devices, non-powered MHRA reference: 2018/003/013/228/014</t>
  </si>
  <si>
    <t>Smith &amp; Nephew: PERI-LOC K-WIRE 1.6MM X 150MM LENGTH TROCAR POINT 43168 Surgical instruments, minimal access MHRA reference: 2018/003/014/478/016</t>
  </si>
  <si>
    <t>Stryker: T5 Toga 43160 Surgical mask MHRA reference: 2018/003/012/478/006</t>
  </si>
  <si>
    <t>Torbay Pharmaceuticals: Sterile Eye Dropper 43171 Surgical devices, non-powered U5134G MHRA reference: 2018/003/006/601/003</t>
  </si>
  <si>
    <t>Acutronic: fabian Therapy evolution 43178 Lung ventilators Model: 121001 MHRA reference: 2018/003/021/291/001</t>
  </si>
  <si>
    <t>Bentley InnoMed: BeGraft Peripheral Stent Graft System 43178 Implants, non active, peripheral vascular stents MHRA reference: 2018/003/021/291/004</t>
  </si>
  <si>
    <t>Caesarea Medical Electronics:100-100SM T34 Ambulatory Syringe Pump 43166 Infusion systems MHRA reference: 2018/002/026/291/004</t>
  </si>
  <si>
    <t>Cook Medical: StoneBreaker Pneumatic Lithotripter 43166 Lithotripsy, external and internal MHRA reference: 2018/003/021/478/020</t>
  </si>
  <si>
    <t>Covidien (CardinalHealth): Yankauer Suction Tubing Penrose Tubing Trocar Catheter Thoracic Catheter 43178 Suction equipment MHRA reference: 2018/003/021/291/002</t>
  </si>
  <si>
    <t>GE Vingmed Ultrasound AS:TEE Probes 76177-2 Ultrasound, imaging MHRA reference: 2018/003/019/291/006</t>
  </si>
  <si>
    <t>Implant Direct Sybron Manufacturing LLC: simply InterActive® Implant 43160 Implants, Dental Model: 655010U MHRA reference: 2018/003/015/601/016</t>
  </si>
  <si>
    <t>Intuitive Surgical: da Vinci X Surgical System ISIFA2018-02-C Endoscopes, rigid MHRA reference: 2018/003/016/701/013</t>
  </si>
  <si>
    <t>Kimal: Altius Central Venous Catheter Kit 43160 Vascular cannula and catheters MHRA reference: 2018/003/021/291/020</t>
  </si>
  <si>
    <t>Macopharma: Easyflex PVC 43178 Infusion &amp; transfusion, administration sets MHRA reference: 2018/003/021/291/003</t>
  </si>
  <si>
    <t>Micronclean LTD: MicronDevices Sterile Packs 43180 Injection devices MHRA reference: 2018/003/022/291/002</t>
  </si>
  <si>
    <t>Polymer Technology Systems Diagnostics: PTS Panels CHOL+GLU Test Panel Test Strips 43172 Instrumentation/ platform MHRA reference: 2018/003/021/478/013</t>
  </si>
  <si>
    <t>Siemens Healthcare: Primus, Oncor TH009/17/S Radiotherapy Model: 01940035, 04504200, 05857912, 05857920, 05863472, MHRA reference: 2018/003/009/601/008</t>
  </si>
  <si>
    <t>Siemens: Syva Emit II Plus 6-Acetylmorphine assay 43160 IVDs, clinical chemistry Model: SMN 10481483 and SMN 10470440 MHRA reference: 2018/003/016/601/001</t>
  </si>
  <si>
    <t>Smith &amp; Nephew: PERI-LOC VOL DIST RAD LCK PL STD HD 9H SH R 135MM 43173 Osteosynthesis, bone plates MHRA reference: 2018/003/020/478/010</t>
  </si>
  <si>
    <t>Stryker: EMS – Power-LOAD® Cot Fastener 43160 Moving &amp; handling MHRA reference: 2018/003/020/478/011</t>
  </si>
  <si>
    <t>Thermofisher Scientific: Remel 43154 IVDs, bacteriology Model: Remel R30166601 MHRA reference: 2018/003/020/601/002</t>
  </si>
  <si>
    <t>Venner Medical Singapore: Venner™ Tracheal Seal Monitor 43154 Airway devices Model: 90320 MHRA reference: 2018/003/021/291/019</t>
  </si>
  <si>
    <t>William A Cook Australia (Cook Medical): Vacuum Pump 43167 Surgical equipment, miscellaneous Model: K-MAR-5200 MHRA reference: 2018/003/016/701/039</t>
  </si>
  <si>
    <t>Zimmer: Normed Charcot Osteotome Chisel 43175 Osteosynthesis, bone plates Model: 26.08.506; 26.08.507; 26.08.508; 26.08.509; 26.08.613; 26.08.619; MHRA reference: 2018/003/016/228/001</t>
  </si>
  <si>
    <t>Alere Technologies: Alere Afinion 2 43160 IVDs, clinical chemistry MHRA reference: 2018/003/026/701/018</t>
  </si>
  <si>
    <t>Biomet Orthopaedics LLC: Comprehensive Distal Humeral Body 43178 Joint Prosthesis, Shoulder MHRA reference: 2018/003/023/291/012</t>
  </si>
  <si>
    <t>CareFusion: Pressure Extension Set 42767 Infusion &amp; transfusion, administration sets Model: 72947NE, 72948NE, 72949NE, 72951NE &amp; 72987NE MHRA reference: 2017/003/014/291/011</t>
  </si>
  <si>
    <t>Dako Denmark A/S: Monoclonal Mouse, Anti-Pneumocystis J. &amp; Anti Huma CAPA00741 IVDs, Immunology MHRA reference: 2018/003/026/478/005</t>
  </si>
  <si>
    <t>Depuy Synthes: Flex Arm 43180 Surgical devices, non-powered Model: Flex Arm 03.612.010 MHRA reference: 2018/003/028/291/012</t>
  </si>
  <si>
    <t>Fannin: Columbia Blood Agar 43186 IVDs, bacteriology Model: W11050 MHRA reference: 2018/003/027/601/003</t>
  </si>
  <si>
    <t>Hitachi: cobas 8000 modular analyzer cobas e801 module 43160 IVDs, viral microbiology Model: 07682913001 MHRA reference: 2018/003/023/478/028</t>
  </si>
  <si>
    <t>Iris Diagnostics, a Division of Iris International, Inc.: iQ200 Series Urine Microscopy Analyzer 43174 IVDs, Clinical Chemistry MHRA reference: 2018/003/022/601/019</t>
  </si>
  <si>
    <t>Mast Group Ltd: Mast Uri System 43181 IVDs, Bacteriology MHRA reference: 2018/003/022/601/009</t>
  </si>
  <si>
    <t>Medtronic:Bellco MICROPLAS plasmafilters 43160 Dialysis, haemodialysis MHRA reference: 2018/003/027/291/017</t>
  </si>
  <si>
    <t>Philips Healthcare: Allura Xper / UNIQ 43172 X ray, fluoroscopy systems Model: Allura Xper FD10 Allura Xper FD10 722003, Allura Xper FD10/10 722005, Allura Xper FD20 722006, Allura Xper FD20 Biplane 722008, Allura Xper FD10 722010, Allura Xper FD10/10 722011, Allura Xper FD20 722012, Allura Xper FD20/10 722013, Allura Xper FD10 OR table 722014, Allura Xper FD20 OR table 722015, Allura Xper FD10/10 OR table 722019, Allura Xper FD20 Biplane OR table 722020, Allura Xper FD10 ORT 722022, Allura Xper FD20 ORT 722023, Allura Xper FD10/10 ORT 722024, Allura Xper FD20/20 ORT 722025, Allura Xper FD10 722026 722026, Allura Xper FD20/10 722027, Allura Xper FD20 722028, Allura Xper FD20/10 722029, Allura Xper FD10 ORT 722033, Allura Xper FD10/10 ORT 722034, Allura Xper FD20 ORT 722035, Allura Xper FD20/10 ORT 722036, Allura Xper FD20/20 722038, Allura Xper FD20/20 ORT 722039, Allura Xper FD20/15 722058, Allura Xper FD20/15 ORT 722059 MHRA reference: 2018/003/027/291/004</t>
  </si>
  <si>
    <t>Southwest Technologies: Elastogel Hypothermia Products 43097 Circulating-fluid whole-body cooling system control unit Model: CAP610, CAP610LV, TM7008, TM7008LV, SL3000, SL3000LV MHRA reference: 2018/003/026/601/003</t>
  </si>
  <si>
    <t>Stryker: ETS. Hip endoprosthesis Head 43160 Joint prosthesis, hip MHRA reference: 2018/003/021/291/018</t>
  </si>
  <si>
    <t>Vygon: HALYARD HEALTH CLOSED SUCTION KITS WITH FLEX CONNECTOR 43186 Breathing system components Model: VKC2160, VKC21603, VKC2210, VKC22103, VKC221036, VKC221038, VKC2210386, VKC22106, VKC221069, VKC22107, VKC22108, VKC22109, VKC2260, VKC22606, VKC227, VKC22701356, VKC2270156, VKC22703, VKC227036, VKC227101, VKC2271013, VKC2271018, VKC2271218, VKC22712183, VKC22712186, VKC227121863, VKC2271418, VKC22714183, VKC22714186, VKC227141863, VKC22716, VKC2271603, VKC22716036, VKC227161, VKC2271613, VKC2271616, VKC2271618, VKC22716183, VKC22716186, VKC227161863, VKC227166, VKC2276 MHRA reference: 2018/003/028/601/003</t>
  </si>
  <si>
    <t>Wright Medical Technology: Valor Nail 43160 Osteosynthesis, Nails Model: 415101020R and 415101115R MHRA reference: 2018/003/021/291/021</t>
  </si>
  <si>
    <t>Arcoma: 0180 Intuition / 0072 Precision 43175 X Ray, digital acquisition systems Model: 0180 / 0072 MHRA reference: 2018/003/029/701/016</t>
  </si>
  <si>
    <t>Arjo: Entroy 43194 Hoists and slings Model: GAB1000-01 and GAB1000-11 MHRA reference: 2018/003/012/601/006</t>
  </si>
  <si>
    <t>Balt Extrusion: ECLIPSE 2L and COPERNIC2L 42738 Vascular cannula and catheters MHRA reference: 2017/010/012/291/032</t>
  </si>
  <si>
    <t>Buhlmann Laboratories: IBDoc, component: CalApp Reader (software) 43171 IVDs, clinical chemistry MHRA reference: 2018/003/027/291/014</t>
  </si>
  <si>
    <t>Becton Dickinson: BD Vacutainer® EDTA &amp; BD Vacutainer® Lithium Heparin Tubes 43199 IVDs, specimen receptacles MHRA reference: 2018/004/005/291/012</t>
  </si>
  <si>
    <t>Depuy Synthes GmbH: Epoca Revision Set 43185 Orthopaedic surgical instruments - Insertion/extraction tools Model: 03.401.072 &amp; 03.401.077 MHRA reference: 2018/003/028/291/008</t>
  </si>
  <si>
    <t>DIDACTIC S.A.S.: Infusion sets 43131 Infusion &amp; transfusion, administration sets MHRA reference: 2017/012/013/000/003</t>
  </si>
  <si>
    <t>Ethicon: 5mm ENDOPATH® XCEL™ Bladeless Trocars with Optiview Technology 5mm ENDOPATH® XCEL™ Trocars - VOLUNTARY RECALL Surgical instruments, minimal access MHRA reference: 2018/003/023/478/029</t>
  </si>
  <si>
    <t>Ethicon: 5mm ENDOPATH® XCEL™ Trocars with Optiview Technology 43185 Surgical Instruments, Minimal Access MHRA reference: 2018/004/005/291/008</t>
  </si>
  <si>
    <t>GE Healthcare: Lunar Prodigy 43191 Bone Densitometer System MHRA reference: 2018/004/004/291/018</t>
  </si>
  <si>
    <t>LivaNova: PLATINIUM VR 43175 Implants, active, defibrillators Model: VR 1240, DR 1540, CRT-D 1741, SonR CRT-D 1841, 4LV CRT-D 1744, 4LV SonR CRT-D 1844 MHRA reference: 2018/003/019/291/005</t>
  </si>
  <si>
    <t>Phadia AB: EliA Intrinsic Factor Well FSN2018-02 IVDs, immunology Model: 14-5668-01 MHRA reference: 2018/003/028/601/008</t>
  </si>
  <si>
    <t>Richard Wolf GmbH: TUBE SET FOR TEM 43185 Suction equipment Model: 4170.801 MHRA reference: 2018/003/029/701/003</t>
  </si>
  <si>
    <t>Rocket Medical: R55990-ISO-6 43187 Cerebrospinal fluid drainage, external MHRA reference: 2018/004/003/601 /004</t>
  </si>
  <si>
    <t>Siemens Healthcare Diagnostics: Dimension / Dimension VISTA 43160 IVDs, clinical chemistry MHRA reference: 2018/003/029/601/003</t>
  </si>
  <si>
    <t>Siemens Medical Solutions (Siemens Healthineers) : Acuson SC2000 Ultrasound System 43191 Ultrasound, imaging 10433816 MHRA reference: 2018/004/003/601/009</t>
  </si>
  <si>
    <t>Becton Dickinson: BD Vacutainer® Push Button Blood Collection Set 43174 Storage &amp; collection devices MHRA reference: 2018/003/016/701/018</t>
  </si>
  <si>
    <t>Biomet (Zimmer): ZNN and MDN Guide Wires 43201 Surgical instruments, minimal access MHRA reference: 2018/004/012/291/003</t>
  </si>
  <si>
    <t>Change Healthcare: McKesson Cardiology Hemo 43171 Monitors, patient MHRA reference: 2018/004/009/291/001</t>
  </si>
  <si>
    <t>Cook Medical: Rhapsody H-30® Holmium Laser System 43192 Therapy, lasers MHRA reference: 2018/004/010/701/014</t>
  </si>
  <si>
    <t>Covidien (Medtronic): LigaSure™ Exact Dissector, Nano-coated 20.6mm-21cm 43160 Surgical, diathermy MHRA reference: 2018/003/027/478/008</t>
  </si>
  <si>
    <t>Depuy Synthes GmbH: Synthes Sciatic Nerve Retractor 43194 Surgical instruments, articulated retracting Model: 03.100.013 and 03.100.014 MHRA reference: 2018/004/009/291/033</t>
  </si>
  <si>
    <t>EV3 (Medtronic): 300010, 300011, 300012, 300013 MindFrame CaptureTM LP 43191 Vascular cannula and catheters Model: MindFrame CaptureTM LP MHRA reference: 2018/003/012/478/003</t>
  </si>
  <si>
    <t>Genicon: EZee Retrieval 43188 Surgical instruments, minimal access Model: EZee Retrieval 550-000-000 MHRA reference: 2018/004/004/291/011</t>
  </si>
  <si>
    <t>IRIDEX Corporation: TruFocus LIO Premiere 43195 Therapy, lasers MHRA reference: 2018/004/005/601/010</t>
  </si>
  <si>
    <t>LAP GmbH Laser Applikationen: APOLLOblue (24V) 43188 Therapy, lasers MHRA reference: 2018/004/006/291/013</t>
  </si>
  <si>
    <t>Lockdown Medical: LD110 11cm Acromioclavicular (AC) Device 42661 Osteosynthesis, bone screws MHRA reference: 2018/004/011/291/010</t>
  </si>
  <si>
    <t>Medela AG: Medset CM MIR182-18 Active wound management Model: 001.0112 MHRA reference: 2018/004/004/601/003</t>
  </si>
  <si>
    <t>Philips: T5, T10-NT, ACSNT, Intera 0.5T/1.0T, 1.5T, Achieva 1.5T, Multiva 1.5T, Ingenia CX 1.5T and Panorama 1.0T MR systems 43160 Magnetic resonance, equipment &amp; accessories Model: 78104, 78106, 78107, 78108,781072, 78107, 781074, 781076, 781078, 781101, 781102, 781103, 781104, 781105, 781106, 781107, 781108, 781160, 781170, 781171, 781172, 781173, 781174, 781175, 781176, 781178, 781195, 781196, 781250, 781260, 781261, 781262, 781283, 781295, 781296, 781343, 781346, 781382, 781487, 781488, 781492, 781495, 781496, 781497, 781498 MHRA reference: 2018/004/010/291/021</t>
  </si>
  <si>
    <t>Philips Medical Systems Nederland BV: MultiDiagnost Eleva, UroDiagnost Eleva, MultiDiagnost Eleva with Flat Detector, MultiDiagnost Eleva 43187 X Ray, Fluoroscopy Systems Model: - 708032: MultiDiagnost Eleva - 708033: UroDiagnost Eleva - 708034: MultiDiagnost Eleva with Flat Detector - 708035: MultiDiagnost Eleva with Flat Detector - 708036: MultiDiagnost Eleva - 708037: MultiDiagnost Eleva with Flat Detector - 708038: MultiDiagnost Eleva w Flat Detector MHRA reference: 2018/004/009/291/034</t>
  </si>
  <si>
    <t>Ranfac 43187 Surgical instruments, minimal access Model: Marrow CellutionTMPlease see attached excel sheet MHRA reference: 2018/003/031/601/002</t>
  </si>
  <si>
    <t>Scaffdex Ltd: RG000N RegJoint 43173 Dermal substitues, tissue scaffods MHRA reference: 2018/003/022/601/006</t>
  </si>
  <si>
    <t>Siemens: ADVIA Chemistry Urea Nitrogen 43191 IVDs, Clinical Chemistry Model: ADVIA Chemistry Urea Nitrogen MHRA reference: 2018/004/009/601/002</t>
  </si>
  <si>
    <t>St. Jude Medical: Nanostim™ Leadless Pacemaker 43195 Implants, active, pacemakers Model: S1DLCP MHRA reference: 2018/004/006/291/012</t>
  </si>
  <si>
    <t>Thermo Fisher Scientific 43185 IVDs, bacteriology Model: CT1412B MHRA reference: 2018/004/010/601/019</t>
  </si>
  <si>
    <t>Thoratec Corporation: HeartMate 3™ Left Ventricular Assist System April 5 2018 Implantable ventricular assist devices Model: 106524INT HM3 LVAS Kit MHRA reference: 2018/004/009/291/032</t>
  </si>
  <si>
    <t>Immucor GTI Diagnostics, Inc: MATCH IT! DNA software 43182 IVD, genetic testing MHRA reference: 2018/004/006/291/008</t>
  </si>
  <si>
    <t>Arrow International (Teleflex medical) 43202 Vascular cannula and catheters MHRA reference: 2018/004/013/478/010</t>
  </si>
  <si>
    <t>Chalice Medical: Paragon 43116 Infusion &amp; transfusion, heart lung circuits PMP Oxygenators MHRA reference: 2018/001/030/601/003</t>
  </si>
  <si>
    <t>Cook Medical: Soft-Trans Embryo Transfer Catheter 43201 Laboratory equipment associated with IVF, cells, tissues MHRA reference: 2018/004/016/701/016</t>
  </si>
  <si>
    <t>Covidien / Medtronic: EEA™ Hemorrhoid and Prolapse Stapler Set with DST Series™ Technology 43191 Staples and staple guns Model: HEM3335, HEM3348 MHRA reference: 2018/004/016/291/004</t>
  </si>
  <si>
    <t>Draeger: Jaundice Meter 43160 Diagnostic measurement and monitoring JM-103, JM-105 MHRA reference: 2018/004/016/291/008</t>
  </si>
  <si>
    <t>Draeger Medical Systems: Jaundice Meter 43160 Diagnostic measurement and monitoring JM-105 MHRA reference: 2018/004/017/291/014</t>
  </si>
  <si>
    <t>GE Healthcare: Innova IGS620/630/520/530/540; Discovery IGS730/740 12266 X Ray, fluoroscopy systems MHRA reference: 2018/004/016/478/003</t>
  </si>
  <si>
    <t>JRI Orthopaedics 43206 Joint prosthesis, hip Aeon ref 0420012 MHRA reference: 2017/005/018/401/018</t>
  </si>
  <si>
    <t>MRC-Holland: SALSA MLPA Probemix P060 SMA 43192 Instrumentation/ platform MHRA reference: 2018/004/003/701/004</t>
  </si>
  <si>
    <t>Thermofisher Scientific: Thermo Scientific™ Oxoid™ Brilliance™ Salmonella Agar Base, CM1092B&amp;T 43151 IVDs, bacteriology MHRA reference: 2018/003/020/601/003</t>
  </si>
  <si>
    <t>Zimmer: Segmental System Proximal Femoral Component 38mm 43203 Joint prosthesis, hip MHRA reference: 2018/004/016/478/001</t>
  </si>
  <si>
    <t>Becton Dickinson: Alaris SMARTSITE ADD-ON BAG ACCESS DEVICE 43191 Infusion &amp; transfusion, administration sets MHRA reference: 2018/004/019/291/003</t>
  </si>
  <si>
    <t>Becton Dickinson: Model 8100 43191 Infusion Systems MHRA reference: 2018/004/020/478/001</t>
  </si>
  <si>
    <t>Boston Scientific: INGEVITY™ MRI Extendable/Retractable Fixation leads 43191 Implants, active, leads and electrodes Model: 7740, 7741, 7742 MHRA reference: 2018/004/026/291/011</t>
  </si>
  <si>
    <t>Cutting Edge: SIP – SIPY – SISA – SISA* – SISAY 43187 Implants, non active, intraocular MHRA reference: 2018/003/029/401/006</t>
  </si>
  <si>
    <t>Edwards Life Sciences: IntraClude™ intra-aortic occlusion device ICF100 43191 Vascular cannula and catheters MHRA reference: 2018/004/009/291/036</t>
  </si>
  <si>
    <t>Illumina: MiSeqDx Instrument 43208 IVD, genetic testing 15036706 MHRA reference: 2018/004/020/601/007</t>
  </si>
  <si>
    <t>Microclean: MicronDevices Sterile Packs 43214 Injection devices MHRA reference: 2018/003/022/291/002</t>
  </si>
  <si>
    <t>Ortho Solutions: RECIPROCATING BLADE 68.0MM X 1.2MM TOOTHED BOTH SIDES 43172 Surgical power tools Model: OSA11-912 MHRA reference: 2018/004/022/601/001</t>
  </si>
  <si>
    <t>Roche Diagnostics: For list of devices see "Accessories" 43191 IVDs, clinical chemistry MHRA reference: 2018/004/018/701/015</t>
  </si>
  <si>
    <t>Roche Diagnostics: Urisys 1100 43191 IVDs, clinical chemistry Urisys 1100 03617548001 MHRA reference: 2018/004/020/291/005</t>
  </si>
  <si>
    <t>Siemens: Dimension Gentamicin, Dimension Vista Gentamicin 43191 IVDs, clinical chemistry Model: 10444927, 10445120 MHRA reference: 2018/004/025/601/010</t>
  </si>
  <si>
    <t>Smiths Medical: Thoracic Catheter 16F Angled Soft, Adult Connector 43208 Chest drains and accessories 800/002/067, 200/812/160; 200/812/200; 200/812/240; MHRA reference: 2018/004/012/291/011</t>
  </si>
  <si>
    <t>Stryker: T2 Ankle Arthrodesis / Femur / Tibia / Recon / Greater Trochanter Nails of the T2 Nailing System / see attachm. PFAA_1774317 affected article no_rev1 43213 Osteosynthesis, nails intramedullary MHRA reference: 2018/004/024/291/002</t>
  </si>
  <si>
    <t>Thermo Fisher Scientific: Oxoid 43215 IVDs, bacteriology Model: PB0935A MHRA reference: 2018/004/024/601/002</t>
  </si>
  <si>
    <t>Torax Medical: LINX Reflux Management System 2018-04-13 R1 Implants, non active, non vascular stents MHRA reference: 2018/004/024/291/015</t>
  </si>
  <si>
    <t>Tornier: Aequalis Humerail Nail Drill Bit Sterile 43196 Joint prosthesis, knee MHRA reference: 2018/004/011/478/003</t>
  </si>
  <si>
    <t>Vygon: Vylife, Kit Vylife 43143 Lung ventilators Model: Vylife, Kit Vylife 7506.02, 7506.03, 5582.700, 5582.802, 5582.841, 5582.842/844 MHRA reference: 2018/002/019/291/001</t>
  </si>
  <si>
    <t>Abbott: various 43213 Implants, active, defibrillators Cardioverter Defibrillator (Icd) MHRA reference: 2018/004/020/478/005</t>
  </si>
  <si>
    <t>Alere Technologies: Alere Afinion ACR Control 43214 IVDs, clinical chemistry MHRA reference: 2018/004/020/291/003</t>
  </si>
  <si>
    <t>Apollo Endosurgery: BIB/Orbera/Orbera365 Intragastric Balloon Systems 43191 Implants, non active, gastrointestinal B-40800, B-50000, B-50012 MHRA reference: 2018/004/030/478/010</t>
  </si>
  <si>
    <t>Biomet (Zimmer): Phoenix Tibia Nail, 3.5 mm Inserter Connector 43222 Orthopaedic surgical instruments - insertion/extraction tools MHRA reference: 2018/005/003/478/011</t>
  </si>
  <si>
    <t>Cytocell: cMYC (MYC) Breakapart 43210 IVD, genetic testing MHRA reference: 2018/004/025/701/026</t>
  </si>
  <si>
    <t>GE Vingmed Ultrasound AS/Healthcare: Vivid 7, Vivid E7, Vivid E9, Vivid E80 / Vivid E90 / Vivid E95 70219 Ultrasound, Imaging MHRA reference: 2018/004/011/478/001</t>
  </si>
  <si>
    <t>Hoya/Pentax: PENTAX Flexible video duodenoscope FSCA-PMJ-18-02-2 Endoscopes, flexible ED-3490TK and ED34-i10T MHRA reference: 2018/004/027/478/008</t>
  </si>
  <si>
    <t>Intuitive Surgical: da Vinci® Xi™ EndoWrist® Stapler 45 Reload ISIFA2018-04-C Staples and staple guns 48645B-03; 48445G-03 MHRA reference: 2018/004/027/701/010</t>
  </si>
  <si>
    <t>Philips: IntelliVue MX40 Patient Monitor 43191 Multi parameter monitor MHRA reference: 2018/005/003/478/007</t>
  </si>
  <si>
    <t>Roche Diagnostics: MagNA Pure 24 System 43216 IVDs, viral microbiology 07290519001 03337138001 03337154001 03313522001 MHRA reference: 2018/004/027/701/006</t>
  </si>
  <si>
    <t>Thermo Fisher Scientific: Oxoid 43209 IVDs, bacteriology CT0159B MHRA reference: 2018/004/024/601/004</t>
  </si>
  <si>
    <t>Alba Bioscience (Quotient): ALBAcyte® 43227 IVDs, blood transfusion Model: Antibody Identification Cells (Native and Papainised) MHRA reference: 2018/005/007/601/004</t>
  </si>
  <si>
    <t>Armstrong Medical: ARMSTRONG MEDICAL 43220 Breathing system components AMCP AND AMHO PREFIX PRODUCT CODES MHRA reference: 2018/004/030/228/017</t>
  </si>
  <si>
    <t>Biomet (Zimmer Biomet): ACE Trochanteric Nail (ATN) System 43228 Osteosynthesis, nails intramedullary MHRA reference: 2018/005/008/228/002</t>
  </si>
  <si>
    <t>Biomet (Zimmer Biomet): AIM Tibial Nail 43224 Osteosynthesis, bone screws AIM Tibial Nail MHRA reference: 2018/005/009/478/008</t>
  </si>
  <si>
    <t>Caire (Chart): 04/23/2018 43213 Laboratory equipment associated with IVF, cells, tissues MHRA reference: 2018/005/004/478/001</t>
  </si>
  <si>
    <t>Covidien (Medtronic): Endo GIA™ Articulating Loading Unit 43221 Staples and staple guns Refer to table in FSN MHRA reference: 2018/005/004/478/009</t>
  </si>
  <si>
    <t>Ethicon: Brand 43221 Surgical power tools MHRA reference: 2018/005/004/478/021</t>
  </si>
  <si>
    <t>Euro Diagnostica: NEOLISA Chromogranin A 43160 NEOLISA chromogranin A Pregnancy Kit MHRA reference: 2018/005/009/228/014</t>
  </si>
  <si>
    <t>Hoya Corporation(Pentax Medical): PENTAX Flexible video duodenoscope FSCA-PMJ-18-01-1 FSCA-PMJ-18-01-1 Endoscopes, flexible ED-3490TK MHRA reference: 2018/004/027/478/008</t>
  </si>
  <si>
    <t>Hoya Corporation(Pentax Medical): PENTAX Flexible video duodenoscope FSCA-PMJ-18-02-1 FSCA-PMJ-18-02-1 Endoscopes, flexible ED34-i10T MHRA reference: 2 018/005/004/478/005</t>
  </si>
  <si>
    <t>Kimal: Kimal Procedure Packs 43223 Surgical devices, non-powered Model: DE-K34763, DE-K45957, CLFKITTP, EU-CPP-7F, EU-CLF-KITAC-TP, K63/0512W, K63/0712W MHRA reference: 2018/005/004/601/006</t>
  </si>
  <si>
    <t>Medtronic (Heartwave): HeartWare™ HVAD™ System 43221 Implantable ventricular assist devices Controller - 1400, 1401, 1403, 1407, 1420 DC Adapter - 1435, 1440 AC Adapter - 1425, 1430 Battery Pack – 1650 MHRA reference: 2018/005/008/228/001</t>
  </si>
  <si>
    <t>Mercian Surgical Supply: KW7150-10 43229 Orthopaedic surgical instruments - measuring tools MHRA reference: 2018/005/009/601/002</t>
  </si>
  <si>
    <t>Olympus Medical Systems - Keymed: EVIS DUODENOVIDEOSCOPE 43222 Endoscopes, flexible OLYMPUS PJF TYPE 240 MHRA reference: 2018/005/004/228/003</t>
  </si>
  <si>
    <t>Origen Biomedical: 100% DMSO syringe 43228 Storage &amp; collection devices MHRA reference: 2018/003/007/291/013</t>
  </si>
  <si>
    <t>Otto Bock: Orthotic Adult aluminium option lock knee joint 43194 Orthoses 17KL40=16 MHRA reference: 2018/005/009/478/009</t>
  </si>
  <si>
    <t>ReWalk Robotics Ltd: ReWalk Personal 6.0 42948 Therapy, standing &amp; walking MHRA reference: 2018/005/009/228/019</t>
  </si>
  <si>
    <t>Roche Diabetes Care GmbH: Recall of selected lots of Accu-Chek Aviva (50s, 10s) and Accu-Chek Performa (10s) strips 43221 IVDs, self / home testing MHRA reference: 2018/005/004/228/002</t>
  </si>
  <si>
    <t>SAM Medical Products: SAM XT Extremity Tourniquet 43221 Surgical equipment, tourniquets SAM XT-B, SAM XT-C, SAM XT-M MHRA reference: 2018/005/003/601/011</t>
  </si>
  <si>
    <t>Smiths Medical: Elcam, Inc 43229 Infusion &amp; transfusion, connectors 089-101E MHRA reference: 2018/005/009/228/015</t>
  </si>
  <si>
    <t>Thermo Fisher Scientific: Remel 43216 IVDs, bacteriology R30161201 (ZD15), R30161301 (ZD16) and R30161401 (ZD17) MHRA reference: 2018/005/001/601/002</t>
  </si>
  <si>
    <t>Vital Healthcare: Tubing Sets for Hemodialysis / NovaLine® 43191 Dialysis, blood lines BL 208 / BL 207 / BL 211 SN / BL 200 HDF / BL 245 MHRA reference: 2018/005/002/601/001</t>
  </si>
  <si>
    <t>Vygon (UK) Ltd: 5FG Seldinger Technique 7cm Sheath 43224 Vascular cannula and catheters G1146-057 MHRA reference: 2018/005/004/601/005</t>
  </si>
  <si>
    <t>ArjoHuntleigh: Akron Tilt Table FSN-POZ-002-2018 Trolleys and chairs Model: A8652, A8652T MHRA reference: 2018/005/011/601/003</t>
  </si>
  <si>
    <t>Datascope (Getinge) 43224 Cardiac assist pumps Model: Circulatory assist system, intra-aortic balloon MHRA reference: 2018/005/010/228/001</t>
  </si>
  <si>
    <t>Gambro (Baxter): Prismaflex System 43221 Dialysis, haemofilters Model: 107493 MHRA reference: 2018/005/016/291/010</t>
  </si>
  <si>
    <t>Immucor: Panocell-10 Ficin Set 23x3,1x2 43123 IVDs, blood transfusion Model: 0002385 MHRA reference: 2018/005/017/291/004</t>
  </si>
  <si>
    <t>Implant Direct: Legacy™ Implant Closed-Tray Transfer-Concave 43221 Implants, dental MHRA reference: 2018/005/017/601/001</t>
  </si>
  <si>
    <t>Intuitive Surgical: EndoWrist Stapler Release Kit ISIFA2017-02-C Phase II Endoscopes, rigid Model: 381215-03; 381381-02; 381382-02; 381383-02; 381384-02; 381385-02; 381386-02; 381387-02; 381388-02; 381389-02; 381393-02; 381395-02; 381401-02; 381402-02; 381403-02 MHRA reference: 2018/005/018/478/018</t>
  </si>
  <si>
    <t>Ortho Clinical Diagnostics: VITROS Chemistry Products PHYT Slides 43230 IVDs, clinical chemistry Model: 8298671 MHRA reference: 2018/005/013/601/001</t>
  </si>
  <si>
    <t>Philips: FlexCardio 43070 Monitors, patient Model: 722458 &amp; 722459 Flex Cardio MHRA reference: 2018/005/015/478/001</t>
  </si>
  <si>
    <t>Philips: OmniDiagnost Classic &amp; Eleva 43221 X Ray, fluoroscopy systems MHRA reference: 2018/005/011/478/010</t>
  </si>
  <si>
    <t>Siemens Healthcare: N Latex CDT Kit 43221 IVDs, clinical chemistry MHRA reference: 2018/005/017/701/002</t>
  </si>
  <si>
    <t>Teleflex (Arrow International): Various 43229 Vascular cannula and catheters MHRA reference: 2018/005/011/478/009</t>
  </si>
  <si>
    <t>Beckman Coulter: AQUIOS CL Flow Cytometer System 43164 IVDs, haematology Model: Not Applicable MHRA reference: 2017/009/001/601/014</t>
  </si>
  <si>
    <t>Biomet (Zimmer): Comprehensive Shoulder Instrument Outer Case 43236 Orthopaedic surgical instruments MHRA reference: 2018/005/017/701/001</t>
  </si>
  <si>
    <t>Coherex Medical: WaveCrest LAA OCCL SYS 32MM 43227 Implants, non active, cardiac appendage MHRA reference: 2018/005/018/478/011</t>
  </si>
  <si>
    <t>Cook Medical: Cook Multi-Use Holmium Laser Fibers 42856 Therapy, lasers MHRA reference: 2017/006/014/291/003</t>
  </si>
  <si>
    <t>Depuy Synthes: CORAIL® AMT Neck Segments PIE-1125109 Joint prosthesis, hip Model: L94003, L94004, L94005, L94006 and L94007. MHRA reference: 2018/005/023/478/016</t>
  </si>
  <si>
    <t>MatOrtho:Medial Rotation Knee (MRK) Knee System 43216 Joint prosthesis, knee MHRA reference: 2018/004/019/601/017</t>
  </si>
  <si>
    <t>MATZ Medical Ltd: OHYON 2018/004/023/401/011 Injection devices Model: MML_SY_92 MHRA reference: 2018/004/023/401/011</t>
  </si>
  <si>
    <t>Medos Medizintechnik (Xenios): Deltastream HC, NovaTherm&amp; i-cor TCU 43221 Heart lung machines MHRA reference: 2016/007/026/299/003</t>
  </si>
  <si>
    <t>PerkinElmer: AutoDELFIA 43241 IVDs, clinical chemistry MHRA reference: 2018/005/021/478/022</t>
  </si>
  <si>
    <t>Radiometer: ABL90 FLEX 43235 IVDs, extra laboratory testing Model: 393-090 MHRA reference: 2018/005/009/228/006</t>
  </si>
  <si>
    <t>Randox Laboratories: Liquid Assayed Specific Protein Controls 43223 IVDs, clinical chemistry Model: PS2682, PS2683, PS2684 MHRA reference: 2018/005/008/601/005</t>
  </si>
  <si>
    <t>Siemens Healthcare: AXIOM Artis/Artis zee 43235 X Ray, fluoroscopy systems MHRA reference: 2018/005/022/601/012</t>
  </si>
  <si>
    <t>Siemens Healthcare: ARTIS pheno 43213 X Ray, fluoroscopy systems Model: see enclosure MHRA reference: 2018/005/017/601/003</t>
  </si>
  <si>
    <t>Siemens Healthcare: Artis zee/Q/Q.zen systems 43214 X Ray, fluoroscopy systems MHRA reference: 2018/005/018/601/003</t>
  </si>
  <si>
    <t>Siemens Healthcare: ADVIA Centaur XPT 43221 IVDs, clinical chemistry MHRA reference: 2017/002/007/601/003</t>
  </si>
  <si>
    <t>Smith &amp; Nephew: D-Rad Smart Pack 4 Hole Right Standard Plate 43234 Osteosynthesis, bone plates MHRA reference: 2018/005/016/701/016</t>
  </si>
  <si>
    <t>Stryker: QuickFlap, Neuro Implants 43221 Osteosynthesis, bone plates MHRA reference: 2018/005/015/701/025</t>
  </si>
  <si>
    <t>Surgical Innovations: Quick Dissect 43242 Surgical, diathermy Model: Q21205 MHRA reference: 2018/005/023/701/014</t>
  </si>
  <si>
    <t>Thermo Fisher Scientific: ThermoScientific™ Oxoid™ Mueller Hinton Broth 43145 IVDs, bacteriology Model: CM0405B MHRA reference: 2018/003/009/601/005</t>
  </si>
  <si>
    <t>Abbott (Thoratec Corporation): HeartMate 3™ Left Ventricular Assist System – Updated FSN 43245 Implantable ventricular assist devices Model: 106524INT HM3 LVAS Kit MHRA reference: 2018/004/009/291/032</t>
  </si>
  <si>
    <t>Arrow International (Teleflex Medical): VPS Rhythm™ ECG Accessory Pack with Johans Adapter VPS Rhythm™ ECG Accessory Pack VPS TipTracker™ Stylet Accessory Peripherally Inserted Midline Catheter Kit with Placement Wire 43244 Vascular cannula and catheters MHRA reference: 2018/005/025/478/011</t>
  </si>
  <si>
    <t>Berlin Heart: Ventricular 43248 Implantable ventricular assist devices Model: P10P-001, P15P-001, P25P-001x01, P30P-001x01, P50P-001, P60P-001 MHRA reference: 2018/005/028/601/002</t>
  </si>
  <si>
    <t>DiaSys: Tests based on NAD(H) and/or NADP(H) reaction 43248 IVDs, clinical chemistry MHRA reference: 2018/005/030/701/012</t>
  </si>
  <si>
    <t>Draeger: Fabius, Apollo, Perseus A500 43221 Anaesthetic machines &amp; monitors MHRA reference: 2018/005/021/478/002</t>
  </si>
  <si>
    <t>Heraeus: PALACOS® and COPAL® bone cements Brand 42935 Bone cement and tools MHRA reference: 2018/005/030/291/009</t>
  </si>
  <si>
    <t>Implant Direct: RePlant Angled Abutment 6050-52-60 43221 Implants, dental MHRA reference: 2018/005/016/601/006</t>
  </si>
  <si>
    <t>INEX SILICONE (SEBBIN): INEX SILICONE Devices 43140 Surgical instruments, minimal access Model: Medical devices for lipofilling MHRA reference: 2018/005/031/291/009</t>
  </si>
  <si>
    <t>MAKO Surgical(Stryker): RIO system Irrigation Clip 43221 Surgical equipment, miscellaneous MHRA reference: 2018/005/025/291/019</t>
  </si>
  <si>
    <t>Medtronic: Activa PC+S Implantable Neurostimulator (INS) 43221 Implants, active, stimulators, neuro Model: 37604 MHRA reference: 2018/005/030/478/011</t>
  </si>
  <si>
    <t>Megadyne: MegaPower Electrosurgical Generator 43221 Surgical, diathermy MHRA reference: 2018/005/030/701/005</t>
  </si>
  <si>
    <t>Microport CRM (former Livanova): PLATINIUM VR – Updated Cover Letter 43235 Implants, active, defibrillators Model: VR 1240, DR 1540, CRT-D 1741, SonR CRT-D 1841, 4LV CRT-D 1744, 4LV SonR CRT-D 1844 MHRA reference: 2018/003/019/291/005</t>
  </si>
  <si>
    <t>Millipore Ltd 43221 IVDs, clinical chemistry Model: Minicon B-15, Minicon CS-15 MHRA reference: 2018/005/030/478/017</t>
  </si>
  <si>
    <t>Newdeal SAS (INTEGRA): ADVANSYS MLP/DLP; ADVANSYS TTC; TIBIAXYS; UNI-CP; 43237 Osteosynthesis, bone screws Model: 330021S; 330023S; 330025S; 30030S; 330217S; 330220S; MHRA reference: 2018/005/025/291/009</t>
  </si>
  <si>
    <t>Nursing Hygiene Group: Steiss 43370 Hoists and slings Model: Hoist Activate 18 MHRA reference: 2017/011/029/601/006</t>
  </si>
  <si>
    <t>Roche: IGG-2 (Tina-quant IgG Gen.2) 43221 IVDs, clinical chemistry MHRA reference: 2018/005/030/701/029</t>
  </si>
  <si>
    <t>Siemens: Biograph mCT and Biograph mCT Flow MI516/16/S + MI513/17/S Nuclear medicine, gamma camera systems &amp; accessories Model: 10248668, 10248669, 10248670, 10248671, 10248672 MHRA reference: 2018/005/030/601/005</t>
  </si>
  <si>
    <t>Stanmore Implants: General Impactor 43243 Orthopaedic surgical instruments - impacting tools Model: General Impactor imgenimp MHRA reference: 2018/005/024/478/015</t>
  </si>
  <si>
    <t>Wassenburg Medical: WASSENBURG endoscope 43227 Cssd wash/clean/drying equipment Model: WD440, WD440 PT, WD415 MHRA reference: 2018/005/009/228/001</t>
  </si>
  <si>
    <t>Acumed: ACUMED 3.5x12.00mm / 3.5x10.0mm Cortical Screws 43250 Osteosynthesis, bone screws Model: CO-3120-S; CO-3100-S MHRA reference: 2018/006/006/478/001</t>
  </si>
  <si>
    <t>B Braun: Askina Calgitrol Paste, Askina Gel 43215 Wound management MHRA reference: 2018/004/025/601/009</t>
  </si>
  <si>
    <t>Bio-Rad: MRSASelect™II 43255 IVDs, bacteriology MHRA reference: 2018/006/007/081/009</t>
  </si>
  <si>
    <t>Charder electronic: Charder ER11810003 Therapy, scales Model: MHS2510-MHS2510I MHRA reference: 2018/005/029/601/002</t>
  </si>
  <si>
    <t>Coltene Whaledent: Unity Drill Assembly Unit, .021 Green 43237 Surgical power tools MHRA reference: 2018/006/007/701/007</t>
  </si>
  <si>
    <t>Eurogine 43166 Implants, non-active, contraceptive implants Model: Ancora MHRA reference: 2018/003/015/478/020</t>
  </si>
  <si>
    <t>GE Healthcare: T2100 Treadmill FMI 30085 Diagnostic measurement and monitoring MHRA reference: 2018/006/008/478/004</t>
  </si>
  <si>
    <t>Maquet: VOLISTA StandOP, Triop and Access 43234 Lamps &amp; lights MHRA reference: 2018/005/021/478/006</t>
  </si>
  <si>
    <t>Mast Group: Mast Uri Plates 43256 IVDs, bacteriology Model: MPM-AUG32 MHRA reference: 2018/006/005/601/005</t>
  </si>
  <si>
    <t>Medtronic: HeartWare™ HVAD™ System (Update) 43252 Implantable ventricular assist devices Model: Controller - 1400, 1401, 1403, 1407, 1420 DC Adapter - 1435, 1440 AC Adapter - 1425, 1430 Battery Pack - 1650 MHRA reference: 2018/005/008/228/001</t>
  </si>
  <si>
    <t>NEWRONIKA: HDCKIT 43251 Therapy, electrotherapy MHRA reference: 2018/006/004/291/020</t>
  </si>
  <si>
    <t>Newdeal (integra): HINTEGRA &amp; HINTEGRA SENSITIVE 43237 Osteosynthesis, bone screws Model: 03312S - 303314S - 303316S - 303320S - 303328S - 303330S - 303334S - 303338S - 303340S - 303342S 303512S - 303516S - 303520S - 303530S - 303534S - 303538S - 303540S - 303542S MHRA reference: 2018/006/006/291/012</t>
  </si>
  <si>
    <t>Philips Medical Systems: MobileDiagnost wDR 43237 X Ray, digital acquisition systems Model: 712002, 712004 MHRA reference: 2018/006/004/478/012</t>
  </si>
  <si>
    <t>QIAGEN: EZ1 DSP Virus Kit (48) 43248 IVDs, viral microbiology MHRA reference: 2018/005/030/701/006</t>
  </si>
  <si>
    <t>Siemens Healthcare: ARTIS pheno 43244 X Ray, fluoroscopy systems MHRA reference: 2018/005/030/601/008</t>
  </si>
  <si>
    <t>Leica: Leica M320 43237 Surgical equipment, miscellaneous MHRA reference: 2018/005/022/478/021</t>
  </si>
  <si>
    <t>Abbott (St Jude Medical Inc.): CardioMems Hospital and Patient Electronic System 43265 Implants, active, monitors and recorders Model: CM3000, CM1100 MHRA reference: 2018/006/013/291/001</t>
  </si>
  <si>
    <t>B Braun: SAFIL &amp; NOVOSYN 43258 Sutures MHRA reference: 2018/006/008/601/003</t>
  </si>
  <si>
    <t>Bard: Arctic Sun® Temperature Management System FA2018-17 Heating, patient, electrical pads &amp; blankets MHRA reference: 2018/006/011/601/003</t>
  </si>
  <si>
    <t>Becton Dickinson: BD Vacutainer® Urine Collection Cup 43255 IVDs, specimen receptacles MHRA reference: 2018/005/023/291/008</t>
  </si>
  <si>
    <t>Becton Dickinson: BD FACS™ Universal Loader 43259 IVDs, haematology MHRA reference: 2018/006/013/291/016</t>
  </si>
  <si>
    <t>BioFire Diagnostics: FilmArray Blood Culture Identification (BCID) Pan 43252 IVDs, bacteriology MHRA reference: 2018/003/026/701/019</t>
  </si>
  <si>
    <t>Cardinal Health: Hydroline Trumpet Valve 43262 Surgical equipment, miscellaneous MHRA reference: 2018/006/011/601/014</t>
  </si>
  <si>
    <t>Dialab: CK-MB, opt. DGKC / IFCC; GLDH, DGKC 43258 IVDs, clinical chemistry MHRA reference: 2018/006/014/701/007</t>
  </si>
  <si>
    <t>Grifols: MDmulticard® Basic Extended Phenotype 43264 IVDs, blood transfusion MHRA reference: 2018/006/013/701008</t>
  </si>
  <si>
    <t>Guangzhou Sunray Medical Apparatus: SRF618X9 B Maternal and Fetal Monitor 43203 Monitors, foetal MHRA reference: 2018/006/011/291/009</t>
  </si>
  <si>
    <t>Medtronic: Single Chamber Temporary Pacemaker 43252 Pacemakers, external Model: 53401 MHRA reference: 2018/006/011/291/019</t>
  </si>
  <si>
    <t>Ortho-Clinical: VITROS Chemistry Products Na+ Slides 43252 IVDs, clinical chemistry MHRA reference: 2018/006/011/601/007</t>
  </si>
  <si>
    <t>Randox: Liquid Cardiac Control 43256 IVDs, clinical chemistry Model: CQ5053 MHRA reference: 2018/006/008/601/009</t>
  </si>
  <si>
    <t>RaySearch Laboratories: RayStation 43256 Radiotherapy planning and verification systems Model: RayStation 2.5, RayStation 3.5, RayStation 4.0, RayStation 4.3, RayStation 4.5, RayStation 4.7, RayStation 4.9 (RayPlan 1), RayStation 5, RayStation 6 (RayPlan 2) and RayStation 7 (RayPlan 7) MHRA reference: 2018/006/011/701/006</t>
  </si>
  <si>
    <t>Sirona Dental Systems (Dentsply): CEREC AC Connect 43205 Intense pulse light Source MHRA reference: 2018/006/011/478/003</t>
  </si>
  <si>
    <t>Terumo: Terumo® Hypodermic NEOLUS Needle 43252 Injection devices Model: NN-2516R04T, NN-2525R, NN-2116R, NN-2125R, NN-2316R, NN-2325R04T, NN-2516R MHRA reference: 2018/006/012/081/003</t>
  </si>
  <si>
    <t>Thermo Fisher Scientific: Oxoid 43239 IVDs, bacteriology Model: CT0159B MHRA reference: 2018/004/024/601/004</t>
  </si>
  <si>
    <t>Becton Dickinson: All Alaris Syringe Driver models 43252 Infusion systems MHRA reference: 2018/006/020/081/027</t>
  </si>
  <si>
    <t>Boston Scientific: Maestro Cardiac Ablation System 43271 Therapy tissue ablation Model: Maestro 4000 Footswitch: M004218500- Maestro 4000 Footswitch M00421850D0- Maestro 4000 Footswitch, Demo M00421850H0- Maestro 4000 Footswitch, Hospital Owned M00421850R0- Maestro 4000 Footswitch, Repaired M00421850Z0- Maestro 4000 Footswitch, Zero Cost Maestro Pump to Generator Cable: M004315000- Cable OI Pump to OI Maestro Maestro 4000 Controller: M00440000- Maestro 4000 Controller M0044000D0- Maestro 4000 Controller, Demo M0044000H0- Maestro 4000 Controller, Hospital Owned M0044000R0- Maestro 4000 Controller, Repaired M0044000Z0- Maestro 4000 Controller, Zero Cost MHRA reference: 2018/006/020/291/012</t>
  </si>
  <si>
    <t>CareFusion: Airlife™ Manual Resuscitator 43252 Resuscitators MHRA reference:  2018/006/018/291/007</t>
  </si>
  <si>
    <t>Ethicon:Ultrasonic Surgical System Handpiece Tip 43222 Surgical power tools MHRA reference: 2018/005/009/478/001</t>
  </si>
  <si>
    <t>Fukuda Densh: Fukuda Denshi ECG Trolley 43196 Trolleys and chairs Model: OTE-02 MHRA reference: 2018/004/017/601/008</t>
  </si>
  <si>
    <t>GE Medical Systems: Discovery MR750w GEHC Ref 60937 Magnetic resonance, equipment &amp; accessories MHRA reference: 2018/006/019/291/029</t>
  </si>
  <si>
    <t>Leica: Bond IR27/18 IVDs, cytopathology &amp; histopathology Model: DS9800 MHRA reference: 2018/006/014/601/011</t>
  </si>
  <si>
    <t>Leica: HistoCore Spectra ST 43252 IVDs, cytopathology &amp; histopathology Model: 14051254354 MHRA reference: 2018/006/007/291/002</t>
  </si>
  <si>
    <t>Medicrea International: IMPIX MANTA prefilled on holder 43264 Spinal implants Model: B20171743, B20171963, B20171973 MHRA reference: 2018/006/018/291/020</t>
  </si>
  <si>
    <t>Medline Industries: Bocal d'aspiration MED-RIGID 2L 43263 Surgical equipment, miscellaneous MHRA reference: 2018/006/014/291/002</t>
  </si>
  <si>
    <t>Philips Healthcare (IGT System): Allura Xper, UNIQ, and Centron 43262 X Ray, fluoroscopy systems MHRA reference: 2018/006/019/291/016</t>
  </si>
  <si>
    <t>Philips Medical: Patient support 43180 X Ray, general Model: 989001087431 MHRA reference: 2018/006/020/081/031</t>
  </si>
  <si>
    <t>Radiometer: TCM5 Calibration Gas FAN 915-379 Monitors, foetal MHRA reference: 2018/003/014/228/004</t>
  </si>
  <si>
    <t>Radiometer: ABL800 FAN 915-386 IVDs, extra laboratory testing Model: 393-800, 393-801 MHRA reference: 2018/006/020/291/002</t>
  </si>
  <si>
    <t>Smith &amp; Nephew: Journey Oxinium Knee 43264 Joint prosthesis, knee MHRA reference: 2017/009/007/264/002</t>
  </si>
  <si>
    <t>Smith &amp; Nephew: SUTURE ANCHOR DEVICES 43255 Sutures MHRA reference: 2018/006/005/478/012</t>
  </si>
  <si>
    <t>Smith &amp; Nephew: Legion HK Tibial Base SZ 5 Left R-2018-25 Joint prosthesis, knee MHRA reference: 2018/006/019/701/008</t>
  </si>
  <si>
    <t>St. Jude Medical: CardioMems Hospital and Patient Electronic System 43265 Implants, active, monitors and recorders Model: CardioMems Hospital and Patient Electronic System CM3000, CM1100 MHRA reference: 2018/006/013/291/001</t>
  </si>
  <si>
    <t>WG Healthcare: CT011, CT012, MI Screw 43230 Osteosynthesis, bone screws MHRA reference: 2014/006/012/401/003</t>
  </si>
  <si>
    <t>Baxter: SUPOR Syringe Filter, 0.2 Micron, 25mm 43221 Infusion &amp; transfusion, administration sets Model: 112062 MHRA reference: 2018/006/025/081/023</t>
  </si>
  <si>
    <t>Cantel Medical: SureStore 43277 Endoscopes, flexible MHRA reference: 2018/006/026/081/010</t>
  </si>
  <si>
    <t>Intuitive Surgical: da Vinci® Xi™ EndoWrist Suction Irrigator ISIFA2018-09-C Endoscopes, rigid Model: 480299-04 MHRA reference: 2018/006/015/701/010</t>
  </si>
  <si>
    <t>Magellan Diagnostics: LeadcareII/Leadcare Plus 43269 IVDs, clinical chemistry MHRA reference: 2018/006/026/081/006</t>
  </si>
  <si>
    <t>Medtronic: Percepta™ CRT-P MRI SureScan™ and Percepta™ Quad CRT-P MRI SureScan™ Pacemakers 43252 Implants, active, pacemakers Model: W1TR04, W4TR04 MHRA reference: 2018/006/028/081/012</t>
  </si>
  <si>
    <t>Medtronic - ICD: EnTrust® and Escudo® VR/DR/AT ICDs 43252 Implants, active, defibrillators MHRA reference: 2018/006/028/081/013</t>
  </si>
  <si>
    <t>Microgenics (ThermoFisher): QMS Teicoplanin Calibrator 43269 IVDs, clinical chemistry MHRA reference: 2018/006/019/701/012</t>
  </si>
  <si>
    <t>Olympus: VISERA ELITE II VIDEO SYSTEM CENTER OLYMPUS 43273 Endoscopes, televisual systems Model: OTV-S200 &amp; OTV-S300 MHRA reference: 2018/006/021/291/001</t>
  </si>
  <si>
    <t>Ortho Solutions: FPS 2.7/3.5MM Depth Gauge 43269 Orthopaedic surgical instruments Model: OS328001 MHRA reference: 2018/006/021/601/008</t>
  </si>
  <si>
    <t>Radiometer: ABL800 (Update) 43252 IVDs, extra laboratory testing Model: 393-800, 393-801 MHRA reference: 2018/006/020/291/002</t>
  </si>
  <si>
    <t>Radiometer Medical: ABL800 Analyzer 43252 IVDs, extra laboratory testing Model: ABL800 Analyzer 393-801 MHRA reference: 2018/006/025/701/020</t>
  </si>
  <si>
    <t>Samsung: FSN - GC80,GC85,GC70 FSN- GC_180530-1 X Ray, digital acquisition systems MHRA reference: 2018/005/031/701/013</t>
  </si>
  <si>
    <t>Siemens Healthcare: Artis Q/Pheno systems 43271 X Ray, fluoroscopy systems Model: Artis Q/Pheno systems and X-ray generator A100 MHRA reference: 2018/006/022/601/005</t>
  </si>
  <si>
    <t>Stryker: LFIT Anatomic CoCr V40 Femoral Heads 43221 Joint prosthesis, hip MHRA reference: 2018/005/025/291/022</t>
  </si>
  <si>
    <t>Zimmer Biomet: Guide Wire 43272 Surgical instruments, minimal access Model: Guide Wire MHRA reference: 2018/006/021/701/023</t>
  </si>
  <si>
    <t xml:space="preserve">CSC (DXC Technology): iLAB AKI 2.1 Build 5 43277 IVDs, clinical chemistry MHRA reference: 2017/002/014/701/015 </t>
  </si>
  <si>
    <t>Cepheid: Xpert MTB/RIF Ultra 43265 IVDs, bacteriology MHRA reference: 2018/006/029/701/010</t>
  </si>
  <si>
    <t>Fresenius: 5008 CorDiax HD-PAED option 43277 Dialysis, haemodialysis MHRA reference: 2018/007/005/291/001</t>
  </si>
  <si>
    <t>GE Medical Systems: refer to the field "Accessories/associated device" 60936 Magnetic resonance, equipment &amp; accessories MHRA reference: 2018/006/028/081/004</t>
  </si>
  <si>
    <t>Intuitive Surgical: da Vinci® Si™ / Xi™ / X™ Surgical System ISIFA2018-05-C Endoscopes, rigid Model: IS3000 / IS4000 / IS4200 Surgeon Side Console; IS3000 Patient Side Cart MHRA reference: 2018/006/028/701/018</t>
  </si>
  <si>
    <t>Medtronic: Guardian™ Connect Application 43282 Continuous glucose monitoring systems (CGMS) Model: CSS7200 MHRA reference: 2018/007/005/291/044</t>
  </si>
  <si>
    <t>Medtronic: Visualase™ Thermal Therapy System 43252 Magnetic resonance, equipment &amp; accessories Model: 9735542 MHRA reference: 2018/007/003/291/040</t>
  </si>
  <si>
    <t>RaySearch Laboratories: RayStation 43280 IVDs, clinical chemistry Model: RayStation 4.5, RayStation 4.7, RayStation 4.9 (RayPlan 1), RayStation 5, RayStation 6 (RayPlan 2), RayStation 7 (RayPlan 7) and RayStation 8A (RayPlan 8A MHRA reference: 2018/007/002/701/021</t>
  </si>
  <si>
    <t>Roche 43276 Cobas p612 pre-analytical system (LCP1) Model: 07563116001 MHRA reference: 2018/006/029/701/006</t>
  </si>
  <si>
    <t>Siemens: Atellica IM 1300 Analyzer /Atellica IM 1600 Analyzer /Atellica CH 930 Analyzer /Atellica Sample Handler Prime / Atellica Sample Handler Connect / Atellica Sample Handler Additional 43252 IVDs, clinical chemistry MHRA reference: 2018/007/003/601/008</t>
  </si>
  <si>
    <t>Thermo Fisher Scientific: Thermo Scientific EZ Single Cytofunnel 43104 IVDs, cytopathology &amp; histopathology Model: A78710004 MHRA reference: 2018/007/002/601/002</t>
  </si>
  <si>
    <t>Thermo Fisher Scientific: Gibco™ RPMI 1640 Medium 43270 IVDs, bacteriology MHRA reference: 2018/007/004/291/001</t>
  </si>
  <si>
    <t>WEINMANN Emergency Medical: WM 28300 und WM 28400 43283 Lung ventilators MHRA reference: 2018/007/003/291/032</t>
  </si>
  <si>
    <t>BIOMERIEUX: BacT/ALERT VIRTUO Microbial Detection System 43286 IVDs, bacteriology MHRA reference: 2018/007/005/291/041</t>
  </si>
  <si>
    <t>Biomet (Zimmer Biomet): Persona® Spacer Block Alignment Tower 43293 Orthopaedic surgical instruments - insertion/extraction tools MHRA reference: 2018/007/012/291/025</t>
  </si>
  <si>
    <t>Cerner Corporation: Cerner Dosage Calculator 43280 Diagnostic / therapeutic software algorithm MHRA reference: 2018/007/009/601/008</t>
  </si>
  <si>
    <t>Convatec: AbViser AutoValve Pressure Monitoring Devic 43215 Urinary catheters and accessories Model: ABV300; ABV301 MHRA reference: 2018/004/011/478/008</t>
  </si>
  <si>
    <t>Cook Medical: Chorion Villus Biopsy Needle Set K-CVNS-1821-ROBINSON-ET 43279 Surgical instruments, minimal access MHRA reference: 2018/007/006/701/005</t>
  </si>
  <si>
    <t>DePuy Synthes: CORAIL® Cementless Femoral Stem HA coated 43273 Joint prosthesis, hip Model: 3L92511, 3L92512 MHRA reference: 2018/007/012/291/006</t>
  </si>
  <si>
    <t>DXC: iLab 43286 IVDs, clinical chemistry Model: versions earlier than i.LAB TP AKI 2.0 Build 3_ER01 MHRA reference: 2018/007/006/601/003</t>
  </si>
  <si>
    <t>EBR Systems: first generation WiSE CRT Model 4000 Transmitter 43272 Implants, active, pacemakers MHRA reference: 2018/006/020/081/009</t>
  </si>
  <si>
    <t>Etac: Molift 2-poing Sling Bar - all sizes 43285 Hoists and slings Model: 1430016, 1430017, 1430021, 1830001, 183002, 183002C, 1830003 MHRA reference: 2018/007/006/701/009</t>
  </si>
  <si>
    <t>Fritz Stephan: Sophie 43252 Lung ventilators MHRA reference: 2018/007/012/291/001</t>
  </si>
  <si>
    <t>GE Healthcare: Carescape Monitor B650 GEHC ref 36127 Monitors, patient MHRA reference: 2018/007/003/291/031</t>
  </si>
  <si>
    <t>Luminex: Brand 43287 IVDs, bacteriology Model: JDK-2330 Rev B MHRA reference: 2018/007/010/291/016</t>
  </si>
  <si>
    <t>Megadyne (Update): MegaPower Electrosurgical Generator 43282 Surgical, diathermy MHRA reference: 2018/005/030/701/005</t>
  </si>
  <si>
    <t>Menarini Silicon Biosystems: CellSearch Circulating Tumor Cell Kit 43202 IVDs, cytopathology &amp; histopathology MHRA reference: 2018/007/010/291/023</t>
  </si>
  <si>
    <t>NordicNeuroLab: LCD Power Supply (LPS) CPA-2018-473 Magnetic resonance, equipment &amp; accessories MHRA reference: 2018/007/009/291/033</t>
  </si>
  <si>
    <t>Ortho Solutions: K-Wire 43285 Osteosynthesis, skeletal pins, wires &amp; staples Model: OS21675 &amp; OS292120 MHRA reference: 2018/007/009/601/003</t>
  </si>
  <si>
    <t>Philips: Brilliance 16 Air Brilliance 64 Brilliance iCT 43284 Computed tomography Model: Brilliance 16 Air - 728246 Brilliance 64 – 728231 iCT – 728306 MHRA reference: 2018/007/010/291/015</t>
  </si>
  <si>
    <t>Randox Laboratories: LIA3148 Custom Liquid Immunoassay Control Level 1 43285 IVDs, clinical chemistry MHRA reference: 2018/007/005/601/003</t>
  </si>
  <si>
    <t>Roche: Vitamin D total II assay 43290 IVDs, clinical chemistry Model: Vitamin D total II assay on Elecsys and cobas e immunoassay analyzers MHRA reference: 2018/004/018/701/015</t>
  </si>
  <si>
    <t>Teleflex: Rusch Green Lite (MAC 3) 43290 Airway devices MHRA reference: 2018/007/010/291/022</t>
  </si>
  <si>
    <t>Abbott Laboratories: ARCHITECT c4000 / c8000 / c16000 43298 IVDs, clinical chemistry MHRA reference: 2018/007/019/291/012</t>
  </si>
  <si>
    <t>BioMérieux: VIDAS CA 15-3 43294 IVDs, clinical chemistry MHRA reference: 2018/007/016/701/012</t>
  </si>
  <si>
    <t>Cantel Medical: SureStore 43297 Endoscopes, flexible MHRA reference: 2018/006/026/081/010</t>
  </si>
  <si>
    <t>DiaMed (Bio-Rad): IH-Com Kit Fullversion and IH-Com Kit for Reader 43292 IVDs, blood transfusion MHRA reference: 2018/007/012/701/030</t>
  </si>
  <si>
    <t>GCMedica Enterprise: Frazier Suction Handle 43123 Surgical equipment, miscellaneous MHRA reference :2018/007/019/291/018</t>
  </si>
  <si>
    <t>Geratherm Medical: Geratherm Patient Warming System UniqueTemp° Recovery, Recovery Set 1; UniqueTemp° Pflegeset1 43287 Heating, patient, electrical pads &amp; blankets MHRA reference: 2018/003/008/291/006</t>
  </si>
  <si>
    <t>Guangzhou Sunray Medical Apparatus: Maternal and Fetal Monitor SRF618X9 43294 Monitors, foetal MHRA reference: 2018/007/006/291/007</t>
  </si>
  <si>
    <t>Mast Group: Mast Uri Plates Ciprofloxacin 0.5mg/L Plate, MPM-CIP0.5, IVDs, bacteriology Model: MPM-CIP0.5 MHRA reference: 2018/007/018/601/004</t>
  </si>
  <si>
    <t>Medcomp: Multiple-list attached 43294 Vascular cannula and catheters MHRA reference: 2018/007/019/291/019</t>
  </si>
  <si>
    <t>Medtronic: Vectris™ Lead Kits 43282 Implants, active, leads, neuro Model: 977D160, 977A290, 977A160, 977A175, 977A190, 977A260, 977A275, 977A290 MHRA reference: 2018/007/016/291/018</t>
  </si>
  <si>
    <t>MicroPort: PLATINIUM 12 July 2018Implants, Active, defibrillators Model: PLATINIUM VR 1210, VR 1240, DR 1510, DR 1540, CRT-D 1711, SonR CRT-D 1811, CRT-D 1741, SonR CRT-D 1841, 4LV CRT-D 1744, 4LV SonR CRT-D 1844 MHRA reference: 2018/007/019/291/003</t>
  </si>
  <si>
    <t>NeoTract (Teleflex): UroLift System 43292 Implants, non active, urology devices MHRA reference: 2018/007/016/291/008</t>
  </si>
  <si>
    <t>Philips Healthcare: Philips SureSigns VS &amp; VM Monitors, and View Station (VSV) SureSigns Vital Signs Monitors with software releases up to and including A.07.24 43291 Monitors, patient MHRA reference: 2018/007/019/291/016</t>
  </si>
  <si>
    <t>Sakura Finetek: AutoSection 43280 IVDs, cytopathology &amp; histopathology Model: AutoSection 5000 MHRA reference: 2018/007/017/291/004</t>
  </si>
  <si>
    <t>Seers Medical: SEERS Medical 43297 Trolleys and chairs Model: SM3484 MHRA reference: 2018/007/004/601/006</t>
  </si>
  <si>
    <t>Shenzhen Med_Link Elelctronics: Temperature Probe General Purpose 9F 43287 Diagnostic measurement and monitoring MHRA reference: 2018/007/013/291/010</t>
  </si>
  <si>
    <t>Siemens Healthcare: IMMULITE 1/1000 IMMULITE 2000 PSA 42675 IVDs, clinical chemistry Model: LKPS/L2KPS, LKPTS(D) &amp; L2KPTS(D) MHRA reference: 2016/011/021/601/009</t>
  </si>
  <si>
    <t>Smith &amp; Nephew: JELONET 15CM X 2M CTN 12 43291 Wound management Model: 7415 MHRA reference: 2018/007/012/701/015</t>
  </si>
  <si>
    <t>Teleflex (Arrow International): HANDS-OFF® Multi-Lumen Central Venous Catheter with Blue FlexTip® for use only with Arrow One-Piece Percutaneous Sheath Introducer System 43299 Vascular cannula and catheters MHRA reference: 2018/007/019/291/017</t>
  </si>
  <si>
    <t>Tobii: Dynavox T10, Dynavox T15 3004959902 Disabled peoples' aids Model: Dynavox T10, Dynavox T15 MHRA reference: 2018/007/016/291/003</t>
  </si>
  <si>
    <t>Xion Medical: MATRIX DS; MATRIX DS2 / 350 010 882 HD Safety instruction in Swiss Vk_20180622_16CAPA_2018_15 Endoscopes, flexible MHRA reference: 2018/007/004/291/003</t>
  </si>
  <si>
    <t>Zimmer: Connecting Bolt 43294 Osteosynthesis, bone screws MHRA reference: 2018/007/016/291/001</t>
  </si>
  <si>
    <t>Abbott: ARCHITECT Creatine Kinase 43299 IVDs, clinical chemistry MHRA reference: 2018/007/020/291/004</t>
  </si>
  <si>
    <t>Abbott: ARCHITECT EBV VCA IgM 43305 IVDs, clinical chemistry MHRA reference: 2018/007/026/228/002</t>
  </si>
  <si>
    <t>Cepheid: Xpert C.Difficile BT 43285 IVDs, bacteriology MHRA reference: 2018/007/023/701/008</t>
  </si>
  <si>
    <t>Depuy Synthes: P.F.C.™ SIGMA® Revision Knee System Distal Augment 43301 Joint prosthesis, knee Model: 960830 MHRA reference: 2018/007/013/291/003</t>
  </si>
  <si>
    <t>DiaMex: QConnect HIVp24 43271 IVDs, viral microbiology MHRA reference: 2018/007/024/291/001</t>
  </si>
  <si>
    <t>Fannin: Brilliance UTI Clarity Agar 43304 IVDs, bacteriology Model: W11103 MHRA reference: 2018/007/024/601/001</t>
  </si>
  <si>
    <t>Geratherm Medical: UniqueResc 43186 Heating, patient, electrical pads &amp; blankets Model: UniqueResc MHRA reference: 2018/007/024/701/024</t>
  </si>
  <si>
    <t>Horiba Medical: Yumizen H2500 &amp; H2500 sPS 43293 IVDs, haematology MHRA reference: 2018/007/025/601/005</t>
  </si>
  <si>
    <t>LivaNova: Perceval Sutureless Heart Valve 43269 Implants, non active, cardiovascular heart valves Model: PVS MHRA reference: 2018/006/008/478/003</t>
  </si>
  <si>
    <t>NxStage Medical: NxStage Express Fluid Warmer 43262 Blood/fluid warming systems Model: FW-300, FW-300-A, FW-300-WW, FW-301-A MHRA reference: 2018/006/026/081/012</t>
  </si>
  <si>
    <t>Ortho Clinical Diagnostics: VITROS: Folate, FreePSA, FSH, Prolactin &amp; TSH 43282 IVDs, clinical chemistry Model: 1513266, 6842845, 1931922, 1849793, 1912997 MHRA reference: 2018/007/023/601/001</t>
  </si>
  <si>
    <t>Philips: Allura Xper, INTEGRIS systems (Poly C-OMCP- Visub / Cesar-OMCP-Visub) 43297 X Ray, fluoroscopy systems Model: Allura Xper, INTEGRIS systems MHRA reference: 2018/007/020/291/020</t>
  </si>
  <si>
    <t>QIAGEN: EZ1 Advanced XL 43304 VD, genetic testing MHRA reference: 2018/007/024/701/032</t>
  </si>
  <si>
    <t>Siemens: RAPIDPoint 405 500 and RAPIDLab 1245 1265 43282 IVDs, extra laboratory testing MHRA reference: 2018/007/020/601/004</t>
  </si>
  <si>
    <t>Siemens: IMMULITE 1/1000 IMMULITE 2000 PSA July 2018. IVDs, clinical chemistry Model: LKPS/L2KPS, LKPTS(D) &amp; L2KPTS(D) MHRA reference: 2016/011/021/601/009</t>
  </si>
  <si>
    <t>Siemens (Abbott): ADVIA Centuar CKMB Calibrator/Atellica CKMB Calibrator 43282 IVDs, haematology MHRA reference: 2018/007/025/601/008</t>
  </si>
  <si>
    <t>Spacelabs Healthcare: Arkon Anesthesia Delivery System 43292 Anaesthetic machines &amp; monitors Model: 99999 MHRA reference: 2018/007/024/701/017</t>
  </si>
  <si>
    <t>STERIS: AMSCO V-PRO 1, V-PRO 1 Plus, VPRO maX 43306 Sterilization methods, chemical MHRA reference: 2018/007/020/291/018</t>
  </si>
  <si>
    <t>Stryker: 983031 Hoffmann LRF Hexapod Software 43282 Osteosynthesis, external fixators MHRA reference: 2018/007/016/291/002</t>
  </si>
  <si>
    <t>The Binding Site: Human IgM Kit for use on SPAPLUS 43306 IVDs, clinical chemistry MHRA reference: 2018/007/025/601/001</t>
  </si>
  <si>
    <t>Thermo Fisher Scientific: Oxoid 43301 IVDs, bacteriology Model: Brilliance™ UTI Clarity Agar MHRA reference: 2018/007/024/601/009</t>
  </si>
  <si>
    <t>Thermo Fisher Scientific: Remel 43284 IVDs, bacteriology Model: R30164001 MHRA reference: 2018/007/018/601/005</t>
  </si>
  <si>
    <t>Agfa Healthcare: Enterprise Imaging for Radiology VR0000568 Picture archiving and communication system (PACS) MHRA reference: 2018/006/020/701/003</t>
  </si>
  <si>
    <t>Alcon: Alcon or Endure LuxOR™ E71 Ophthalmic Microscope; Alcon or Endure LuxOR™ E71 Q-Vue 43282 Surgical equipment, miscellaneous MHRA reference: 2018/008/001/228/014</t>
  </si>
  <si>
    <t>Beaver Visitec: Accu-Temp High Temperature Cautery 43299 Surgical, cautery MHRA reference: 2018/008/001/228/007</t>
  </si>
  <si>
    <t>Biometrix: Temperature Sensor Catheters 43254 Urinary catheters and accessories MHRA reference: 2018/008/002/291/047</t>
  </si>
  <si>
    <t>EOS Imaging: sterEOS Workstation REG-2018-0001-A Picture archiving and communication MHRA reference: 2018/008/002/291/061</t>
  </si>
  <si>
    <t>Elekta: MOSAIQ 43313 Radiotherapy MHRA reference: 2018/008/002/291/048</t>
  </si>
  <si>
    <t>Integra Lifesciences: Knob Assembly contained in MAYFIELD 43305 Surgical instruments, articulated holding Model: Knob Assembly contained in MAYFIELD - A2079; A2079A; A2079E; A2600R MHRA reference: 2018/007/017/291/024</t>
  </si>
  <si>
    <t>MAKO Surgical: MAKO 43282 Orthopaedic surgical instruments - insertion/extraction tools Model: Vizadisc MHRA reference: 2018/007/030/228/013</t>
  </si>
  <si>
    <t>Maquet (GETINGE): 70104.4054 HCU 40 43305 Blood/fluid warming systems MHRA reference: 2018/008/001/228/010</t>
  </si>
  <si>
    <t>Pennine Healthcare 43312 Injection devices Model: BBraun Spinal Mini Pack, Pencan NRFIT 25G 88mm MHRA reference: 2018/007/030/228/012</t>
  </si>
  <si>
    <t>Siemens Healthcare: ARTIS Q &amp; ARTIS pheno 43304 X Ray, fluoroscopy systems MHRA reference: 2018/007/027/601/002</t>
  </si>
  <si>
    <t>Linkage Biosciences: LinkSeq HLA Typing Kits 43307 IVDs, immunology Model: CAT-1580C, CAT-1575C MHRA reference: 2018/007/027/601/008</t>
  </si>
  <si>
    <t>Bausch + Lomb: Stellaris Elite Single Port Vitrectomy Cutters 43319 Phacoemulsification / vitrectomy systems MHRA reference: 2018/008/006/291/021</t>
  </si>
  <si>
    <t>Becton Dickinson: Alaris™ GW800 Pumps &amp; Spares kit 43282 Infusion systems Model: 800TIG2ESD1, 800TIG2GBD1, 800TIG2TRD1 (Pump) MHRA reference: 2018/008/006/291/001</t>
  </si>
  <si>
    <t>Biomet (Zimmer-Biomet): Affixus Hip Fracture Nail 43312 Osteosynthesis, nails intramedullary MHRA reference: 2018/008/003/701/016</t>
  </si>
  <si>
    <t>Bovie: Electrosurgical system 43269 Surgical, diathermy Model: J-Plasma Precise® 360 Handpiece MHRA reference: 2018/006/022/601/002</t>
  </si>
  <si>
    <t>Covidien (Medtronic): BIS™ Vista and BIS™ View Monitoring Systems 43313 Monitors, patient Model: 186-1046, 186-1049, 186-1002-RFB, 186-1001-RFB, 186-0215, 185-0151, 186- 1015,186-1048 MHRA reference: 2018/008/006/291/002</t>
  </si>
  <si>
    <t>Depuy Synthes: CORAIL® AMT Neck Segments 43282 Joint prosthesis, hip Model: L94003, L94004, L94005, L94006 and L94007 MHRA reference: 2018/005/023/478/016</t>
  </si>
  <si>
    <t>Eurospine: Cervical locking cage + Lumbar locking cage RP005/18 Spinal Implants Model: HRC5SD + A2L9-4S +A2L12-9S + A2L13-13S MHRA reference: 2018/007/024/291/002</t>
  </si>
  <si>
    <t>GE: Carestation 620, Carestation 650, Carestation 650c 34093 Anaesthetic machines &amp; monitors MHRA reference: 2018/008/008/291/001</t>
  </si>
  <si>
    <t>GE Healthcare: Rotating IV Pole Ref 32059 Infusion systems MHRA reference: 2018/008/007/291/006</t>
  </si>
  <si>
    <t>Implant Direct: simplyRePlant®Implant 4.3mmDx13mmL,4.3mmD platform HHE 604313U 071918 Implants, dental Model: 604313U MHRA reference: 2018/008/003/601/001</t>
  </si>
  <si>
    <t>Medtronic: MiniMed™ remote controller 43313 Infusion systems Model: MMT-500, MMT-503 MHRA reference: 2018/008/009/291/011</t>
  </si>
  <si>
    <t>Nuffield Health: surgical procedure packs 43284 Surgical devices, non-powered MHRA reference: 2018/008/003/401/016</t>
  </si>
  <si>
    <t>Siemens: Multix Fusion 43313 X Ray, digital acquisition systems Model: 10746665,10746666,10746667 and 10893300 MHRA reference: 2018/008/008/601/004</t>
  </si>
  <si>
    <t>Thermo Fisher Scientific: Oxoid 43320 IVDs, bacteriology Model: PB0308A MHRA reference: 2018/008/008/601/011</t>
  </si>
  <si>
    <t>Thread &amp; Lift: Aiguilles réutilisables – Infinite Thread® 43223 Sutures Model: aiguille R110, R160, R430, R860 MHRA reference: 2018/008/007/291/007</t>
  </si>
  <si>
    <t>Ventana Medical Systems: FLO-LOK III Dispenser 43314 IVDs, Cytopathology &amp; histopathology MHRA reference: 2018/008/009/291/020</t>
  </si>
  <si>
    <t>CIVCO Medical Instruments: Endocavity Needle Guide 43311 Surgical instruments, minimal access Model: 676-144, 676-150 MHRA reference: 2018/008/016/701/017</t>
  </si>
  <si>
    <t>Intersurgical: Manual Resuscitation Systems 42893 Resuscitators MHRA reference: 2017/005/031/291/005</t>
  </si>
  <si>
    <t>Oridion (Medtronic): Capnostream™20 and Capnostream™20p Bedside Patient Monitors 43328 Monitors, patient MHRA reference: 2018/008/016/291/024</t>
  </si>
  <si>
    <t>Peek Vision: Peek Acuity Pro App PV_PAC_001 43241 Optical, ophthalmic instruments &amp; equipment MHRA reference: 2018/005/024/291/006</t>
  </si>
  <si>
    <t>Regen Lab: Cellular Matrix, ArthroVisc40, SkinVisc40 43291 Implants, non active, injectable joint solutions Model: ArthroVisc40; ARV-HA40-1, lot 025 MHRA reference: 2018/008/016/701/019</t>
  </si>
  <si>
    <t>Sheffmed 43319 Surgical devices, non-powered Model: Surgical instruments (multiple) MHRA reference: 2018/008/014/291/017</t>
  </si>
  <si>
    <t>Siemens: YSIO Systems 43314 X Ray, digital acquisition systems MHRA reference: 2018/008/009/601/004</t>
  </si>
  <si>
    <t>Siemens: Hematek Wright-Giemsa Stain Paks (SMN 10314755) / Hematek Modified Wright’s Stain Paks (SMN 10310965) 43313 IVDs, haematology MHRA reference: 2018/008/010/601/001</t>
  </si>
  <si>
    <t>Siemens: Patio Automation / StremaLAB Automation 43313 IVDs, clinical chemistry MHRA reference: 2018/008/016/601/003</t>
  </si>
  <si>
    <t>Siemens Healthineers: AXIOM ARTIS Systems 43452 X Ray, digital acquisition systems Model: AXIOM Artis systems with a flat panel detector from a specific production batch MHRA reference: 2018/001/008/601/005</t>
  </si>
  <si>
    <t>Vision RT: AlignRT/AlignRT Plus/OSMS 43321 Radiotherapy planning and verification systems MHRA reference: 2018/008/010/601/012</t>
  </si>
  <si>
    <t>Zimmer Biomet: Hiploc Plate 43329 Osteosynthesis, bone plates MHRA reference: 2018/008/016/701/021</t>
  </si>
  <si>
    <t>Beekley: S-SPOT, TomoSPOT, O-SPOT 9021987-2018-00001 Mammography Model: 777, 777S, 782, 782S, 783, 783S, 784, 784S, 785, 785S, 791, 791S MHRA reference: 2018/006/025/601/002</t>
  </si>
  <si>
    <t>Biocartis: Idylla™ Instrument 43332 IVD, genetic testing MHRA reference: 2018/008/021/701/007</t>
  </si>
  <si>
    <t>Cook Medical: Zenith Branch Endovascular Graft-Iliac Bifurcation 43143 Implants, non active, surgical vascular grafts &amp; patches MHRA reference: 2018/005/031/291/002</t>
  </si>
  <si>
    <t>Cook Medical: Zenith Alpha™ Thoracic Endovascular Graft 43333 Implants, non active, endoprostheses for aortic aneurysms MHRA reference: 2018/008/021/291/003</t>
  </si>
  <si>
    <t>Idoman Teoranta: Thermablate EAS 43299 Therapy tissue ablation MHRA reference: 2018/007/026/228/003</t>
  </si>
  <si>
    <t>Leica: HistoCore Spectra CV 43313 IVDs, cytopathology &amp; histopathology Model: HistoCore Spectra CV MHRA reference: 2018/008/022/291/022</t>
  </si>
  <si>
    <t>Natus: EMU40 43276 Monitors, patient MHRA reference: 2018/008/021/291/002</t>
  </si>
  <si>
    <t>Ortho-Clinical: VITROS 5600 Integrated System 43313 IVDs, clinical chemistry MHRA reference: 2018/008/016/601/006</t>
  </si>
  <si>
    <t>Roche/Ventana: FLO-LOK III Dispenser 43333 IVDs, cytopathology &amp; histopathology MHRA reference: 2018/008/009/291/020</t>
  </si>
  <si>
    <t>Smith &amp; Nephew: GENESIS II C/R Femoral Component SZ 6 Right 43313 Joint prosthesis, knee MHRA reference: 2018/008/006/701/022</t>
  </si>
  <si>
    <t>Varian: TrueBeam® &amp; EDGE™ Radiotherapy Delivery Systems 43333 Radiotherapy Model: H19 MHRA reference: 2018/008/023/291/001</t>
  </si>
  <si>
    <t>Zimmer Biomet: Affixus® Hip Fracture Nail 43334 Osteosynthesis, nails intramedullary MHRA reference: 2018/008/022/701/017</t>
  </si>
  <si>
    <t>Zimmer Biomet: Vitality® Shear-off Set Screw 43335 Osteosynthesis, bone screws MHRA reference: 2018/008/023/701/006</t>
  </si>
  <si>
    <t>Acumed: Broken 2.7 CO Trephine 43332 Orthopaedic surgical instruments - Insertion/extraction tools Model: Broken 2.7 CO Trephine 80-0217 MHRA reference: 2018/008/029/291/012</t>
  </si>
  <si>
    <t>B Braun: Perifix® Catheter Connector 43293 Infusion &amp; transfusion, administration sets MHRA reference: 2018/007/005/601/014</t>
  </si>
  <si>
    <t>CME McKinley: 100-100SM T34 Ambulatory Syringe Pump 43341 Infusion systems MHRA reference: 2018/002/026/291/004</t>
  </si>
  <si>
    <t>Covidien: Covidien EEA™ Circular Stapler with Tri-Staple™ Technology 43313 Staples and staple guns Model: TRIEEAA28MT, TRIEEA28XT, TRIEEA31MT, TRIEEA31XT MHRA reference: 2018/008/030/081/005</t>
  </si>
  <si>
    <t>Degania Silicone: Mon-a-Therm™ Foley catheters with temperature sensors 43307 Urinary catheters and accessories MHRA reference: 2018/008/028/291/022</t>
  </si>
  <si>
    <t>Fannin: Staph/Strep Selective Agar Modified 43336 IVDs, bacteriology MHRA reference: 2018/008/027/601/002</t>
  </si>
  <si>
    <t>Hitachi (Roche) 43313 IVDs, clinical chemistry MHRA reference: 2018/008/025/701/001</t>
  </si>
  <si>
    <t>IBL International: Taenia solium IgG ELISA 43335 IVDs, clinical chemistry MHRA reference: 2018/008/024/701/020</t>
  </si>
  <si>
    <t>Intuitive Surgical: da Vinci® EndoWrist® Monopolar Curved Scissors ISIFA2018-11-C Surgical instruments, articulated cutting Model: 420179-16; 470179-14 MHRA reference: 2018/008/028/701/003</t>
  </si>
  <si>
    <t>Medtronic: Activa PC+S Implantable Neurostimulator (INS) 43313 Implants, active, stimulators, neuro MHRA reference: 2018/008/030/081/001</t>
  </si>
  <si>
    <t>Roche: CoaguChek 43334 Coagulation MHRA reference: 2018/008/023/291/010</t>
  </si>
  <si>
    <t>Roche 43313 IVDs, clinical chemistry Model: Accu-Chek Inform II, cobas h 232, CoaguChek Pro II, CoaguChek XS Plus / XS Pro systems MHRA reference: 2018/008/027/701/022</t>
  </si>
  <si>
    <t>Thermo Fisher Scientific: Gibco™: MEM NEAA 43325 IVDs, bacteriology MHRA reference: 2018/008/029/291/013</t>
  </si>
  <si>
    <t>Zimmer Biomet: Disposable Juggerknot Long Drill Bit with Centerin 43336 Orthopaedic surgical instruments - cutting tools MHRA reference: 2018/008/024/701/012</t>
  </si>
  <si>
    <t>Zimmer Biomet: T.E.S.S Glenoid Drill 5mm 43339 Surgical power tools MHRA reference: 2018/008/028/004</t>
  </si>
  <si>
    <t>Abbott: Alinity hq Analyzer 43339 IVDs, haematology MHRA reference: 2018/008/029/701/034</t>
  </si>
  <si>
    <t>Abbott: Alinity s System 43342 IVDs, blood transfusion MHRA reference: 2018/008/031/701/004</t>
  </si>
  <si>
    <t>Accuray: CyberKnife® 43335 Radiotherapy Model: CyberKnife VSI, CyberKnife® M6, CyberKnife Treatment Delivery System MHRA reference: 2018/008/031/701/018</t>
  </si>
  <si>
    <t>Acutronic: fabian Therapy evolution 43327 Lung ventilators Model: fabian Therapy evolution 121001 MHRA reference: 2018/008/031/701/006</t>
  </si>
  <si>
    <t>Alcon: Description Alcon CyPass® Micro-Stent 43341 Implants, non active, intraocular Model: 241, 261 MHRA reference: 2018/008/031/081/005</t>
  </si>
  <si>
    <t>BD: Alaris™/ Asena™ CC, GH Syringe Pump 43313 Infusion systems MHRA reference: 2018/008/029/701/027</t>
  </si>
  <si>
    <t>Beckman Coulter 43346 IVDs, clinical chemistry Model: Lipase OR6x30 Uric Acid OSR6x98 MHRA reference: 2018/009/006/601/001</t>
  </si>
  <si>
    <t>BioFire Diagnostics: FilmArray® Blood Culture Identification (BCID) Pan 43340 IVDs, bacteriology Model: RFIT-ASY-0127 / RFIT-ASY-0126 MHRA reference: 2018/009/003/701/011</t>
  </si>
  <si>
    <t>Carl Zeiss: 611P CT Lucia 43347 Implants, non active, intraocular Model: 611P 11.5D MHRA reference: 2018/008/008/701/011</t>
  </si>
  <si>
    <t>Convatec: Suction Catheters, Gastro-enteral Tubes 43336 Suction equipment MHRA reference: 2018/007/009/291/014</t>
  </si>
  <si>
    <t>Dako: FLEX Monoclonal Mouse Anti-Human Progesterone Receptor CAPA00753_VN113 IVDs, cytopathology &amp; histopathology MHRA reference: 2018/009/004/291/001</t>
  </si>
  <si>
    <t>Inpeco: Aptio Automation 43313 IVDs, clinical chemistry MHRA reference: 2018/008/030/701/048</t>
  </si>
  <si>
    <t>Inpeco: FlexLab 43313 IVDs, clinical chemistry MHRA reference: 2018/008/030/701/046</t>
  </si>
  <si>
    <t>Inpeco: Accelerator a3600 43313 IVDs, clinical chemistry MHRA reference: 2018/008/030/701/047</t>
  </si>
  <si>
    <t>Leica: Leica M525 F20 43336 Surgical equipment, miscellaneous MHRA reference: 2018/008/028/291/020</t>
  </si>
  <si>
    <t>Mathys: balanSys UNI convex PE inlays x/6, x/7, x/9 43145 Joint prosthesis, knee Model: 77.30.0212, 77.30.0213, 77.30.0214, 77.30.0222, 77.30.0223, 77.30.0224, 77.30.0232, 77.30.0233, 77.30.0234, 77.30.0242, 77.30.0243, 77.30.0244, 77.30.0252, 77.30.0253, 77.30.0254 MHRA reference: 2018/002/021/478/013</t>
  </si>
  <si>
    <t>Medtronic: Medtronic HeartWare™ HVAD™ System 43313 Implantable ventricular assist devices Model: Medtronic HeartWare™ HVAD™ System 1407, 1420 MHRA reference: 2018/008/031/081/008</t>
  </si>
  <si>
    <t>Mizuho Orthopedic Systems: Levó Dual Motion Base, Levó Lateral Base 43341 Operating table Model: 7887-010, 7887-020 MHRA reference: 2018/008/031/601/001</t>
  </si>
  <si>
    <t>St. Jude Medical (Abbott): CentriMag Motor, OUS 43348 Implantable ventricular assist devices Model: 201-10002 MHRA reference: 2018/009/003/291/011</t>
  </si>
  <si>
    <t>Stryker: Stryker Xia 3 43347 Orthopaedic surgical instruments - insertion/extraction tools Model: XIA 3 Degenerative Instrument Tray, XIA 3 Rod and Cross Connector Tray, XIA 3 French Bender MHRA reference: 2018/009/005/291/015</t>
  </si>
  <si>
    <t>Abbott: Accelerator APS 43350 IVDs, clinical chemistry MHRA reference: 2018/009/011/701/003</t>
  </si>
  <si>
    <t>Alere: Alere Triage® NT-proBNP Test 43343 IVDs, clinical chemistry MHRA reference: 2018/009/003/701/015</t>
  </si>
  <si>
    <t>Arthrex: DrillSaw Sports 400 System Li-Ion Battery Housing R517_UK Surgical power tools Model: AR-400UBH MHRA reference: 2018/009/007/701/021</t>
  </si>
  <si>
    <t>Axis-Shield: Alere NT-proBNP for ARCHITECT Controls 76308 IVDs, clinical chemistry Model: FRBNP200 MHRA reference: 2018/009/007/701/018</t>
  </si>
  <si>
    <t>Bio-Rad: Pastorex Meningitis R4 reagent 43334 IVDs, bacteriology MHRA reference: 2018/009/013/291/008</t>
  </si>
  <si>
    <t>Boston Scientific: LATITUDE™ Programmer model 3300 43344 Implants, active, pacemakers Model: Model 3300 MHRA reference: 2018/009/012/291/012</t>
  </si>
  <si>
    <t>Boston Scientific: ACCOLADE™ &amp; ACCOLADE™ MRI PROPONENT™ &amp; PROPONENT™ MRI ESSENTIO™ &amp; ESSENTIO™ MRI VISIONIST™ X4VALITUDE™ X4 43344 Implants, active, pacemakers MHRA reference: 2018/009/012/291/001</t>
  </si>
  <si>
    <t>Guangzhou Wondfo Biotech: Clear &amp; Simple Digital Pregnancy Test 43344 IVDs, extra laboratory testing MHRA reference: 2018/009/007/291/020</t>
  </si>
  <si>
    <t>Intelligence Artificielle Applications SA: SIRscan discs Amoxicillin 2µg + clavulinic acid 1µg 43293 IVDs, Bacteriology MHRA reference: 2018/009/013/291/009</t>
  </si>
  <si>
    <t>Leica: Slide Labeler (Zebra) used with BOND-MAX/BOND-III 43356 IVDs, cytopathology &amp; histopathology Model: Zebra TLP3842 and Zebra GX460t MHRA reference: 2018/009/006/601/008</t>
  </si>
  <si>
    <t>Maquet: Flow-c 43350 Anaesthetic machines &amp; monitors MHRA reference: 2018/009/007/291/021</t>
  </si>
  <si>
    <t>Maquet (Getinge): SoKINOX / SERViNO MCC/18/007/IU Lung ventilators Model: 6694550 / 6881700 MHRA reference: 2018/009/013/291/024</t>
  </si>
  <si>
    <t>Ovesco: AWC-Additional Working Channel 43325 Endoscopes, flexible Model: 200.57.01 / 200.57.04 MHRA reference: 2018/009/012/291/024</t>
  </si>
  <si>
    <t>Sysmex: Automated Hematology Analyzer XN series R1802734/YBO 201807 IVDs, haematology Model: XN-10, XN-20 MHRA reference: 2018/008/024/291/017</t>
  </si>
  <si>
    <t>Abbott: Alinity i Processing Module 43357 IVDs, clinical chemistry MHRA reference: 2018/009/019/291/008</t>
  </si>
  <si>
    <t>Alere Toxicology: Alere DDS2 Test Kit 43360 IVDs, clinical chemistry Model: DDS2-403; DDS2-404; DDS2-407; DDS2-412 MHRA reference: 2018/009/013/601/018</t>
  </si>
  <si>
    <t>CooperSurgical: Lone Star Single-Use Elastic Stays 43344 Surgical instruments, minimal access MHRA reference: 2018/009/017/291/009</t>
  </si>
  <si>
    <t>Corvia Medical: Inter-atrial Shunt Device (IASD) System II/ Corvia Medical, Inc. 43361 Vascular cannula and catheters Model: PN 00261 MHRA reference: 2018/009/019/291/003</t>
  </si>
  <si>
    <t>Endologix: AFX EndoVascular AAA System 43362 Implants, non active, endoprostheses Model: All Models - informative notice - not model specific MHRA reference: 2018/009/019/601/002</t>
  </si>
  <si>
    <t>HMC Premedical (Medicina): NasoGastric feeding lube 43344 Feeding systems and tubes Model: NGP8/85 &amp; NGP8/120L &amp; NGP10/120L MHRA reference: 2018/005/011/401/017</t>
  </si>
  <si>
    <t>Medtronic: O-arm® 1000 Surgical Imaging System (2nd edition) 43344 X Ray, fluoroscopy systems Model: BI70000027, BI70000027R, BI70000027100, BI70000027100R, BI70000027120, BI70000027120R, BI70000027230, BI70000027230R, BI70000027GER, BI70000027GERR MHRA reference: 2018/009/020/291/020</t>
  </si>
  <si>
    <t>Roche: CoaguChek 43360 Coagulation MHRA reference: 2018/008/023/291/010</t>
  </si>
  <si>
    <t>Roche: Elecsys FT4 III 43344 IVDs, clinical chemistry MHRA reference: 2018/009/018/701/016</t>
  </si>
  <si>
    <t>Siemens Healthcare: ADVIA Chemistry Creatine Kinase Assay 43344 IVDs, clinical chemistry MHRA reference: 2018/009/013/601/013</t>
  </si>
  <si>
    <t>Stryker: HydroSet Injectable HA Bone Substitute 43360 Implant materials, bone substitutes MHRA reference: 2018/009/014/701/007</t>
  </si>
  <si>
    <t>Thermo Fisher Scientific: Oxoid Bacillus Cereus Selective Medium (PEMBA) 43357 IVDs, bacteriology MHRA reference: 2018/009/019/601/007</t>
  </si>
  <si>
    <t>B Braun: 220-240V Unit Cable (power cord) 43360 Infusion systems Model: 34502718 MHRA reference: 2018/009/020/601/003</t>
  </si>
  <si>
    <t>Bayer: Low Volume IV Filter / BC 693 43362 Infusion &amp; transfusion, administration sets MHRA reference: 2018/009/019/291/004</t>
  </si>
  <si>
    <t>Beckman Coulter: Kaluza C Software 43364 IVDs, cytopathology &amp; histopathology MHRA reference: 2018/009/025/601/006</t>
  </si>
  <si>
    <t>CooperSurgical: Single-Use, Colpo-Pneumo Occluder 43347 Surgical instruments, minimal access Model: Single-Use, Colpo-Pneumo Occluder - CPO-6 MHRA reference: 2018/009/024/081/019</t>
  </si>
  <si>
    <t>Endologix: Ovation Abdominal Stent Graft System Platform 43369 Implants, non active, endoprostheses for aortic aneurysms Model: TV-AB2080-D, TV-AB2380-D, TV-AB2680-D, TV-AB2980-D, TV-AB3480-D, TV-AB2080-I, TV-AB2380-I, TV-AB2680-I, TV-AB2980-I, TV-AB3480-I MHRA reference: 2018/009/027/701/037</t>
  </si>
  <si>
    <t>GE Healthcare: Millennium MG, Millennium MC, Millennium MYOSIG FMI 40878 Nuclear medicine, gamma camera systems &amp; accessories MHRA reference: 2018/009/026/228/004</t>
  </si>
  <si>
    <t>Gambro (Baxter): AK 98 43368 Dialysis, haemodialysis Model: 15244, 115248, 115249, 115250, 955106, 955403, 955404 MHRA reference: 2018/009/014/000/009</t>
  </si>
  <si>
    <t>Heraeus: COPAL® knee moulds 43294 Bone cement and tools MHRA reference: 2018/007/017/291/003</t>
  </si>
  <si>
    <t>Orthofix: DRILL BITS 43367 Surgical power tools MHRA reference: 2018/009/026/701/019</t>
  </si>
  <si>
    <t>RaySearch Laboratories: RayStation 43364 Radiotherapy planning and verification systems Model: RayStation 4.5, RayStation 4.7, RayStation 5, RayStation 6 and RayStation 7 MHRA reference: 2018/009/025/701/011</t>
  </si>
  <si>
    <t>Robinson Healthcare: Instrapac 43357 Surgical instruments, articulated holding MHRA reference: 2018/009/019/601/006</t>
  </si>
  <si>
    <t>Siemens: ARTIS pheno 43349 X ray, fluoroscopy systems MHRA reference: 2018/009/024/601/001</t>
  </si>
  <si>
    <t>Smiths Medical: Portex® Bivona® Inner Cannula Tracheostomy Tube 43354 Airway devices Model: BRC270, BRC275, BRC280, BRC285, BRC290 MHRA reference: 2018/009/021/291/006</t>
  </si>
  <si>
    <t>Stryker: Stryker Model 8001 Altrix 43344 Heating, patient, electrical pads &amp; blankets MHRA reference: 2018/009/017/000/007</t>
  </si>
  <si>
    <t>Teleflex: CrystalClear Plus RUSCH CARE CrystalClear (PVC) Tracheostomy Cannula (no Cuff) - Set RUSCH CrystalClear (PVC) Tracheostomy Cannula (Cuffed) RUSCH CrystalClear (PVC) Tracheostomy Cannula (no Cuff) 43364 Airway devices MHRA reference: 2018/009/024/081/005</t>
  </si>
  <si>
    <t>Alba Bioscience (Quotient): ALBAClone Anti-Leb 43374 IVDs, blood transfusion Model: Z217 MHRA reference: 2018/010/001/601/007</t>
  </si>
  <si>
    <t>Carl Zeiss DE/CA08/3.1.58-02 IVDs, cytopathology &amp; histopathology Model: Cell Observer SD, DirectFRAP, Laser TIRF MHRA reference: 2018/010/001/228/006</t>
  </si>
  <si>
    <t>Covidien (Medtronic): Puritan Bennett 980 Ventilator 43344 Lung ventilators MHRA reference: 2018/009/028/228/010</t>
  </si>
  <si>
    <t>Etac: Rullstol Cross, parking brakes 43373 Wheelchairs, manual MHRA reference: 2018/010/001/000/012</t>
  </si>
  <si>
    <t>GMM General Medical Merate: FMI gear kit FSCA-001-2018 X Ray, digital acquisition systems MHRA reference: 2018/010/003/228/012</t>
  </si>
  <si>
    <t>Heinz Kurz: KURZ-Precise Schneideblock ; 8000110 / 8000110 43356 Surgical devices, non-powered MHRA reference: 2018/009/027/081/001</t>
  </si>
  <si>
    <t>Integrum AB: Axor TC cENTRIC 43371 Prostheses MHRA reference: 2018/010/001/000/013</t>
  </si>
  <si>
    <t>LifeTech Scientific: Cera Plug 43373 Implants, non active, embolisation products Model: LT-PLUG-04/LT-PLUG-06 MHRA reference: 2018/010/001/228/021</t>
  </si>
  <si>
    <t>Medica Medizintechnik (Thera Trainer): THERA- Trainer Balo &amp; Verto 43305 Diagnostic measurement and monitoring MHRA reference: 2018/010/003/228/002</t>
  </si>
  <si>
    <t>Medtronic: MiniMed 640G Insulin Pump 43374 Infusion systems Model: MMT-1711, MMT-1712 MHRA reference: 2018/010/003/228/016</t>
  </si>
  <si>
    <t>Molnlycke Health Care (Medtronic): Mon-a-Therm 43313 Vascular cannula and catheters MHRA reference: 2018/009/028/228/014</t>
  </si>
  <si>
    <t>Network Medical Products 43320 Implants, active, hearing Model: 74-111-25 MHRA reference: 2018/009/028/601/009</t>
  </si>
  <si>
    <t>Permobil (TI): Aero R, Aero T, Aero X, Aero Z, TRA, Twist, ZRA, 2GX 3032618-09/06/2018-001-C Wheelchairs, manual MHRA reference: 2018/009/021/291/021</t>
  </si>
  <si>
    <t>Pro Med Instruments (Feinmechanik): DORO LUCENT® Base Unit ; - 1101.021, 1101.031, 1101.026 43182 Surgical instruments, articulated holding MHRA reference: 2018/010/004/121/001</t>
  </si>
  <si>
    <t>Randox Laboratories: Liquid Cardiac Controls 43363 IVDs, clinical chemistry Model: CQ5051, CQ5052, CQ5053 MHRA reference: 2018/009/021/601/007</t>
  </si>
  <si>
    <t>Siemens: Atellica Solution 43344 IVDs, clinical chemistry Model: See additional information MHRA reference: 2018/010/002/601/014</t>
  </si>
  <si>
    <t>Siemens: Dimension Lipase/Dimension Vista Lipase 43344 IVDs, blood transfusion Model: SMN# 10460277/ 10461745 MHRA reference: 2018/009/021/601/008</t>
  </si>
  <si>
    <t>Siemens: RAPIDPoint 500 Blood Gas Analyzer 43344 IVDs, extra laboratory testing MHRA reference: 2018/010/002/601/010</t>
  </si>
  <si>
    <t>Siemens: Dimension Vista® System 43344 IVDs, blood transfusion MHRA reference: 2018/010/003/228/010</t>
  </si>
  <si>
    <t>TP Orthodontics: Jasper Vektor 43373 Dental appliances/instruments MHRA reference: 2018/009/020/291/015</t>
  </si>
  <si>
    <t>Welch Allyn: Connex Spot Monitor with Masimo® SpO2 43357 Monitors, patient MHRA reference: 2018/009/028/228/011</t>
  </si>
  <si>
    <t>Abbott: Alinity ci-series System Control Module (SCM) 43137 IVDs, clinical chemistry MHRA reference: 2018/010/005/228/008</t>
  </si>
  <si>
    <t>Abbott: ARCHITECT HAVAb-IgG;-IgM; Alinity i HAVAB IgG 43371 IVDs, viral microbiology MHRA reference: 2018/010/002/701/007</t>
  </si>
  <si>
    <t>Aesculap ( B Braun): ENNOVATE ROD PERSUADER 43312 Orthopaedic surgical instruments Model: SZ277R MHRA reference: 2018/010/005/228/007</t>
  </si>
  <si>
    <t>Bard: LifeStream Stent FA2018-38 Implants, non active, peripheral vascular stents MHRA reference: 2018/010/003/601/003</t>
  </si>
  <si>
    <t>BIOMERIEUX: NUCLISENS® Lysis Buffer 43383 IVDs, viral microbiology MHRA reference: 2018/010/011/291/005</t>
  </si>
  <si>
    <t>Biomet (Zimmer Biomet): StageOne Hip Cement Spacer Mold 43377 Joint prosthesis, hip MHRA reference: 2018/010/005/228/001</t>
  </si>
  <si>
    <t>Drive Devilbiss: Konica Minolta 43371 Monitors, patient Model: SR-5C MHRA reference: 2018/010/004/601/003</t>
  </si>
  <si>
    <t>Schaerer Medical AG: Shoulder arthroscopy plate for schaerer® axis 43371 Operating table Model: 90568 / 90569 MHRA reference: 2018/010/010/291/001</t>
  </si>
  <si>
    <t>Siemens: Artis zee ceiling 43363 X ray, fluoroscopy systems MHRA reference: 2018/010/009/601/001</t>
  </si>
  <si>
    <t>Siemens: Dimension Integrated Chemistry Systems 43374 IVDs, clinical chemistry MHRA reference: 2018/010/008/601/003</t>
  </si>
  <si>
    <t>Siemens: Biograph Horizon and Biograph mCT MI517/18/S Nuclear medicine, PET-CT Model: 10248668, 10248669, 10248670, 10248671, 10248672, MHRA reference: 2018/010/008/601/008</t>
  </si>
  <si>
    <t>Siemens: Symbia Evo Excel CAN 004-2018 Nuclear medicine, gamma camera systems &amp; accessories Model: Symbia Evo Excel 10910501 MHRA reference: 2018/010/009/601/010</t>
  </si>
  <si>
    <t>Smith &amp; Nephew: GENESIS II MIS DCF DISTAL CUTTING BLOCK 43377 Orthopaedic surgical instruments - insertion/extraction tools MHRA reference: 2018/010/008/291/005</t>
  </si>
  <si>
    <t>Stryker: ETS. Hip endoprosthesis Head 43252 Joint prosthesis, hip MHRA reference: 2018/003/021/291/018</t>
  </si>
  <si>
    <t>Abbott: Alinity hq Analyzer Alinity hs Slide Maker Stainer Module 43384 IVDs, haematology MHRA reference: 2018/010/016/487/012</t>
  </si>
  <si>
    <t>Abbott: Alinity Free T3 Reagent Kit and Alinity Total T3 Reagent Kit 43385 IVDs, clinical chemistry MHRA reference: 2018/010/016/487/009</t>
  </si>
  <si>
    <t>Abbott (Architect): ARCHITECT Free T3 Reagent Kit and ARCHITECT Total T3 Reagent Kit 43385 IVDs, clinical chemistry MHRA reference: 2018/010/016/487/010</t>
  </si>
  <si>
    <t>Abbott (Architect): ARCHITECT HAVAb-IgG;-IgM; Alinity i HAVAB IgG 43390 VDs, Viral Microbiology MHRA reference: 2018/010/018/291/010</t>
  </si>
  <si>
    <t>Alba Bioscience (Quotient): ALBAcyte® RhD Negative CAT Reagent Red Cells for Antibody Screening 43388 IVDs, blood transfusion Model: Z466 MHRA reference: 2018/010/016/601/003</t>
  </si>
  <si>
    <t>Biomet (Zimmer Biomet): Mallory-Head Acetabular Shell 43391 Joint Prosthesis, Hip MHRA reference: 2018/010/018/291/007</t>
  </si>
  <si>
    <t>Biomet (Zimmer Biomet): Rapid Flap SpinDown Clamp 43389 Osteosynthesis, Bone Plates MHRA reference: 2018/010/016/487/014</t>
  </si>
  <si>
    <t>Covidien (Medtronic): Parietex™ Composite Parastomal Mesh 43374 Surgical mesh for hernia repair. MHRA reference: 2018/010/015/291/018</t>
  </si>
  <si>
    <t>Depuy Synthes: CORAIL® Female Broaches 43388 Surgical instruments, non articulated cutting MHRA reference: 2018/010/015/291/026</t>
  </si>
  <si>
    <t>Endologix: Nellix, Endovascular Aneurysm Sealing System 43388 Implants, non active, endoprostheses for aortic aneurysms Model: N10-100, N10-110, N10-120, N10-130, N10-140, N10-150,N10-160, N10-170, N10-180, N10-190, N10-200, NP-002; NP-004; NP-001; NP-003; NP-005; NX-001, NX-002a MHRA reference: 2018/010/015/601/003</t>
  </si>
  <si>
    <t>GE Healthcare: CARESCAPE Monitor B450, B650, B850 FMI 36127A Monitors, patient MHRA reference: 2018/010/017/291/003</t>
  </si>
  <si>
    <t>Illumina: VeriSeq NIPT Solution 43389 IVD, genetic testing Model: 15076164 MHRA reference: 2018/010/015/601/002</t>
  </si>
  <si>
    <t>Immucor: Pak LxTM Assay 42741 IVDs, clinical chemistry MHRA reference: 2018/010/017/291/011</t>
  </si>
  <si>
    <t>Maquet (Getinge): QUDROX-i Neonatal Microporous Membrane Oxygenator 43384 Infusion &amp; transfusion, heart lung circuits Model: 70104.8599; 70104.8600; 70104.6979; 70104.7003 MHRA reference: 2018/010/015/291/013</t>
  </si>
  <si>
    <t>Medtronic: CareLink Programmer; CareLink Encore Programmer 43374 Implants, active, pacemakers Model: 2090, 29901 MHRA reference: 2018/010/012/291/013</t>
  </si>
  <si>
    <t>Medtronic (FA846): O-armTM O2 Imaging System 43374 X Ray, fluoroscopy systems Model: BI70002000, BI70002000R MHRA reference: 2018/010/015/291/021</t>
  </si>
  <si>
    <t>Randox (RX3485): Evidence Operators Manual 43385 IVDs, clinical chemistry Model: RX3485 MHRA reference: 2018/010/012/601/006</t>
  </si>
  <si>
    <t>Randox (RX5000): Brand 43385 IVDs, clinical chemistry Model: RX5000 MHRA reference: 2018/010/012/601/003</t>
  </si>
  <si>
    <t>SPINEART: FSCA-02-2018 43381 Spinal implants Model: PAD-IM WT 12-S MHRA reference: 2018/010/012/487/004</t>
  </si>
  <si>
    <t>St. Jude Medical (Abbott): St. Jude Medical Infinity™ DBS System (8-Channel) 43384 Implants, active, stimulators, neuro MHRA reference: 2018/010/011/291/003</t>
  </si>
  <si>
    <t>Stephanix: SP4S, SP4S option AT, SP4S option AP 43381 X Ray, digital acquisition systems MHRA reference: 2018/010/012/291/002</t>
  </si>
  <si>
    <t>Beckman Coulter: Ichem Velocity Urine Chemistry Strips 43396 IVDs, clinical chemistry MHRA reference: 2018/010/024/601/004</t>
  </si>
  <si>
    <t>Biomerieux: VITEK® 2 AST-ST01, ST02, ST03 43391 VDs, bacteriology MHRA reference: 2018/010/022/487/001</t>
  </si>
  <si>
    <t>Carl Zeiss: Operating Table 43389 Operating table Model: PLEX Elite 9000 MHRA reference: 2018/010/024/601/001</t>
  </si>
  <si>
    <t>Fannin: Brazier’s CCEY Agar 43392 IVDs, bacteriology MHRA reference: 2018/010/019/601/002</t>
  </si>
  <si>
    <t>GE Healthcare: Dash 3000/4000/5000, Solar 8000M/i, Solar 9500 GEHC Ref 36131 Monitors, patient MHRA reference: 2018/010/022/291/002</t>
  </si>
  <si>
    <t>Herbert Waldmann: UV Therapy System UV 7001 43378 Therapy, UV therapy system MHRA reference: 2018/010/024/291/002</t>
  </si>
  <si>
    <t>Intuitive Surgical: da Vinci® EndoWrist® Monopolar Curved Scissors ISIFA2018-14-C Surgical, diathermy Model: 470179-17 ; 470179-18 ; 420179-20 MHRA reference: 2018/010/025/701/040</t>
  </si>
  <si>
    <t>LivaNova: Heater-cooler (1T), Heater-cooler 3T 43374 Blood/fluid warming systems MHRA reference: 2018/010/023/291/004</t>
  </si>
  <si>
    <t>Magstim: Neurosign V4 Trolley 43392 Stimulators diagnostic Model: 4230-00 MHRA reference: 2018/010/022/487/027</t>
  </si>
  <si>
    <t>Medical Device Safety Service (ICU Medical): THERMOSET® Closed-Loop Injectable Delivery system 43389 Infusion &amp; transfusion, administration sets Model: 011-41423-03 and 011-41424-03 MHRA reference: 2018/010/018/701/025</t>
  </si>
  <si>
    <t>Medtronic: Synergy Cranial, StealthStation Cranial 43374 Synergy cranial, stealthStation cranial Model: 9733763, 9735585 MHRA reference: 2018/010/022/487/022</t>
  </si>
  <si>
    <t>Ortho Clinical Diagnostics: VITROS 5,1FS, 3600, 4600, 5600 &amp; XT7600 instruments 43374 IVDs, clinical chemistry MHRA reference: 2018/010/023/601/008</t>
  </si>
  <si>
    <t>Philips Medical System (HeartStart): Philips HeartStart FR3 AED 43383 Defibrillators, non implantable Model: 861388, 861389 MHRA reference: 2018/010/023/487/003</t>
  </si>
  <si>
    <t>Philips Medical Systems: System, X-ray, Stationary 43353 X Ray, digital acquisition systems Model: 712027, 712028, 712029, 712031, 712032, 712033, 712224, 712225, 712226, 712227, 712228 MHRA reference: 2018/010/018/291/003</t>
  </si>
  <si>
    <t>Siemens (Artis): Artis Pheno 43349 X Ray, fluoroscopy systems MHRA reference: 2018/010/025/601/002</t>
  </si>
  <si>
    <t>Siemens (Vista): Dimension Vista Intelligent Lab System 43374 IVDs, clinical chemistry MHRA reference: 2018/010/022/601/007</t>
  </si>
  <si>
    <t>Stephanix: X-ray Remote Controlled System 43388 X Ray, digital acquisition systems Model: D2RS, DX-D800, VISIONARY DRF MHRA reference: 2018/010/019/701/022</t>
  </si>
  <si>
    <t>The Binding Site: Human IgM Kit for use on SPAPLUS 43388 IVDs, immunology Model: NK012.S MHRA reference: 2018/010/024/601/005</t>
  </si>
  <si>
    <t>Abbott Medical: St. Jude Medical Infinity™ DBS System (8-Channel) 43374 Implants, active, stimulators, neuro MHRA reference: 2018/010/011/291/003</t>
  </si>
  <si>
    <t>Alere (Abbott Medical): Alere BinaxNOW Legionella with the Alere Reader 43405 IVDs, bacteriology MHRA reference: 2018/011/001/487/003</t>
  </si>
  <si>
    <t>AngioDynamics: XCELA PASV 4F SL 55CM 43389 Vascular cannula and catheters Model: H965557110 MHRA reference: 2018/010/029/291/016</t>
  </si>
  <si>
    <t>Bard: BARD® ePTFE Small Beading Vascular Graft Products FA2018-12 Implants, non-active, peripheral vascular stents MHRA reference: 2018/010/016/291/010</t>
  </si>
  <si>
    <t>Biomet: Compress Devices and Instruments 43404 Orthopaedic implant intercalary component MHRA reference: 2018/011/001/487/027</t>
  </si>
  <si>
    <t>Ekamed: ekamove 30° Seitenlagerungssystem 11657/18 Mattresses - active/passive and overlays MHRA reference: 2018/010/022/291/010</t>
  </si>
  <si>
    <t>GE Medical: B20, B40, Patient Monitor B125 / B105 GEHC Ref# 36132 Monitors, patient MHRA reference: 2018/010/030/291/002</t>
  </si>
  <si>
    <t>Linkage Biosciences: LinkSeq HLA ABCDRDQA1DQB1/ABCDRDQDP+/SABR/DRDQDP 43397 Instrumentation/ platform Model: LinkSeq HLA MHRA reference: 2018/010/030/487/009</t>
  </si>
  <si>
    <t>Magstim Company: Magstim HORIZON E-z Arm 43398 Therapy, nerve stimulators Model: 5162-00 MHRA reference: 2018/010/029/291/059</t>
  </si>
  <si>
    <t>Pennine Healthcare: BBraun Spinal Mini Pack, Pencan NRFIT 25G 88mm 43405 Injection devices MHRA reference: 2018/007/030/228/012</t>
  </si>
  <si>
    <t>Siemens: ARTIS zee 43391 X Ray, fluoroscopy systems MHRA reference: 2018/010/029/601/005</t>
  </si>
  <si>
    <t>Siemens: Artis zee biplane and Artis Q biplane 43383 Fluoroscopy system MHRA reference: 2018/010/029/601/004</t>
  </si>
  <si>
    <t>Stryker: Spirit Plus and Spirit Select Siderail entrapment 43404 Beds and accessories Model: 5600 - 07613327284553; 5700 - 07613327284546 5700 - 07613327284546 MHRA reference: 2018/010/022/701/015</t>
  </si>
  <si>
    <t>Abiomed: Impella 2.5 Herzpumpe, Impella CP Herzpumpe 43363 Cardiac assist pumps Model: 0046-3061, 0048-3075, 0048-0010, 0048-0008 MHRA reference: 2018/011/006/291/004</t>
  </si>
  <si>
    <t>Ad-Tech Medical Instrument: Drill Sleeve Guide 43222 Surgical power tools MHRA reference: 2018/011/001/601/004</t>
  </si>
  <si>
    <t>Allurion Technologies: Elipse Filler Kit 66 Implants, non active, gastrointestinal Model: 11A MHRA reference: 2018/011/007/291/012</t>
  </si>
  <si>
    <t>Boston Scientific: Subcutaneous Implantable Cardioverter Defibrillator (S-ICD) system's SQ-RX™ Model 1010 Pulse Generator (PG) 43405 Implants, active, defibrillators Model: SQ-RX™ Model 1010 MHRA reference: 2018/011/006/487/005</t>
  </si>
  <si>
    <t>CellPath: CLARITEX WHITECOAT SLIDE 43388 IVDs, cytopathology &amp; histopathology MHRA reference: 2018/011/008/701/031</t>
  </si>
  <si>
    <t>Changzhou: Disposable skin stapler 43405 Staples and staple guns MHRA reference: 2018/011/005/291/008</t>
  </si>
  <si>
    <t>Eurotrol: Eurotrol Hemoglobin Controls 43395 IVDs, haematology MHRA reference: 2018/010/030/701/009</t>
  </si>
  <si>
    <t>GE: Giraffe Omnibed and Giraffe Incubator; Giraffe Warmer, Panda iRes Warmer FMI 332064 Infant incubators MHRA reference: 2018/011/006/291/010</t>
  </si>
  <si>
    <t>GE: Aisys, Aisys CS2 FMI 34094 Anaesthetic machines &amp; monitors MHRA reference: 2018/011/006/291/014</t>
  </si>
  <si>
    <t>Mediplus 43413 Injection devices MHRA reference: 2018/011/008/601/003</t>
  </si>
  <si>
    <t>Medtronic: Medtronic StrataMR Adjustment Tool Kit 43405 Implants, non active, hydrocephalus shunts Model: 45905 MHRA reference: 2018/011/008/291/008</t>
  </si>
  <si>
    <t>Novacor: R.Test Evolution 4 43385 ECG MHRA reference: 2018/011/006/291/007</t>
  </si>
  <si>
    <t>Ortho-Clinical: VITROS: Folate, FreePSA, FSH, Prolactin &amp; TSH 43405 IVDs, clinical chemistry 1513266, 6842845, 1931922, 1849793, 1912997 MHRA reference: 2018/007/023/601/001</t>
  </si>
  <si>
    <t>Southmedic: Uresta Bladder Support 43409 Implants, non-active, implantable incontinence and prolapse devices UR202, UR202-EU, UR203, UR204, UR205, UR206, UR206-EU MHRA reference: 2018/011/007/291/002</t>
  </si>
  <si>
    <t>Thermo Fisher: Oxoid Brilliance VRE Agar 43412 IVDs, bacteriology MHRA reference: 2018/011/008/601/012</t>
  </si>
  <si>
    <t>Zimmer: Various Trauma Guide Wires 43410 Orthopaedic surgical instruments - measuring tools MHRA reference: 2018/011/007/291/017</t>
  </si>
  <si>
    <t>CIVCO Medical Instruments: L25 Needle Guide Bracket 43403 Surgical instruments, minimal access MHRA reference: 2018/011/012/291/005</t>
  </si>
  <si>
    <t>Canon Medical Systems Corporation: Radrex-i EU-8811 X ray, general Model: DRAD-3000E/W8 MHRA reference: 2018/011/001/487/018</t>
  </si>
  <si>
    <t>Cardinal Health: Protexis Neoprene Surgical Glove 43403 Gloves, surgical &amp; examination MHRA reference: 2018/011/014/701/012</t>
  </si>
  <si>
    <t>Carestream Health: KODAK DirectView DR 7500 System 43404 X ray, general MHRA reference: 2018/011/013/701/004</t>
  </si>
  <si>
    <t>Exactech: Shoulder GPS Reverse Drill Kit; GPS Hex Pins 43410 Joint prosthesis, shoulder MHRA reference: 2018/011/013/701/003</t>
  </si>
  <si>
    <t>Fast Track Diagnostics: FTlyo2+.1; FTlyo2P.3; FTlyo48.1; FTlyo56.1 43405 IVDs, bacteriology MHRA reference: 2018/011/009/701/011</t>
  </si>
  <si>
    <t>Olympus: QIL 151-006 43374 Endoscopes, flexible Model: Various MHRA reference: 2018/011/015/291/002</t>
  </si>
  <si>
    <t>Oscor: TB Series - Bipolar Pacing Leads 1035166-09/07/2018-01-R MDSS ref: MDD18.249 Implants, active, pacing leads, temporary Model: Unshrouded Version Only MHRA reference: 2018/011/014/701/014</t>
  </si>
  <si>
    <t>Pennine: Prestrol Suction Catheter – FG/CH 7 (2.3mm), 48cm 43418 Suction system catheter general-purpose MHRA reference: 2018/011/013/291/002</t>
  </si>
  <si>
    <t>Randox: Liquid Protein Calibrators 43416 IVDs, clinical chemistry Model: IT2692 MHRA reference: 2018/011/006/601/001</t>
  </si>
  <si>
    <t>Randox Laboratories: Evidence Investigator 43416 IVDs, clinical chemistry MHRA reference: 2018/011/012/601/003</t>
  </si>
  <si>
    <t>RaySearch Laboratories: RayStation 43416 Radiotherapy planning and verification systems Model: RayStation 3.5, RayStation 4.0, RayStation 4.5, RayStation 4.7, RayStation 5, RayStation 6, RayStation 7 and RayStation 8A MHRA reference: 2018/011/014/701/015</t>
  </si>
  <si>
    <t>Sartorius: Minisart® NML 43418 Infusion &amp; transfusion, administration sets MHRA reference: 2018/011/015/487/015</t>
  </si>
  <si>
    <t>Stryker: LFIT Anatomic CoCr V40 Femoral Heads 43391 Joint prosthesis, hip MHRA reference: 2018/011/013/291/008</t>
  </si>
  <si>
    <t>Talley Group: Venturi Compact 43412 Active wound management MHRA reference: 2018/011/016/291/002</t>
  </si>
  <si>
    <t>Thermo Fisher Scientific: Oxoid Thermo Scientific CLED Agar + Andrades Indicator 43412 IVDs, bacteriology MHRA reference: 2018/011/009/601/009</t>
  </si>
  <si>
    <t>Volcano Corporation (Philips): Visions PV .035 IVUS Catheter 43413 Ultrasound, imaging MHRA reference: 2018/011/013/291/009</t>
  </si>
  <si>
    <t>Zimmer: NexGen Distal Femoral Augment Block 43413 Joint prosthesis, knee MHRA reference: 2018/011/009/487/013</t>
  </si>
  <si>
    <t>Abbott: Alinity hq Analyzer Alinity hs Slide Maker Stainer Module 43399 IVDs, haematology MHRA reference: 2018/010/016/487/012</t>
  </si>
  <si>
    <t>Baxter: FORCEPS, COUPLER GEM4183C 43423 Surgical instruments, articulated holding Model: 5193-06001-010 MHRA reference: 2018/011/019/291/014</t>
  </si>
  <si>
    <t>Biohit: Lactose intolerance quick test 43418 IVDs, clinical chemistry MHRA reference: 2018/011/016/291/005</t>
  </si>
  <si>
    <t>Draeger: JM-105 43160 Diagnostic measurement and monitoring Model: JM-105 MHRA reference: 2018/004/017/291/014</t>
  </si>
  <si>
    <t>GE: Giraffe Omnibed FMI 32063 Infant incubators MHRA reference: 2018/011/012/291/001</t>
  </si>
  <si>
    <t>Getinge: Fibrocleaner CAPA227500 Cssd wash/clean/drying equipment MHRA reference: 2018/011/021/487/018</t>
  </si>
  <si>
    <t>Philips: Efficia 3/5 ECG Trunk Cable, AAMI/IEC 43405 Defibrillators, non-implantable Model: 989803160641 MHRA reference: 2018/011/021/487/019</t>
  </si>
  <si>
    <t>Philips: CombiDiagnost 43389 X Ray, fluoroscopy systems Model: 709030 MHRA reference: 2018/011/019/291/001</t>
  </si>
  <si>
    <t>Philips: HeartStart MRx Lithium Ion Module (Rechargeable) 43405 Defibrillators, non-implantable M3538A MHRA reference: 2018/010/031/487/020</t>
  </si>
  <si>
    <t>VascoMed: TC-115 Balloon 43405 Pacemakers, external MHRA reference: 2018/011/019/701/005</t>
  </si>
  <si>
    <t>Active Design FSN0001: CAPS II Seating System 43416 Wheelchairs, Manual MHRA reference: 2018/011/028/291/016</t>
  </si>
  <si>
    <t>Active Design FSN0002: CAPS II Seating System 43416 Wheelchairs, Manual MHRA reference: 2018/011/028/291/017</t>
  </si>
  <si>
    <t>ArjoHuntleigh: Minstrel FSN-POZ-004-2018 Hoists and Slings Model: HMA00XX-XX MHRA reference: 2018/011/023/601/005</t>
  </si>
  <si>
    <t>Baxter Healthcare: Gambro CWP800 43420 Dialysis, Haemodialysis MHRA reference: 2018/011/026/487/001</t>
  </si>
  <si>
    <t>Bone Support: CERAMENT Bone void filler, CERAMENT G, CERAMENT V 43433 Implant Materials, Bone Substitute Model: A0210, A0450, A0451 MHRA reference: 2018/011/030/601/001</t>
  </si>
  <si>
    <t>Elekta: Leksell GammaPlan® 43282 Radiotherapy MHRA reference: 2018/011/023/487/004</t>
  </si>
  <si>
    <t>GE Healthcare: Carescape R860 GEHC Ref# 34095 Lung ventilators MHRA reference: 2018/011/026/487/018</t>
  </si>
  <si>
    <t>Maquet (Getinge): Heat exchanger, heart-lung bypass 43427 Blood/fluid warmer unit Model: 70104.4054; 70105.4917 MHRA reference: 2018/011/026/487/017</t>
  </si>
  <si>
    <t>Medtronic: Medtronic HeartWare™ HVAD™ Battery Charger 43405 Implantable ventricular assist devices Model: 1600, 1610 MHRA reference: 2018/011/027/487/015</t>
  </si>
  <si>
    <t>Medtronic FA854: Suction/Anticoagulation Assembly; Medtronic Perfusion Tubing Pack 43405 Infusion &amp; Transfusion, Heart Lung Circuits Model: Cardioplegia Tubing Packs MHRA reference: 2018/011/029/291/003</t>
  </si>
  <si>
    <t>Randox Laboratories: Calcium 43434 IVDs, Clinical Chemistry Model: CA3871 CA8309 CA8021 MHRA reference: 2018/011/030/601/002</t>
  </si>
  <si>
    <t>Randox Laboratories: Fructosamine Calibrators and Controls 43430 IVDs, Clinical Chemistry Model: FR2993, FR2994, FR2996 MHRA reference: 2018/011/029/601/002</t>
  </si>
  <si>
    <t>Randox Laboratories: RX Modena 43432 IVDs, Clinical Chemistry Model: RX9000 MHRA reference: 2018/011/028/601/007</t>
  </si>
  <si>
    <t>SiemensHealthcare: Sensis 43424 ECG MHRA reference: 2018/011/029/601/009</t>
  </si>
  <si>
    <t>Stryker: Delta Strike Plate IMN Instruments 43427 Tibial intramedullary nail MHRA reference: 2018/011/025/701/001</t>
  </si>
  <si>
    <t>Stryker: PneumoClear Heated High-Flow Tube Set 43405 Surgical Equipment, Minimal Access MHRA reference: 2018/011/026/487/010</t>
  </si>
  <si>
    <t>Waldemar Link GmbH and Co: MP-Prosthesis stem, XS-0, L=160 43427 Joint prosthesis, hip MHRA reference: 2018/011/026/701/002</t>
  </si>
  <si>
    <t>Acutronic: fabian Therapy evolution / fabian +nCPAP evolution 43426 Lung ventilators MHRA reference: 2018/011/029/701/023</t>
  </si>
  <si>
    <t>Carl Zeiss 43434 Therapy, lasers Model: VisuMax MHRA reference: 2018/011/030/601/005</t>
  </si>
  <si>
    <t>Ecolab: ISI Instrument &amp; Camera Arm Drape, Disposable Kit ECL-FSCA-122 Surgical drapes, gowns, masks MHRA reference: 2018/012/004/291/014</t>
  </si>
  <si>
    <t>Elekta: MOSAIQ 43435 Radiotherapy MHRA reference: 2018/011/030/701/016</t>
  </si>
  <si>
    <t>GE: Centricity Universal Viewer GEHC Ref# 85446 Picture Archiving and Communication System (PACS) MHRA reference: 2018/012/005/291/007</t>
  </si>
  <si>
    <t>Halyard Health: ENTRAL Side Load Clamp for Tubes = 14Fr 43437 Feeding systems and tubes Model: 800-SM MHRA reference: 2018/012/004/487/010</t>
  </si>
  <si>
    <t>Leica: Aperio CS2 43434 IVDs, cytopathology &amp; histopathology MHRA reference: 2018/012/004/701/001</t>
  </si>
  <si>
    <t>LivaNova SAS: VNS Therapy® Generators 43440 Implants, active, stimulators, neuro Model: Model 1000 SenTiva MHRA reference: 2018/012/003/291/008</t>
  </si>
  <si>
    <t>Roche Diagnostics: BILT3, Lactate, LACT2, IgM-2 43405 IVDs, clinical chemistry MHRA reference: 2018/012/003/291/017</t>
  </si>
  <si>
    <t>Stryker: EDS LIGHT SUSPENSION CENTRAL AXIS 43405 Lamps &amp; lights MHRA reference: 2018/011/027/487/009</t>
  </si>
  <si>
    <t>Thermo Fisher: Oxoid Brilliance™ ESBL/Brilliance™ CRE Bi-Plate 43439 IVDs, bacteriology MHRA reference: 2018/012/005/601/004</t>
  </si>
  <si>
    <t>Vygon: Dualstop 43437 Injection devices Model: 009888001 and 009888002 MHRA reference: 2018/012/003/601/001</t>
  </si>
  <si>
    <t>Acutronic: fabian 43441 Lung ventilators Model: abian HFO/fabian +nCPAP evolution/ fabian Therapy evolution MHRA reference: 2018/012/010/291/006</t>
  </si>
  <si>
    <t>Allergan: Allergan Breast Implants and Tissue Expanders FSCA-18-001 Implants, breast MHRA reference: 2018/012/019/291/006</t>
  </si>
  <si>
    <t>Diffuplast srl: ExactaMix 43426 Feeding systems and tubes MHRA reference: 2018/012/006/487/017</t>
  </si>
  <si>
    <t>Drager: Jaundice Meter 43405 Diagnostic measurement and monitoring Model: JM-105 MHRA reference:2018/004/017/291/014</t>
  </si>
  <si>
    <t>Elekta: MOSAI Q and Sequencer 43435 Radiotherapy MHRA reference: 2018/012/012/487/002</t>
  </si>
  <si>
    <t>Ethicon PROXIMATE® Hemorrhoidal Circular Stapler Staples and staple guns MHRA reference: 2018/012/006/701/024</t>
  </si>
  <si>
    <t>GE: CARESCAPE B850 FMI 36135 Monitors, patient MHRA reference: 2018/012/010/291/003</t>
  </si>
  <si>
    <t>GE: Discovery NM 530c, Ventri FMI 40880 Nuclear medicine MHRA reference: 2018/012/012/291/001</t>
  </si>
  <si>
    <t>Hitachi (Roche): cobas 8100 system 43441 IVDs, clinical chemistry Model: 07123841001 / 07123850001 MHRA reference: 2018/012/012/291/004</t>
  </si>
  <si>
    <t>Hologic: I-View Contrast Enhanced Digital Mammography FA-00056 Mammography MHRA reference: 2018/012/010/601/008</t>
  </si>
  <si>
    <t>IBA Dosimetry: Proteus 235 43444 Radiotherapy MHRA reference: 2018/012/010/487/018</t>
  </si>
  <si>
    <t>Peters Surgical: Trocar ENDOSPHERE 43258 Surgical instruments, minimal access MHRA reference: 2018/012/010/291/001</t>
  </si>
  <si>
    <t>Roche: Accu-Chek® Insight 43435 Infusion systems Model: 00700006889 MHRA reference: [2018/011/028/701/019(https://mhra.filecamp.com/public/file/3mra-so49lbn4)</t>
  </si>
  <si>
    <t>Schuchmann: Malte, Malte-Outdoor, MArcy; 7502000,7502100, 7503000, 7504000, 7503100, 7602000,7603000, 7602100, 7603100 / 43208 Walking aids, walking frames MHRA reference: 2018/005/022/478/002</t>
  </si>
  <si>
    <t>Siemens: Atellica IM Analyzer: Anti-Thyroglobulin (aTG) ; ADVIA Centaur/XP/XPT and ADVIA Centaur CP anti-Tg (aTG 43435 IVDs, clinical chemistry MHRA reference: 2018/012/012/601/001</t>
  </si>
  <si>
    <t>Terumo: Trima Accel Automated Blood Collection System 43435 Apheresis MHRA reference: 2018/012/010/291/004</t>
  </si>
  <si>
    <t>Vertex: Vertex Castavaria 43439 Dental materials MHRA reference:2018/012/010/291/002</t>
  </si>
  <si>
    <t>Abbott: ARCHITECT Rubella IgM 43452 IVDs, viral microbiology MHRA reference: 2018/012/019/487/013</t>
  </si>
  <si>
    <t>Bayer: MAVIG® Portegra2 Overhead Counterpoise System 43448 X ray, ancillary equipment and accessories MHRA reference: 2018/012/017/701/028</t>
  </si>
  <si>
    <t>Beckman Coulter: UniCel DxI 600/800 Access Immunoassay Systems, UniCel DxC 660i, 680i, 860i, 880i SYNCHRON Access Clinical Systems Model number Catalogue number: DxI 800: 973100, A71456, A71457, A84545, A25288, A25285 DxI 600: A30260, A71460, A71461, A92060 DxC 660i: A64871 DxC 680i: A64903 DxC 860i: A64935 DxC 880i: A59102 43452 IVDs, clinical chemistry MHRA reference: 2018/012/019/601/008</t>
  </si>
  <si>
    <t>BIOMERIEUX: VITEK® 2 AST-N351 Test Kit 43448 IVDs, bacteriology Model: 421257 MHRA reference: 2018/012/018/291/007</t>
  </si>
  <si>
    <t>Biomet (Zimmer): Max VPC Instrument Tray &amp; Screw Caddy 43454 Surgical devices, non-powered MHRA reference: 2018/012/020/291/007</t>
  </si>
  <si>
    <t>Cochlear: Baha 5 Sound Processor Tamper-proof battery door 3 43454 Implants, active, hearing Model: P1129017 MHRA reference: 2018/012/020/601/003</t>
  </si>
  <si>
    <t>Convatec (Medtronic): Medtronic MiniMed™ Mio™ Advance Infusion Set 2018121719 Infusion &amp; transfusion, administration sets MHRA reference: 2018/012/019/487/009</t>
  </si>
  <si>
    <t>Flexicare: Laryseal Flexi Laryngeal Mask 43454 Airway devices MHRA reference: 2018/012/014/487/008</t>
  </si>
  <si>
    <t>Integra Lifesciences: MAYFIELD® Skull Clamps 43448 Surgical instruments, articulated holding Model: A1059, A1108, A1114, A1117, A2000, A2114, A3059 MHRA reference: 2018/012/017/487/012</t>
  </si>
  <si>
    <t>Medtronic: StealthAir™ Percutaneous Pin Adapter 43435 Surgical navigation system and accessories Model: 9734752 MHRA reference: 2018/012/020/291/002</t>
  </si>
  <si>
    <t>Nipro: SurdialTM X 43454 Dialysis, haemodialysis MHRA reference: 2018/012/012/291/002</t>
  </si>
  <si>
    <t>Richard Wolf: BRONCHOSKOP-TUBUS; 825200841,825200842,825201041,825201241,825201441 / 43440 Endoscopes, flexible MHRA reference: 2018/010/008/228/002</t>
  </si>
  <si>
    <t>Schiller: CARDIOVIT MS-2007; MS-2010; MS-2015 43426 ECG MHRA reference: 2018/012/019/291/005</t>
  </si>
  <si>
    <t>SCHULTE-ELEKTRONIK: SISS BABYCONTROL 43448 Monitors, patient MHRA reference: 2018/012/017/291/008</t>
  </si>
  <si>
    <t>Siemens: Dimension Vista 1500 43435 IVDs, clinical chemistry MHRA reference: 2018/012/017/601/006</t>
  </si>
  <si>
    <t>Smith &amp; Nephew: JOURNEY DCF AP Femoral Cutting Block Size 3 43447 Orthopaedic surgical instruments - Insertion/extraction tools MHRA reference: 2018/012/020/291/003</t>
  </si>
  <si>
    <t>Sorin CRM: PLATINIUM ICDs and CRT-Ds 43448 Implants, active, defibrillators MHRA reference: 2018/011/029/291/001</t>
  </si>
  <si>
    <t>Stryker: Tritanium PL Spinal Cage 43451 Spinal implants MHRA reference: 2018/012/017/487/013</t>
  </si>
  <si>
    <t>Terumo: Spectra Optia Apheresis System 43435 Apheresis Model: 61000 MHRA reference: 2018/012/010/291/005</t>
  </si>
  <si>
    <t>Beckman Coulter 43458 IVDs, haematology MHRA reference: 2018/012/024/601/022</t>
  </si>
  <si>
    <t>Beckman Coulter: DxA 5000 43458 IVDs, haematology MHRA reference: 2018/012/024/601/021</t>
  </si>
  <si>
    <t>Beckman Coulter: DxA 5000 43454 IVDs, clinical chemistry MHRA reference: 2018/012/024/601/019</t>
  </si>
  <si>
    <t>Beckman Coulter: DxA 5000 43454 IVDs, clinical chemistry MHRA reference: 2018/012/024/601/018</t>
  </si>
  <si>
    <t>Draeger: various 43435 Anaesthetic &amp; breathing, medical gas pipelines MHRA reference: 2018/012/031/487/006</t>
  </si>
  <si>
    <t>Draeger: Fabius GS/ GS premium/ MRI/ Plus/ Plus XL/ Tiro 43344 Anaesthetic machines &amp; monitors MHRA reference: 2018/011/008/291/019</t>
  </si>
  <si>
    <t>Implant Direct:Interactive Precision IO Scan Adapter 43435 Implants, dental MHRA reference: 2018/012/031/487/005</t>
  </si>
  <si>
    <t>Philips: Xper Flex Cardio Physiomonitoring System 43405 Monitors, patient Model: 722458 Rev A: 9898 031 78281, 9898 031 85601, 9898 031 92101 Rev B: 9898 031 93091, 9898 031 92711, 9898 031 95721 9898 031 95731, 9898 031 971519898 031 97161 Rev C: 9898 031 98351, 9898 031 99561, 9898 032 02551 9898 032 02561, 9898 014 60361, 9898 032 04001 9898 032 04031 Rev D: 9898 031 99451, Spareparts; 4535 642 41901, 4535 644 83321, 4535 646 21791 4535 646 75021, 4535 646 34201, 4535 646 7501 MHRA reference: 2019/001/002/487/013</t>
  </si>
  <si>
    <t>Philips: Intera, Enterprise, Achieva, Achieva XT, Achieva Conversion, Panorama HFO, Ingenia, Smartpath to dStream, Multiva, Prodiva, MR-OR, MR-RT, MR-Linac and MR-Marlin MR systems. 43435 Magnetic resonance, equipment &amp; accessories Model: 781069, 781070, 781072, 781073, 781074, 781076, 781078, 781101, 781102, 781103, 781104, 781105, 781106, 781107, 781108, 781145, 781150, 781153, 781160, 781170, 781171, 781172, 781173, 781174, 781175, 781176, 781177, 781178, 781195, 781196, 781240, 781250, 781253, 781260, 781261, 781262, 781270, 781271, 781277, 781278, 781283, 781295, 781296, 781341, 781342, 781343, 781344, 781345, 781346, 781347, 781350, 781356, 781357, 781358, 781359, 781377, 781396, 781437, 781438, 781439, 781474, 781477, 781479, 781483 Above systems provided with: 452213156381 FE SPEAKER MR R6.2 452213156382 FE SPEAKER MR R6.2 MHRA reference: 2018/012/031/291/001</t>
  </si>
  <si>
    <t>Schulke &amp; Mayr: octenidol® md mouthwash 43452 Dental materials Model: 70000769 MHRA reference: 2018/012/031/291/005</t>
  </si>
  <si>
    <t>Varian: Eclipse™ Treatment Planning System 43451 Radiotherapy planning and verification systems Model: H48 MHRA reference:2018/012/031/291/006</t>
  </si>
  <si>
    <t>Cellnovo: Cellnovo Insulin Infusion System – Bolus Dose Calculator 43462 Infusion systems MHRA reference: 2018/012/031/291/004</t>
  </si>
  <si>
    <t>Convatec: Suction Catheters, Gastro-enteral Tubes 43469 Suction equipment MHRA reference: 2018/007/009/291/014</t>
  </si>
  <si>
    <t>Edwards: Swan Ganz Thermodilution Catheter FCA 122 Vascular cannula and catheters MHRA reference: 2019/001/008/291/008</t>
  </si>
  <si>
    <t>Endologix:Nellix, Endovascular Aneurysm Sealing System N10-100, N10-110, N10-120, N10-130, N10-140, N10-150, N10-160, N10-170, N10-180, N10-190, N10-200, NP-002; NP-004; NP-001; NP-003; NP-005; NX-001, NX-002a 43469 Implants, non active, endoprostheses for aortic aneurysms MHRA reference: 2019/001/004/601/004</t>
  </si>
  <si>
    <t>Flexicare: Laryseal Flexi Laryngeal Mask 43472 Airway devices MHRA reference: 2018/012/014/487/008</t>
  </si>
  <si>
    <t>Intuitive Surgical: da Vinci® Harmonic ACE Insert ISIFA2018-21-R Endoscopes, rigid Model: 400272 MHRA reference: 2019/001/004/487/006</t>
  </si>
  <si>
    <t>Smith &amp; Nephew: PLUS, SL MIA DBL OFFSET ADAPT. RT 60/25MM 43472 Orthopaedic surgical instruments - insertion/extraction tools MHRA reference: 2019/001/009/291/009</t>
  </si>
  <si>
    <t>ThermoFisher (Scientific): Oxoid Brilliance™ Clarity UTI / /Staph Strep CNA (mod) Biplate 43468 IVDs, bacteriology MHRA reference: 2019/001/003/601/009</t>
  </si>
  <si>
    <t>ThermoFisher Scientific: Oxoid BHI Broth + Horse Serum 43468 IVDs, bacteriology MHRA reference: 2019/001/007/601/006</t>
  </si>
  <si>
    <t>Thermo Scientific: Oxoid Meropenem M.I.C.E. Strips 43455 IVDs, bacteriology MHRA reference: 2019/001/003/601/008</t>
  </si>
  <si>
    <t>Topcon: 3D OPTICAL COHERENCE TOMOGRAPHY DRI OCT Triton 43435 Optical, ophthalmic instruments and equipment Model: DRI OCT Triton, DRI OCT Triton plus MHRA reference: 2019/001/010/487/012</t>
  </si>
  <si>
    <t>Abbott: HeartMate 3™ Left Ventricular Assist System 43472 Implantable ventricular assist devices Model: 106524INT HM3 LVAS Kit MHRA reference: 2018/004/009/291/032</t>
  </si>
  <si>
    <t>Balt Extrusion: ECLlPSE2l 43455 Vascular cannula and catheters MHRA reference: 2019/001/007/291/001</t>
  </si>
  <si>
    <t>Convatec (Medtronic) 43435 Infusion &amp; transfusion, administration sets Model: Medtronic MiniMed Mio™ Advance Infusion Sets - MiniMed™ Mio™ Advance (MMT-242, MMT-242T, MMT-242600, MMT-247, MMT-247T, MMT-247600) MHRA reference: 2018/012/020/487/003</t>
  </si>
  <si>
    <t>Cook Medical: Entuit Secure Gastrointestinal Suture Anchor Set 43447 Sutures Model: Entuit MHRA reference: 2019/001/007/701/013</t>
  </si>
  <si>
    <t>Covidien (Medtronic): Parietex™ Composite Parastomal Mesh 43435 Surgical mesh for hernia repair. MHRA reference: 2018/010/015/291/018</t>
  </si>
  <si>
    <t>Innovative Design Orthopaedics: Long Glenoid Base Plate 43344 Joint prosthesis, shoulder Model: 125476 MHRA reference: 2018/012/023/601/001</t>
  </si>
  <si>
    <t>Innovative Design Orthopaedics: Verso Shoulder Humeral Shells and Verso Shoulder Stemmed Humeral 43473 Joint prosthesis, shoulder 124567; 124566; 124565; 124564; 124563; 124562; 124561; 124560 MHRA reference: 2019/001/007/601/002</t>
  </si>
  <si>
    <t>Philips: Philips PageWriter TC Cardiographs (TC20/30/50/70) 43453 ECG Model: The affected products are all PageWriter TC Cardiographs (TC20/30/50/70) manufactured before November 20, 2018 that are capable of operating under battery power and have lithium-ion batteries presently installed. MHRA reference: 2019/001/015/487/001</t>
  </si>
  <si>
    <t>Teleflex: Percuvance 29cm Shaft, Percuvance 36cm Shaft 43479 Surgical instruments, minimal access MHRA reference: 2019/001/015/291/009</t>
  </si>
  <si>
    <t>BIOMERIEUX 43482 IVDs, bacteriology MHRA reference: 2019/001/018/487/008</t>
  </si>
  <si>
    <t>CME McKinley: T34 Syringe Driver January 2019 Infusion systems MHRA reference: 2019/001/024/487/009</t>
  </si>
  <si>
    <t>Cook Medical: Brand 43473 Urinary catheters and accessories guidewire MHRA reference: 2019/001/014/701/028</t>
  </si>
  <si>
    <t>Dako: Dako Slide Racks 43482 IVDs, cytopathology &amp; histopathology MHRA reference: 2019/001/017/487/021</t>
  </si>
  <si>
    <t>GE: Centricity Universal Viewer GEHC Ref# 85448 Picture Archiving and Communication System (PACS) MHRA reference: 2019/001/022/291/008</t>
  </si>
  <si>
    <t>Medtronic: Adapta™, Versa™, Sensia™, Relia™, Attesta™, Sphera™, and Vitatron™ A, E, G, Q series Implantable Pulse Generators (IPG) 43466 Implants, active, pacemakers Distributed between 10 March 2017 and 7 January 2019 MHRA reference: 2019/001/018/291/003</t>
  </si>
  <si>
    <t>Medtronic: CareLink Programmer &amp; CareLink Encore Programmer 43466 Implants, active, cardiac programmers and remote monitoring MHRA reference: 2019/001/022/291/001</t>
  </si>
  <si>
    <t>Natus: neoBLUE blanket Phototherapy LED System 43435 Therapy, infant phototherapy MHRA reference: 2016/012/007/701/010</t>
  </si>
  <si>
    <t>Philips: Philips Efficia Monitors (CM10/12/100/120/150) 43452 Monitors, patient The affected products are all Efficia CM Monitors manufactured before Oct 25, 2018 that are capable of operating under battery power and have lithium-ion batteries presently installed MHRA reference: 2019/001/021/487/001</t>
  </si>
  <si>
    <t>Terumo: HydroPearl® microspheres 43483 Implants, non-active, embolisation products 8HP2S600 MHRA reference: 2019/001/021/701/013</t>
  </si>
  <si>
    <t>Thermo Fisher: Oxoid 43487 IVDs, bacteriology Model: PB1229A MHRA reference: 2019/001/022/601/004</t>
  </si>
  <si>
    <t>AtriCure: Cobra Fusion Ablation System 43122 Therapy tissue ablation MHRA reference: 2019/001/028/487/011</t>
  </si>
  <si>
    <t>Boston Scientific: Agile Biliary RX Fully Covered Stent System 43466 Implants, non active, non vascular stents MHRA reference: 2019/001/025/487/012</t>
  </si>
  <si>
    <t>Cepheid: Xpert® GBS 43488 IVDs, bacteriology MHRA reference: 2019/001/025/487/020</t>
  </si>
  <si>
    <t>Diagnostica Stago: STA® - VWF:RCo 43493 Coagulation MHRA reference: 2019/001/029/487/006</t>
  </si>
  <si>
    <t>Fannin: X + V Agar 43487 IVDs, bacteriology MHRA reference: 2019/001/022/601/009</t>
  </si>
  <si>
    <t>Laboratoires Anios 43487 Disinfectants for medical devices MHRA reference: 2019/001/025/487/009</t>
  </si>
  <si>
    <t>Maquet (Getinge): AXIUS Blower Mister 2242352 -01/18/2019-001-R — GB Surgical equipment, miscellaneous Model: CB-1000 MHRA reference: 2019/001/028/487/012</t>
  </si>
  <si>
    <t>Ottobock: Push Valve / Mag Valve 43448 Prostheses Model: Push Valve / Mag Valve - 21Y14 und 21Y15 MHRA reference: 2018/012/018/291/008</t>
  </si>
  <si>
    <t>Teleflex: Two-Lumen Central Venous Catheterization Kit with Blue Flex Tip Catheter (AH-11802) Two-Lumen Central Venous Catheterization Set with Blue Flex Tip® Catheter (CD-10802) 43493 Vascular cannula and catheters MHRA reference: 2019/001/028/487/010</t>
  </si>
  <si>
    <t>Abbott: ARCHITECT Estradiol Reagent Kit Alinity i Estradiol Reagent Kit 43501 IVDs, clinical chemistry MHRA reference: 2019/002/006/701/011</t>
  </si>
  <si>
    <t>Applied Medical: CFF05 5x75mm Kii Fios Advanced Fixation Access Sys 43466 Surgical instruments, minimal access CFF05 MHRA reference: 2019/002/006/291/007</t>
  </si>
  <si>
    <t>Arthrex: Burr, Oval, 12 Flute, 5.5 mm x 13 cm R519_UK Surgical power tools AR-8550OBT MHRA reference: 2019/001/024/487/006</t>
  </si>
  <si>
    <t>Boston Scientific: ACCOLADE, ALTRUA 2, ESSENTIO, PROPONENT, VALITUDE, VISIONIST 43466 Implants, active, pacemakers MHRA reference: 2017/012/019/291/016</t>
  </si>
  <si>
    <t>Boston Scientific: VALITUDE™, VISIONIST™ CRT-P and CHARISMA™ , MOMENTUM™, RESONATE™, VIGILANT™, AUTOGEN™, DYNAGEN™, INOGEN™, ORIGEN™ CRT-D 43466 Implants, active, cardiac MHRA reference: 2017/012/019/291/018</t>
  </si>
  <si>
    <t>Drive DeVilbiss: Forearm Crutches 43472 Walking aids, crutches MHRA reference: 2018/011/021/401/001</t>
  </si>
  <si>
    <t>Edwards Life Sciences: Edwards Commander Delivery System FCA 123 Implants, non-active, cardiovascular heart valves 9600LDS20A, 9600LDS20J, 9600LDS23A, 9600LDS23J, 9600LDS26A, 9600LDS26J, 9600LDS29A, 9600LDS29J, 9610TF20, 9610TF23, 9610TF26, 9610TF29 MHRA reference: 2019/002/006/291/009</t>
  </si>
  <si>
    <t>Elekta: Monaco RTP System 43132 Radiotherapy planning and verification systems MHRA reference: 2019/002/006/701/020</t>
  </si>
  <si>
    <t>JRI Orthopaedics: Cemented Acetabular Cups 43490 Joint prosthesis, hip Model: 02-28-XX MHRA reference: 2019/001/021/601/001</t>
  </si>
  <si>
    <t>Johnson &amp; Johnson: Ethicon Ethibond Excel Suture, Size 2-0 43497 Sutures MHRA reference: 2019/002/004/291/008</t>
  </si>
  <si>
    <t>Pall Life Sciences: Ultipor 25 / Breathing System Filter 43500 Breathing system components MHRA reference: 2019/002/004/701/009</t>
  </si>
  <si>
    <t>Penlon: MAC 3 Penlon 04 February 2019 Airway devices MHRA reference: 2018/009/004/401/012</t>
  </si>
  <si>
    <t>Randox Laboratories: Immunoassay Premium Plus Controls REC369 IVDs, clinical chemistry Model: Immunoassay Premium Plus Controls IA3109 &amp; IA3112 MHRA reference: 2019/002/001/601/004</t>
  </si>
  <si>
    <t>Rhondium: OVC3 43497 Implants, dental Model: 1. OVC3 24/25 L A2 MHRA reference: 2019/001/030/487/009</t>
  </si>
  <si>
    <t>Siemens: Acuson NX2, NX2 Elite, NX3, NX3 Elite US038/18/S Ultrasound, imaging Model: 11284381,11362069,11235612,11235411 MHRA reference: 2019/002/005/601/006</t>
  </si>
  <si>
    <t>Spacelabs: Smart Disclosure 43493 Monitors, patient Model: 92810 MHRA reference: 2019/002/004/291/011</t>
  </si>
  <si>
    <t>US Endoscopy Group: Padlock Clip defect closure system 43497 Clip appliers Model: C910001 MHRA reference: 2019/002/004/701/001</t>
  </si>
  <si>
    <t>WallacOy: DELFIA / AutoDELFIA hCG Kit 43473 IVDs, clinical chemistry Model: A082-101/ B082-101, A007-101 / B007-101 and B007-112 MHRA reference: 2019/001/007/291/007</t>
  </si>
  <si>
    <t>Babylon Health:Chatbot Online Doctor 43509 Diagnostic / therapeutic software algorithm MHRA reference: 2018/005/016/291/021</t>
  </si>
  <si>
    <t>Cepheid: Xpert® HBV Viral Load 43504 IVDs, Viral Microbiology MHRA reference: 2019/002/013/701/013</t>
  </si>
  <si>
    <t>Cordis: Cordis Vista Brite and ADROIT Guiding Catheter 43503 Vascular cannula and catheters MHRA reference: 2019/002/008/487/033</t>
  </si>
  <si>
    <t>Depuy Synthes: REEF™ Cementless Metaphyso-Diaphyseal Femoral Stem 43497 Joint prosthesis, hip MHRA reference: 2019/002/008/487/009</t>
  </si>
  <si>
    <t>GE Healthcare: CHA Anesthesia and CHA Critical Care 38000 Anaesthetic Machines &amp; Monitors MHRA reference: 2019/002/013/228/004</t>
  </si>
  <si>
    <t>IBL International GmbH: DHEA ELISA 43507 IVDs, clinical chemistry MHRA reference: 2019/002/012/701/011</t>
  </si>
  <si>
    <t>Randox Laboratories: Blood Gas Controls Levels 1,2,3 43501 IVDs, extra laboratory testing Model: BG5001 BG5002 BG5003 MHRA reference: 2019/002/012/601/002</t>
  </si>
  <si>
    <t>Randox Laboratories:RX Modena 43502 IVDs, clinical chemistry Model: RX9000 MHRA reference: 2019/002/012/601/006</t>
  </si>
  <si>
    <t>Siemens (Advia): ADVIA Chemistry 43497 IVDs, clinical chemistry MHRA reference: 2019/002/008/601/005</t>
  </si>
  <si>
    <t>Siemens (Vista): Dimension Vista® Lactate Dehydrogenase (LDI) 43374 IVDs, clinical chemistry Model: SMN 10464323 MHRA reference: 2019/002/008/601/004</t>
  </si>
  <si>
    <t>Smith's Medical (Protect):ProtectIV Plus Safety IV Catheter 43504 Vascular cannula and catheters MHRA reference: 2019/002/011/487/003</t>
  </si>
  <si>
    <t>Smith's Medical (Portex): Portex® Blue Line Ultra® Tracheostomy Tubes 43507 Airway devices Model: 100/856/080 MHRA reference: 2019/002/012/487/034</t>
  </si>
  <si>
    <t>Swemac Innovation AB: Motec Wrist Prosthesis 43487 Joint prosthesis, misc Model: 40-1015S Motec Wrist Prosthesis MHRA reference: 2019/002/011/601/002</t>
  </si>
  <si>
    <t>WEST Pharma. Services IL: Vial2Bag Needleless Transfer Device 43493 Infusion &amp; transfusion, administration sets MHRA reference: 2019/002/001/487/010</t>
  </si>
  <si>
    <t>Becton Dickinson: Alaris ™ VP Plus with Guardrails™ 43466 Infusion systems Model: 9003MED01-G, 9003TIG01-G, 9003TIG03-G MHRA reference: 2019/002/018/487/009</t>
  </si>
  <si>
    <t>GeneOhm Sciences (Becton Dickinson): BD MAX™ Enteric Bacterial Panel 43507 IVDs, bacteriology MHRA reference: 2019/002/014/228/008</t>
  </si>
  <si>
    <t>Elcon Medical Instruments: Laparoscopic handle with HF-connection (w or w/o r 43510 Surgical instruments, articulated holding MHRA reference: 2019/002/019/487/010</t>
  </si>
  <si>
    <t>GE Healthcare: Carescape R860 GEHC ref# 34095-A Lung ventilators MHRA reference: 2019/002/015/701/018</t>
  </si>
  <si>
    <t>GE Medical Systems: Carescape One GEHC ref# 36136 Monitors, patient MHRA reference: 2019/002/019/701/016</t>
  </si>
  <si>
    <t>Maquet (Getinge): Pre-Bypass Filter 43514 Infusion &amp; transfusion, heart lung circuits Model: 70102.1039; 70102.1040; 70103.1084; 70103.1086 MHRA reference: 2019/002/019/487/029</t>
  </si>
  <si>
    <t>Marquardt: Staple Ø 1.0mm, 90° 43509 Osteosynthesis, skeletal pins, wires &amp; staples Model: 12.91009.012S MHRA reference: 2019/002/019/487/012</t>
  </si>
  <si>
    <t>Sequent Medical: WDC - WEB (R) Detachement Controller 43510 Implants, non-active, embolisation products Model: WDC-1 MHRA reference: 2019/002/019/487/024</t>
  </si>
  <si>
    <t>Siemens Healthcare: UROSKOP OMNIA and UROSKOP OMNIA MAX UI XP004/19/S (FSN) and XP006/19/S (FSCA) X Ray, fluoroscopy systems Model: 10094910 and 10762473 MHRA reference: 2019/002/013/601/005</t>
  </si>
  <si>
    <t>Siemens Healthcare: Enzygnost Syphilis 43466 IVDs, bacteriology MHRA reference: 2019/002/018/487/006</t>
  </si>
  <si>
    <t>Stanmore: Femoral Heads 43514 Joint prosthesis, hip Model: msfmh/cc28-3.5 MHRA reference: 2019/002/019/487/019</t>
  </si>
  <si>
    <t>Tristel Solutions: TRISTEL DUO ULT 43514 Sterilization, healthcare TSL022601 MHRA reference: 2019/002/019/601/001</t>
  </si>
  <si>
    <t>X-spine Systems (Xtent): Calix Lumbar Spinal Implant System 43344 Spinal implants Model: Please see FSN MHRA reference: 2019/001/031/701/002</t>
  </si>
  <si>
    <t>ArthroCare (Smith &amp; Nephew): SmartStitch PerfectPasser Connecto 43522 Sutures MHRA reference: 2019/002/028/487/032</t>
  </si>
  <si>
    <t>Brainlab: Spine &amp; Trauma 3D Navigation 1.0 43507 Surgical navigation system and accessories 22268C. the model numbers are listed in Material column on customer list attachment MHRA reference: 2019/002/025/701/017</t>
  </si>
  <si>
    <t>Cook: Inferior Vena Cava (IVC) Filter 43521 Implants, non-active, vena cava filters MHRA reference: 2019/002/025/291/004</t>
  </si>
  <si>
    <t>Etac: Molift 2-point Sling Bar- All sizes 43522 Hoists and slings 430016, 1430017, 1430021, 1830001, 183002, 183002C, 1830003 MHRA reference: 2019/002/028/487/035</t>
  </si>
  <si>
    <t>Fast Track Diagnostics: FTD Fever and rash 43497 IVDs, viral microbiology MHRA reference: 2019/002/022/701/024</t>
  </si>
  <si>
    <t>GE: ECG trunk cable GEHC Ref# 39000 Infusion &amp; transfusion, heart lung circuits ECG ECG trunk cable 2106309-001, 2106309-002 MHRA reference: 2019/002/022/701/008</t>
  </si>
  <si>
    <t>Hamilton: HAMILTON-G5/S1 ventilator unit 43507 Lung ventilators MHRA reference: 2019/002/027/291/004</t>
  </si>
  <si>
    <t>IHSS: SYNTHES CODMAN MATRIX 43523 Osteosynthesis, bone plates SYNTHES CODMAN MATRIX MHRA reference: 2019/002/027/291/020</t>
  </si>
  <si>
    <t>Luminex: ARIES products, see attached FSN 43515 IVDs, bacteriology PN 50-10017, PN 50-10031, PN 50-10037, PN 50-10020, PN MHRA reference: 2019/002/028/487/026</t>
  </si>
  <si>
    <t>Luminex: xTAG® Gastrointestinal Pathogen Panel (GPP) 43497 IVDs, viral microbiology I032C0324 MHRA reference: 2019/002/020/291/005</t>
  </si>
  <si>
    <t>Medacta International: GMK UNI Femur Sizes 3 &amp; 4 43518 Joint prosthesis, knee MHRA reference: 2019/002/028/487/031</t>
  </si>
  <si>
    <t>MEIKA Group: Lipocell 43497 Dermal substitutes, tissue scaffolds MHRA reference: 2019/002/028/487/030</t>
  </si>
  <si>
    <t>Ortho-Clinical: VITROS 3600, 5600, XT7600, ECi, ECiQ 43497 IVDs, clinical chemistry MHRA reference: 2019/002/026/601/500</t>
  </si>
  <si>
    <t>Radiometer: TCM5 FLEX/TCM5 BASIC FAN 915-375 Diagnostic measurement and monitoring MHRA reference: 2017/010/012/291/008</t>
  </si>
  <si>
    <t>Randox Laboratories: Urinalysis Control Level 2 43518 IVDs, clinical chemistry Urinalysis Control Level 2 UC5034 MHRA reference: 2019/002/022/601/015</t>
  </si>
  <si>
    <t>Regen Lab: RegenKit-BCT-3T, RegenKit-BCT-2A, RegenKit-BCT-4 43502 Storage &amp; collection devices MHRA reference: 2019/002/011/487/002</t>
  </si>
  <si>
    <t>TERUMO: LifePearl® microspheres 43497 Implants, non-active, embolisation products 8LP2S200 MHRA reference: 2019/002/026/291/011</t>
  </si>
  <si>
    <t>Abbott: CELL-DYN Emerald 43517 IVDs, haematology MHRA reference: 2019/002/025/701/016</t>
  </si>
  <si>
    <t>Abbott: Alinity hq Analyzer 43524 IVDs, haematology MHRA reference: 2019/003/004/701/017</t>
  </si>
  <si>
    <t>Abbott: Alinity i,c Processing Modules, Alinity s system 43525 IVDs, clinical chemistry MHRA reference: 2019/003/004/701/016</t>
  </si>
  <si>
    <t>Bard: Vaginal Mesh for Prolapse 43531 Implants, non-active, implantable MHRA reference: 2019/002/025/291/005</t>
  </si>
  <si>
    <t>Biocomposites: Genex Putty 5cc 43523 Implant materials, bone substitutes Model: 920-005 MHRA reference: 2019/003/004/291/030</t>
  </si>
  <si>
    <t>Elekta: Elekta Unity 43435 Radiotherapy MHRA reference: 2019/003/004/291/010</t>
  </si>
  <si>
    <t>IHSS: Various sets processed in Genesis 43525 Sterilization, healthcare MHRA reference: 2019/003/004/291/008</t>
  </si>
  <si>
    <t>Medtronic: Pulmonary Vein Catheter GOLD (PVAC GOLD 43525 Therapy tissue ablation 990078 MHRA reference: 2019/003/006/487/003</t>
  </si>
  <si>
    <t>Medtronic: Charging System, RestoreSensor Charging System 43497 Implants, active, stimulators, neuro 37651, 37754 and 97754 (containing the model 37751 recharger) MHRA reference: 2016/010/018/131/004</t>
  </si>
  <si>
    <t>Vision: Vision+ 43525 Clinical patient record system MHRA reference: 2019/001/028/487/007</t>
  </si>
  <si>
    <t>Stratec: BioStratec GEMINI und Stratec GEMINI Combo 43497 IVDs, clinical chemistry 9162800000 and 9162250000 MHRA reference: 2019/002/027/291/001</t>
  </si>
  <si>
    <t>Smith &amp; Nephew: EVOS 2.7mm Inferior Distal Clavicle Plate13H Right 43524 Osteosynthesis, bone plates MHRA reference: 2019/003/007/701/007</t>
  </si>
  <si>
    <t>Abbott 43531 IVDs, clinical chemistry 03R70-01: Alinity ci-series System Control Module (SCM) - GMDN 56701 04S68-01: Level Sensor, Bulk Solution 03R66-01/03R66-02: Accessory kit, Alinity i 03R69-01/03R69-02: Accessory kit, Alinity c MHRA reference: 2019/003/011/701/013</t>
  </si>
  <si>
    <t>Abbott: HeartMate 3 Coring Tool 43532 Implantable ventricular assist devices Model: 10005872 HeartMate 3 Coring Tool MHRA reference: 2019/003/004/291/031</t>
  </si>
  <si>
    <t>B Braun: Certofix® Quattro 43535 Vascular cannula and catheters MHRA reference: 2019/003/012/601/002</t>
  </si>
  <si>
    <t>BEAVER-VISITEC INTERNATIONAL: The Beaver® Micro Knife 5.0mm 30° 43515 Surgical instruments, non-articulated cutting MHRA reference: 2019/003/012/701/007</t>
  </si>
  <si>
    <t>Beckman Coulter: DxA 5000 43537 IVDs, clinical chemistry MHRA reference: 2019/003/013/601/005</t>
  </si>
  <si>
    <t>Biomet: LactoSorb RapidFlap 43536 Osteosynthesis, bone plates MHRA reference: 2019/003/012/291/021</t>
  </si>
  <si>
    <t>Dr. Ebeling &amp; Assoc (Medovent): Reaxon (Reaxon Direct, Reaxon Nerve Guide) 43529 Implants, non-active, neurosurgical MHRA reference: 2019/003/007/601/011</t>
  </si>
  <si>
    <t>Draeger: Infinity Acute Care System (M540) 43525 Monitors, patient MHRA reference: 2019/003/014/291/001</t>
  </si>
  <si>
    <t>Elekta: Elekta Unity 43497 Radiotherapy MHRA reference: 2019/003/012/291/007</t>
  </si>
  <si>
    <t>GE: Logiq P5 and Logiq A5 43537 Ultrasound, imaging BT06/BT08 MHRA reference: 2019/003/007/291/007</t>
  </si>
  <si>
    <t>Hamilton: HAMILTON-C6 Ventilator 43517 Lung ventilators 160021 MHRA reference: 2019/003/012/487/009</t>
  </si>
  <si>
    <t>LivaNova: Heater-cooler 3T 43531 Blood/fluid warming systems 16-02-80, 16-02-81, 16-02-82, 16-02-83, 16-02-85 MHRA reference: 2019/003/008/487/004</t>
  </si>
  <si>
    <t>NOXBOX 43532 Lung ventilators MHRA reference: 2019/003/012/601/010</t>
  </si>
  <si>
    <t>Olympus: MAJ-209 SINGLE USE SUCTION VALVE 43525 Endoscopes, flexible Model: MAJ-209 MHRA reference: 2019/003/014/291/007</t>
  </si>
  <si>
    <t>Ortho-Clinical: VITROS XT7600 43525 IVDs, clinical chemistry MHRA reference: 2019/003/012/601/005</t>
  </si>
  <si>
    <t>Randox Laboratories: Liquid Cardiac Control 43531 IVDs, clinical chemistry Model: CQ5051, CQ5052, CQ5053 MHRA reference: 2019/003/008/601/006</t>
  </si>
  <si>
    <t>Siemens: SOMATOM Confidence, Edge Plus, Definition Edge, AS 43532 Computed tomography Model: 8098027, 102670000, 10590000, 10590100 MHRA reference: 2019/003/008/601/010</t>
  </si>
  <si>
    <t>Siemens: Atellica Solution 43525 IVDs, clinical chemistry MHRA reference:2019/003/011/601/004</t>
  </si>
  <si>
    <t>Smiths Medical: Portex® Bivona® Inner Cannula Tracheostomy Tube 43517 Airway devices Model: BRC270, BRC275, BRC280, BRC285, BRC290, BRCA70, BRCA75, BRCA80, BRCA85, BRCA90 MHRA reference: 2019/003/008/487/001</t>
  </si>
  <si>
    <t>Thermofisher Scientific: MAS ChemTRAK H Assayed Control Level 3  43529 IVDs, clinical chemistry MHRA reference: 2019/003/011/487/010</t>
  </si>
  <si>
    <t>Vyaire Medical: enFlow Disposable IV Fluid/Blood Warmer Cartridge FSCA-2019-0001_VY Blood/fluid warming systems MHRA reference: 2019/003/013/291/001</t>
  </si>
  <si>
    <t>Waldemar Link: MP-Prosthesis stem, XS-0, L=160 43427 Joint prosthesis, hip MHRA reference: 2018/011/026/701/002</t>
  </si>
  <si>
    <t>Wright Medical Technology:577000DG 43530 Orthopaedic surgical instruments - measuring tools Model: MICA MHRA reference: 2018/005/003/401/009</t>
  </si>
  <si>
    <t>BioFire Diagnostics: BioFire Diagnostics 43539 IVDs, bacteriology MHRA reference: 2019/003/018/487/034</t>
  </si>
  <si>
    <t>Carestream: Quantum 43539 X Ray, ancillary equipment and accessories Model: DRX-Ascend System and Q-Rad System MHRA reference: 2019/003/019/487/012</t>
  </si>
  <si>
    <t>ConMed: Anchor Tissue Retrieval System™ 43525 Surgical instruments, minimal access MHRA reference: 2019/003/020/701/011</t>
  </si>
  <si>
    <t>Cordis: Cordis Vista Brite and ADROIT Guiding Catheter 43530 Vascular cannula and catheters MHRA reference: 2019/002/008/487/033</t>
  </si>
  <si>
    <t>Geistlich Pharma: Geistlich Bio-Oss Pen 43543 Implants, dental Geistlich Bio-Oss Pen MHRA reference: 2019/003/020/701/012</t>
  </si>
  <si>
    <t>Hugh Stepper: Select Myoelectric Hand RTA N° 9999 Upper limb prosthesis MYA725RNA - Serial N°1125 MHRA reference: 2019/003/019/601/007</t>
  </si>
  <si>
    <t>Leica: Leica Biosystems Cryostats 43525 IVDs, cytopathology &amp; histopathology MHRA reference: 2019/003/019/487/008</t>
  </si>
  <si>
    <t>Marquardt: Staple 1.0mm 90degree 43537 Osteosynthesis, skeletal pins, wires &amp; staples MHRA reference:2019/002/005/401/012</t>
  </si>
  <si>
    <t>Medtronic: Conexus Telemetry - Security Bulletin 43545 Implants, active, cardiac programmers and remote monitoring Model: Conexus Telemetry and Monitoring Accessories used with Medtronic ICD, CRT-D, Programmers and Remote Monitoring - Security Bulletin MHRA reference: 2019/003/025/487/007</t>
  </si>
  <si>
    <t>Mikrogen: recomLine Helicobacter 2.0 IgG/IgA 43537 IVDs, immunology MHRA reference: 2019/003/019/487/007</t>
  </si>
  <si>
    <t>Network Medical Products: Coronet CAPA 216 Surgical instruments, articulated cutting Model: 51-835-7.50 MHRA reference: 2019/003/015/601/006</t>
  </si>
  <si>
    <t>Philips: MultiDiagnost Eleva with Flat Detector, Allura Xper systems and Allura Centron 43515 X Ray, fluoroscopy systems 708037, 708038 722001, 722003, 722005, 722006, 722008,722010, 722011, 722012, 722013, 722014, 722015, 722020, 722023, 722026, 722027, 722028, 722029, 722031, 722035, 722038, 722039, 722058 and 722400. MHRA reference: 2019/003/005/487/001</t>
  </si>
  <si>
    <t>Roche: ALBP - Albumin BCP 43525 IVDs, clinical chemistry MHRA reference: 2019/003/006/487/004</t>
  </si>
  <si>
    <t>Siemens: Syngo Via 43528 Computed tomography 10496180 - 10561669 and 10561495 MHRA reference: 2019/003/019/601/008</t>
  </si>
  <si>
    <t>Siemens: ARTISTE; ONCOR; PRIMUS TH001-19-S Radiotherapy 08139789; 05863472; 05857912; 07360717; 05857920; 04504200; 01940035; 05500371 MHRA reference: 2019/003/020/601/011</t>
  </si>
  <si>
    <t>Thermo Fisher: Oxoid CM1106B 43544 IVDs, bacteriology MHRA reference: 2019/003/020/601/007</t>
  </si>
  <si>
    <t>Thermo Fisher Scientific: Oxoid 43536 IVDs, bacteriology Model: PO1186A MHRA reference: 2019/003/013/601/015</t>
  </si>
  <si>
    <t>Tosoh Corporation: ST AIA-PACK Homocysteine 43543 IVDs, clinical chemistry MHRA reference: 2019/003/018/291/011</t>
  </si>
  <si>
    <t>WEINMANN Emergency Medical Technology 43514 Lung ventilators MEDUMAT Transport (WM 28415 und 28315) MEDUMAT Standard a (WM 22810) MEDUMAT Standard (WM 22510) MODUL Oxygen (WM 22175) MODUL Combi (WM 22177) ULMER Koffer Verband (WM 8715) ULMER Koffer Basis (WM8635) ULMER Koffer Baby (WM 3693) ULMER Koffer Kreislauf (WM 5225) MHRA reference: 2019/003/019/291/003</t>
  </si>
  <si>
    <t>ALCIS: Dental Arch 43517 Dental appliances / instruments Model: 2099-AS MHRA reference: 2019/003/022/291/005</t>
  </si>
  <si>
    <t>AngioDynamics: NanoKnife Single Electrode Probe 43546 Therapy tissue ablation MHRA reference: 2019/003/028/291/011</t>
  </si>
  <si>
    <t>Arjo: Arjo Disposable Flite Clip Sling 43543 Hoists and slings MFA1000M-XL-L1 MHRA reference: 2019/003/019/601/001</t>
  </si>
  <si>
    <t>BioFire Diagnostics: FilmArray® Blood Culture Identification (BCID) Pan 43549 IVDs, bacteriology RFIT-ASY-0127 / RFIT-ASY-0126 MHRA reference: 2019/003/026/291/003</t>
  </si>
  <si>
    <t>BIOMERIEUX: VITEK® 2: AST-N254, AST-N330, AST-N371 test kits 43549 IVDs, bacteriology MHRA reference: 2019/003/022/291/010</t>
  </si>
  <si>
    <t>Brainlab: RT Elements 43535 Radiotherapy planning and verification systems MHRA reference: 2019/003/026/701/002</t>
  </si>
  <si>
    <t>Buhlmann Laboratories: IBDoc, component: IBDoc Portal, version 3.1.9 43545 IVDs, clinical chemistry MHRA reference: 2019/003/022/701/012</t>
  </si>
  <si>
    <t>CardinalHealth (Medtronic): Endo Clinch™ II Auto Suture™ Grasper, Endo Grasp™ Grasper 43525 Surgical Instruments, Articulated Holding Endo Clinch™ II Auto Suture™ Grasper - 174317, Endo Grasp™ Grasper – 173030 MHRA reference: 2019/003/025/291/006</t>
  </si>
  <si>
    <t>Christoph Miethke: Ventricular Catheter 43549 Cerebrospinal fluid drainage, external FV074P MHRA reference: 2019/003/027/291/006</t>
  </si>
  <si>
    <t>Direct Healthcare Services: Dyna-Form Mercury Advance 43539 Mattresses - active/passive and overlays MHRA reference: 2018/010/010/206/001</t>
  </si>
  <si>
    <t>Draeger: Breathing circuits VentStar Helix 43525 Breathing system components MHRA reference: 2019/003/027/291/003</t>
  </si>
  <si>
    <t>EBR Systems: WiSE CRT Transmitter 43545 Implants, Active, Intracardiac (leadless) 4100 MHRA reference: 2019/003/025/291/009</t>
  </si>
  <si>
    <t>GE Medical Systems: Discovery NM 630, Discovery NM/CT 670 CZT, Discovery NM/CT 670 DR, Discovery NM/CT 670 ES, Optima NM/CT 640, NM 830, NM/CT 850, NM/CT 860, NM/CT 870 CZT, NM/CT 870 DR. FMI 40885 Nuclear medicine MHRA reference: 2019/003/027/291/007</t>
  </si>
  <si>
    <t>Gambro (Baxter): U9000 43549 Dialysis, haemodialysis 112062 MHRA reference: 2019/003/025/291/023</t>
  </si>
  <si>
    <t>Limacorporate: Physica ZUK All poly tibial components 43549 Joint prosthesis, knee MHRA reference: 2019/003/025/701/013</t>
  </si>
  <si>
    <t>Nobel Biocare 43551 Orthopaedic surgical instruments - Insertion/extraction tools MHRA reference: 2019/003/028/291/003</t>
  </si>
  <si>
    <t>Olympus: EVIS LUCERA DUODENOVIDEOSCOPE 43553 Endoscopes, flexible TJF-260V / JF-260V MHRA reference: 2019/003/027/291/018</t>
  </si>
  <si>
    <t>Ortho-Clinical: VITROS XT 7600 43545 IVDs, clinical chemistry MHRA reference: 2019/003/022/601/003</t>
  </si>
  <si>
    <t>O-Two: o_two e700, o_two e600, and o_two e500 43528 Lung ventilators MHRA reference: 2019/002/008/487/008</t>
  </si>
  <si>
    <t>Philips: - MultiDiagnost Eleva •UroDiagnost Eleva •OmniDiagnost Classic •OmniDiagnost-Eleva 43522 X Ray, fluoroscopy systems Model: - 708032: MultiDiagnost Eleva •708033: UroDiagnost Eleva •708034: MultiDiagnost Eleva with Flat Detector •708035: MultiDiagnost Eleva with Flat Detector •708036: MultiDiagnost Eleva •708037: MultiDiagnost Eleva with Flat Detector •708038: MultiDiagnost Eleva w Flat Detector •70859: OmniDiagnost Classic •708023: OmniDiagnost Classic •708024: OmniDiagnost Classic •708025: OmniDiagnost Classic •708026: OmniDiagnost-Eleva •708027: OmniDiagnost-Eleva •708028: OmniDiagnost-Eleva MHRA reference: 2019/003/027/291/004</t>
  </si>
  <si>
    <t>R82: Wombat Living 43551 Supportive seating Model: Wombat Living size 3 MHRA reference: 2019/003/027/291/017</t>
  </si>
  <si>
    <t>Randox Laboratories: G-6-PDH Control Deficient and Normal 43545 IVDs, clinical chemistry PD2617, PD2618 MHRA reference: 2019/003/027/601/003</t>
  </si>
  <si>
    <t>Roche: ProCell II M 06908799190 N/A cobas e 801 module 07682913001 N/A cobas e 801 analytical unit 08454345001 43536 IVDs, clinical chemistry MHRA reference: 2019/003/022/291/001</t>
  </si>
  <si>
    <t>Roche: cobas p507, cobas p701 post-analytical unit 43544 IVDs, clinical chemistry MHRA reference: 2019/003/025/701/017</t>
  </si>
  <si>
    <t>Siemens: Cios Spin 43523 X Ray, fluoroscopy systems MHRA reference: 2019/003/026/601/007</t>
  </si>
  <si>
    <t>Siemens: Cios Alpha VA20 Systems 43516 X Ray, fluoroscopy systems MHRA reference: 2019/003/021/601/006</t>
  </si>
  <si>
    <t>3M: 3M™ Reston™ Self-Adhering Foam 43557 Pressure relief cushions MHRA reference: 2019/004/002/701/006</t>
  </si>
  <si>
    <t>Abbott: BrandHM3™ Outflow Graft, HM3™ LVAS Kit 43556 Implantable ventricular assist devices 105581INT, 106524INT MHRA reference: 2019/004/001/291/012</t>
  </si>
  <si>
    <t>Abbott: Alinity hq Analyzer 43553 IVDs, haematology MHRA reference: 2019/004/002/487/027</t>
  </si>
  <si>
    <t>Draeger: Infinity Acute Care System (M540) 43525 Monitors, patient MHRA reference: 2019/004/002/291/006</t>
  </si>
  <si>
    <t>Edwards Life Sciences: Vamp Optima FCA 127 Storage &amp; collection devices MHD8VLTW, MHD8VRL5 and VOPTIMAL MHRA reference: 2019/004/001/291/002</t>
  </si>
  <si>
    <t>Elekta: Elekta Unity 43525 Radiotherapy MHRA reference: 2019/004/002/291/005</t>
  </si>
  <si>
    <t>GE: Giraffe Bedded Warmers, Panda iRes Warmers FMI 32067 Infant incubators Giraffe Bedded Warmers, Panda iRes Warmers MHRA reference: 2019/004/001/291/006</t>
  </si>
  <si>
    <t>GE: Aysis, Aisys CS2 FMI 34098 Anaesthetic machines &amp; monitors MHRA reference: 2019/004/002/291/004</t>
  </si>
  <si>
    <t>Hoggi: CLEO 43391 Wheelchairs, manual 3279-0032 MHRA reference: 2019/004/001/291/011</t>
  </si>
  <si>
    <t>Johnson &amp; Johnson: ILS Proximate Circular Stapler 43553 Staples and staple guns MHRA reference: 2019/003/028/701/016</t>
  </si>
  <si>
    <t>Maquet (Getinge): 720001B2, 720001B0, 720001F2, 720001F0, 710001B2, 43557 Operating table MHRA reference: 2019/004/002/487/028</t>
  </si>
  <si>
    <t>Medtronic: DRILL MINI-TREPHINATION 2.0mm 43525 Surgical power tools Model: 1882900 MHRA reference: 2019/003/029/487/004</t>
  </si>
  <si>
    <t>Medtronic April 2019 Implants, active, stimulators, neuro A610 MHRA reference: 2019/004/002/291/002</t>
  </si>
  <si>
    <t>Molnlycke Health Care: Mölnlycke® Detachable EndoRetrieval Pouch 43556 Surgical instruments, minimal access Model: 899103-01 MHRA reference: 2019/003/029/487/008</t>
  </si>
  <si>
    <t>PREVOR: DIPHOTERINE 43542 Detergents Model: MINI-DAP &amp; MICRO-DAP MHRA reference: 2019/003/028/601/002</t>
  </si>
  <si>
    <t>PROCEPT BioRobotics: AQUABEAM Handpiece 43536 Therapy tissue ablation Model: 320301 MHRA reference: 2019/003/007/701/012</t>
  </si>
  <si>
    <t>Roche: BILD2 (Bilirubin direct Gen.2) 43525 IVDs, clinical chemistry MHRA reference: 2019/003/029/701/006</t>
  </si>
  <si>
    <t>Zimmer: Foot and Ankle Inst. (Drill / Tap and Countersink) 43551 Various devices affected MHRA reference: 2019/004/002/291/003</t>
  </si>
  <si>
    <t>Cellnovo Group 28 March 2019 This company has gone into administration. The group has discontinued all manufacturing and commercial activities. Please refer to the letter sent to customers and the press release: https://www.cellnovo.com/press-releases MHRA reference: 2019/004/005/223/002</t>
  </si>
  <si>
    <t>A.R.C. Laser: Wolf with a wavelength of 445nm 43553 Therapy, lasers MHRA reference: 2019/004/008/291/005</t>
  </si>
  <si>
    <t>Abbott: Alinity i Processing Module 43560 IVDs, clinical chemistry MHRA reference: 2019/004/009/701/024</t>
  </si>
  <si>
    <t>Apollo Healthcare Technologies: Pandora Profiling Bed 43560 Beds and accessories APH031 MHRA reference: 2019/004/008/291/001</t>
  </si>
  <si>
    <t>Biomet (Zimmer): T7 Driver AO 43565 Orthopaedic Surgical instruments - Insertion/extraction tools MHRA reference: 2019/004/010/291/016</t>
  </si>
  <si>
    <t>Boston Scientific: Auriga™ XL 4007 &amp; Auriga™ 30 Laser System 43564 Therapy, lasers M0068FS4007G0 – Auriga XL 4007 General System MHRA reference: 2019/004/009/291/019</t>
  </si>
  <si>
    <t>Dornier: Dornier Standard Diode and Nd:YAG Lightguides 43560 Therapy, lasers MHRA reference: 2019/004/005/291/024</t>
  </si>
  <si>
    <t>EKOS Corp: EKOS Control System 4.0 - Connector interface cabl 27 March 2019 Ultrasound, imaging MHRA reference: 2019/004/005/291/018</t>
  </si>
  <si>
    <t>Fannin: Blood agar No 2 + Horse Blood &amp; Staph/ Strep Selective Agar Mofified 03 April 2019 IVDs, bacteriology MHRA reference: 2019/004/005/601/004</t>
  </si>
  <si>
    <t>Fresenius: CompoStop® Systems 43544 Storage &amp; collection devices MHRA reference: 2019/003/021/601/014</t>
  </si>
  <si>
    <t>GE: Precision 500D FMI 10927 X Ray, fluoroscopy systems MHRA reference: 2019/004/009/291/015</t>
  </si>
  <si>
    <t>Integra LifeSciences: Joint Prosthesis, Toe 43563 Joint prosthesis, toe MGT-890-10MT; MGT-890-20MT; MGT-890-30MT MHRA reference: 2019/003/029/487/003</t>
  </si>
  <si>
    <t>JRI Orthopaedics: ACE Trial Cup 43563 Joint prosthesis, hip 051-44-00 &amp; 051-50-00 MHRA reference: 2019/004/008/291/006</t>
  </si>
  <si>
    <t>Leonhard Lang (Schiller): Schiller Defibrillation Electrode 43566 Defibrillators, non-implantable 0-21-0003, 0-21-0020, 2.155061, 2.155065, 2.155063, 0-21-0037, MHRA reference: 2019/004/011/701/019</t>
  </si>
  <si>
    <t>Molnlycke Health Care: Neurosurgical procedure kits 43559 Surgical devices, non-powered MHRA reference: 2019/004/005/291/023</t>
  </si>
  <si>
    <t>Olympus Surgical Technologies America: Diego Elite Shaver Blade 43566 Surgical power tools MHRA reference: 2019/004/009/291/017</t>
  </si>
  <si>
    <t>Ortho-Clinical: VITROS Chemistry Products CK Slides 43556 IVDs, clinical chemistry MHRA reference: 2019/004/010/601/012</t>
  </si>
  <si>
    <t>Philips: MobileDiagnost wDR 43532 X ray, mobiles Model: 712001,712002, 712004, 712005 MHRA reference: 2019/004/003/291/001</t>
  </si>
  <si>
    <t>Philips: IntelliVue MX40 Patient Monitor 43546 Monitors, patient MHRA reference: 2019/004/011/291/024</t>
  </si>
  <si>
    <t>Rifton: TRAM / E PACER QUICK RELEASE BUCKLES 007 – FSCA Moving &amp; handling TRAM - K310 &amp; K320 / E PACER -K660 MHRA reference: 2019/004/008/291/011</t>
  </si>
  <si>
    <t>Teleflex: Lasertube (Rubber) Laser resistant tracheal tube, cuffed; Endotracheal tube for laser surgery 43565 Airway devices MHRA reference: 2019/004/010/291/024</t>
  </si>
  <si>
    <t>Therakos (Mallinckrodt): Apheresis 43321 Photopheresis kit Cellex Photopheresis System MHRA reference: 2018/009/014/291/002</t>
  </si>
  <si>
    <t>Thermo Fisher: Oxoid 43560 IVDs, bacteriology Model: MA0122 MHRA reference: 2019/004/008/601/008</t>
  </si>
  <si>
    <t>Abbott: BranAlinity c Cuvette Segment 43570 IVDs, clinical chemistry MHRA reference: 2019/004/017/487/006</t>
  </si>
  <si>
    <t>Accuray: CyberKnife Treatment Delivery System 43563 Radiotherapy MHRA reference: 2019/004/016/701/005</t>
  </si>
  <si>
    <t>Cardinal Health 43570 Dover Silicone Foley Catheter 5CC 12fr/16fr/20fr Dover Silicone Foley Catheter 30CC 24fr Argyle Universal Green Bubble Tubing 3mm x 30m Argyle Flexible Yankauer Catheter 18fr Argyle Flexible Yankauer Catheter fine capacity 12fr Argyle Thoracic Catheter Straight 28fr Argyle Thoracic Catheter Right Angle 32fr MHRA reference: 2019/004/016/291/004</t>
  </si>
  <si>
    <t>Codman- Depuy Synthes: Concorde Lift 43556 Spinal implants 197809221C, 197809226C, 197811221C, 197811226C, MHRA reference: 2019/004/015/291/015</t>
  </si>
  <si>
    <t>FormAlign: AquAlign Tilting Showerchair 43565 Bath and aids 1 FGA4001 MHRA reference: 2019/004/012/291/002</t>
  </si>
  <si>
    <t>Grifols: Procleix HEV Assay 43565 IVDs, viral microbiology MHRA reference: 2019/004/011/701/035</t>
  </si>
  <si>
    <t>Intuitive Surgical: da Vinci® Xi™ and da Vinci® X™ Surgical System ISIFA2019-02-C Endoscopes, rigid MHRA reference: 2019/004/017/701/016</t>
  </si>
  <si>
    <t>Impromediform (BD): MaxZero™ Needleless Connector 43572 Infusion &amp; transfusion, connectors MHRA reference: 2019/004/015/701/013</t>
  </si>
  <si>
    <t>Linkage Biosciences: SureTyper Software 43570 IVDs, clinical chemistry STTPGRX MHRA reference: 2019/004/017/701/017</t>
  </si>
  <si>
    <t>Medtronic: Sherpa Active 6F Guide Catheter FA864 Vascular cannula and catheters See FSN MHRA reference: 2019/004/015/291/029</t>
  </si>
  <si>
    <t>Stanmore: JTS PROXIMAL FEMORAL 43566 Joint prosthesis, knee Patient Specific Device MHRA reference: 2019/004/012/291/007</t>
  </si>
  <si>
    <t>Occlutech: Occlutech Delivery Set 43571 Implants, non-active, cardiac appendage and septal defect occluders / plugs MHRA reference: 2019/004/017/487/010</t>
  </si>
  <si>
    <t>Samsung Electronics: GM85 FSCA-GM85_190326-1 X Ray, mobiles MHRA reference: 2019/004/015/291/011</t>
  </si>
  <si>
    <t>Arrow International: Arrow® PICC and JACC kits 43579 Vascular cannula and catheters MHRA reference: 2019/004/025/291/003</t>
  </si>
  <si>
    <t>Axis-Shield: Alere NT-proBNP Control/Alere NT-proBNP Calibrator 77565 IVDs, clinical chemistry Model: FRBNP200 / FQBNP200 and FRBNP300 / FQBNP300 MHRA reference: 2019/004/025/291/007</t>
  </si>
  <si>
    <t>Baxter 43556 Infusion &amp; transfusion, administration sets MHRA reference: 2019/004/018/487/009</t>
  </si>
  <si>
    <t>Biokit S.A.: QUANTIA RF 43560 IVDs, clinical chemistry MHRA reference: 2019/004/018/291/007</t>
  </si>
  <si>
    <t>Boston Scientific: 92358366-FA 43579 Implants, active, stimulators, neuro MHRA reference: 2019/004/024/487/014</t>
  </si>
  <si>
    <t>Endo Tools Therapeutics: TAPES 43578 Endoscopes, flexible Model: IA-TAGxDELIxSYS-00 MHRA reference:2019/004/012/601/010</t>
  </si>
  <si>
    <t>Europlaz Technologies: TIVATEK 43549 Infusion &amp; transfusion, administration sets Model: TT303E TT302E TT224ER TT202E MHRA reference: 2019/003/025/291/016</t>
  </si>
  <si>
    <t>Invacare: BORA, DRAGON, MIRAGE, SPECTRA BLITZ, STREAM 43543 Wheelchairs, powered MHRA reference: 2019/004/002/291/001</t>
  </si>
  <si>
    <t>Judd Medical 43570 Surgical, diathermy MHRA reference: 2019/002/014/487/007</t>
  </si>
  <si>
    <t>Macopharma: Several references ACDA impacted 43567 Several references ACDA impacted MHRA reference: 2019/004/023/291/020</t>
  </si>
  <si>
    <t>Maquet (Getinge): Volista STANDOP, Volista TRIOP 43572 Lamps &amp; lights MHRA reference: 2019/004/024/487/017</t>
  </si>
  <si>
    <t>Medisoft: IOLMaster 500 43522 Optical, ophthalmic instruments &amp; equipment MHRA reference: 2019/004/023/291/025</t>
  </si>
  <si>
    <t>Pennine Healthcare: Pennine Healthcare - Prestrol Suction Catheter – FG/CH 12(4.0) 48cm 43573 Airway suction equipment MHRA reference: 2019/004/015/601/007</t>
  </si>
  <si>
    <t>Robinson Healthcare: Instrapac 43578 Surgical instruments, articulated holding Model: C03095 MHRA reference: 2019/004/025/601/002</t>
  </si>
  <si>
    <t>Boston Scientific: Xenform - Uphold - Polyform - Pinnacle 43584 Implants, non active, implantable incontinence and prolapse devices Model: Xenform™ Tissue Repair MHRA reference: 2019/004/029/291/001</t>
  </si>
  <si>
    <t>Cook Medical: Zenith Alpha Abdominal Endovascular Graft 43580 Implants, non-active, endoprostheses for aortic aneurysms MHRA reference: 2019/004/026/487/001</t>
  </si>
  <si>
    <t>Cook Medical 43572 Implants, non-active, non-vascular stents MHRA reference: 2019/005/001/701/036</t>
  </si>
  <si>
    <t>DiaMed (Bio Rad): IH-QC1 43584 IVDs, clinical chemistry MHRA reference: 2019/006/001/487/010</t>
  </si>
  <si>
    <t>EBR System: WiSE CRT Electrode and Delivery Catheter 43581 Implants, active, intracardiac (leadless) MHRA reference: 2019/005/001/701/011</t>
  </si>
  <si>
    <t>Edwards Lifesciences: All lots manufactured between December 13, 2017 and January 18, 2019 and shipped between the dates of December 2017 and February 2019. Commercial name/brand name/make: - 830705F - Catheter, Fogarty® Dilation Atrioseptostomy Catheter 5FR 50 cm ster. F/nat. rub. Latex. - 830515F - Catheter, Miller Balloon 5FR 50 cm Atrioseptostomy W/nat. rub. LatexFogarty® Dilation Atrioseptostomy Catheter. FCA 131 Vascular cannula and catheters Model: 830705F / 830515F MHRA reference: 2019/004/024/701/023</t>
  </si>
  <si>
    <t>GE Healthcare: Achilles EXP II FMI 14018 Ultrasound, imaging MHRA reference: 2019/004/030/487/015</t>
  </si>
  <si>
    <t>Gambro (Baxter): FA-2019-019 43586 Dialysis, haemofilters Model: Prismaflex MHRA reference: 2019/004/030/487/013</t>
  </si>
  <si>
    <t>Millipore: Bioscot Anti-C Blood Grouping Reagent (MS-273) 43556 IVDs, blood transfusion Model: TW-5ML-B MHRA reference: 2019/004/011/601/004</t>
  </si>
  <si>
    <t>ORGENTEC Diagnostika: ENAcombi (aRG 514) 43542 IVDs, immunology MHRA reference: 2019/005/001/291/005</t>
  </si>
  <si>
    <t>Philips: EPIQ 5G, EPIC 5C, EPIQ 5W, EPIQ 7G, EPIC 7C, EPIQ 7W, EPIQ CVx, Affiniti 30, Affiniti 50 and Affiniti 70 43581 Ultrasound, imaging MHRA reference: 2019/005/001/291/008</t>
  </si>
  <si>
    <t>Philips: Efficia 3/5 ECG Trunk Cable, AAMI/IEC 43525 ECG MHRA reference: 2019/005/002/487/013</t>
  </si>
  <si>
    <t>Siemens: Artis zee and Artis Q/Q.zen 43560 X ray, fluoroscopy systems Model: Artis zee and Artis Q/Q.zen systems delivered since May 2018 MHRA reference: 2019/004/030/601/004</t>
  </si>
  <si>
    <t>Surgimax: AEROtube® 43552 Airway devices Model: AEROtube® - LK02-GB-M, Fiber Optics Laryngoscope Handles ECO (LED) MHRA reference: 2019/003/029/601/002</t>
  </si>
  <si>
    <t>Zimmer: Alvarado™ Knee Holder 43585 Orthopaedic surgical instruments - holding tools MHRA reference: 2019/004/030/487/018</t>
  </si>
  <si>
    <t>Abbott: ARCHITECT c4000 / c8000 / c16000 Mixer 43586 IVDs, clinical chemistry MHRA reference: 2019/005/003/701/020</t>
  </si>
  <si>
    <t>Biomet (Zimmer): Femoral Drill Guide 43593 Orthopaedic surgical instruments - measuring tools femoral drill guide MHRA reference: 2019/005/008/487/006</t>
  </si>
  <si>
    <t>Beckman: Access Free T4' Access Free T3, Access Total T3, Access Thyroglobulin, Access GI Monitor, Access Thyroglobulin Antibody II 43588 IVDs, clinical chemistry MHRA reference: 2019/005/003/601/008</t>
  </si>
  <si>
    <t>CardinalHealth: Monoject™ needles and cannulas 43586 Injection devices MHRA reference: 2019/005/002/291/003</t>
  </si>
  <si>
    <t>CardinalHealth - Medtronic: Mahurkar™ Triple Lumen Catheter; Mahurkar™ Dual Lumen Catheter; Argyle™ Single Lumen Catheter 43586 Vascular cannula and catheters MHRA reference: 2019/005/007/487/003</t>
  </si>
  <si>
    <t>Carestream: Carestream Health 43588 Computed tomography OnSight 3D Extremity System MHRA reference: 2019/005/007/487/001</t>
  </si>
  <si>
    <t>Medical Service - Teleflex: Mobile SL, Ch 12, 40 cm, Ergothan/Mobile SL, Ch 14, 40 cm, Ergothan/ Mobile SL, Ch 14, 20 cm, Ergothan 43594 Urinary catheters and accessories MHRA reference: 2019/005/009/701/006</t>
  </si>
  <si>
    <t>Omixon Biocomputing 43592 IVDs, immunology MHRA reference: 2019/005/007/291/003</t>
  </si>
  <si>
    <t>Philips: Philips SureSigns VS Monitors 43556 Monitors, patient MHRA reference: 2019/005/007/291/002</t>
  </si>
  <si>
    <t>QIAGEN: RNeasy DSP FFPE Kit 43591 IVD, genetic testing RNeasy DSP FFPE Kit MHRA reference: 2019/005/009/701/001</t>
  </si>
  <si>
    <t>Randox: G-6-PDH Control Deficient and Normal 43586 IVDs, clinical chemistry Model: PD2617, PD2618 MHRA reference: 2019/003/027/601/003</t>
  </si>
  <si>
    <t>Redcord: Redcord Axis 43584 Therapy, traction 110050 MHRA reference: 2019/005/009/487/001</t>
  </si>
  <si>
    <t>SenoRx: EnCor® Breast Biopsy Probe 43586 Mammography Model: ECP0110G, ECP017G, ECP0110GV, ECP017GV, ECP0112G, ECP0112GV MHRA reference: 2019/005/001/291/010</t>
  </si>
  <si>
    <t>Strathclyde Pharmaceuticals- Munro Group: Brand 43592 IVDs, self / home testing Accu-Chek Active test strips MHRA reference: 2019/004/025/291/001</t>
  </si>
  <si>
    <t>Terumo: SOLOPATH® Expandable, SOLOPATH® Re-collapsible 43586 Vascular cannula/catheter accessories MHRA reference: 2019/005/007/487/018</t>
  </si>
  <si>
    <t>Una Health: VTRUST TD-4258 43483 IVDs, self / home testing Model: TD-4258 MHRA reference: 2018/009/011/401/508</t>
  </si>
  <si>
    <t>Becton Dickinson: Alaris™ Pump Module 8100 and assemblies 43602 Infusion systems Alaris™ Pump Module 8100 and assemblies MHRA reference: 2019/005/015/291/008</t>
  </si>
  <si>
    <t>BEAVER-VISITEC INTERNATIONAL: BVI OPHTHALMIC FLUID CONTROL SPONGES 43579 Optical, ophthalmic instruments and equipment MHRA reference: 2019/004/029/487/017</t>
  </si>
  <si>
    <t>Change Healthcare: Horizon/McKesson Cardiology Hemo 43546 Monitors, patient Horizon Cardiology Hemo 12.2, MHRA reference: 2019/005/014/291/005</t>
  </si>
  <si>
    <t>Ethicon Endo-Surgery LLC ENSEAL X1 tissue sealer curved jaw Surgical, diathermy MHRA reference: 2019/005/013/701/010</t>
  </si>
  <si>
    <t>Fresenius: Orchestra Base Intensive and Orchestra Base Primea 43598 Infusion systems Z081230 and Z081330 MHRA reference: 2019/005/001/291/002</t>
  </si>
  <si>
    <t>Heinrich Medical 43601 Surgical, diathermy MHRA reference: 2019/005/013/206/001</t>
  </si>
  <si>
    <t>Maquet - Getinge QUADROX-i Neonatal Microporous Membrane Oxygenator 43595 Infusion and transfusion, heart lung circuits MHRA reference: 2019/005/013/487/004</t>
  </si>
  <si>
    <t>Medline Industries: Canister for large fluid volume collection 43600 Surgical equipment, miscellaneous MHRA reference: 2019/005/015/487/007</t>
  </si>
  <si>
    <t>Medtronic: Astra™, Azure™, Percepta™, Serena™, Solara™ 43586 Implants, active, pacemakers Model: W1DR01, W2DR01, W3DR01, W1SR01, W2SR01 W3SR01, X2DR01, X3DR01, X2SR01, X3SR01, W1TR01, W1TR04, W4TR01, W4TR04, W1TR02, W1TR05, W4TR02, W4TR05, W1TR03, W1TR06, W4TR03, W4TR06 MHRA reference: 2019/005/013/487/005</t>
  </si>
  <si>
    <t>Olympus: EVIS EXERA(Q190V)-/LUCERA(Q290V) DUODENOVIDEOSCOPE 43586 Endoscopes, flexible TJF-Q190V and TJF-Q290V MHRA reference: 2019/005/013/487/001</t>
  </si>
  <si>
    <t>Pennine Healthcare: Brand 43593 Naso gastric feeding tube Feeding Tubes, Levins Tubes, Neleton Catheters, Rectal Catheter, Ryles Tubes, Stomach Tubes, Suction Catheters, Medical Packs - Multiple, MHRA reference: 2019/005/008/601/004</t>
  </si>
  <si>
    <t>Pfizer: ThermaCare Lower Back and Hip Heatwraps 43598 Heating, patient, electrical pads and blankets MHRA reference: 2019/005/010/291/006</t>
  </si>
  <si>
    <t>Randox Laboratories: Pancreatic Amylase 43586 IVDs, clinical chemistry Model: AY3855 MHRA reference: 2019/005/009/601/009</t>
  </si>
  <si>
    <t>Siemens: IVDs, Clinical Chemistry 43586 Atellica CH analyzer creatine kinase MHRA reference: 2019/005/015/291/006</t>
  </si>
  <si>
    <t>Siemens: ADVIA 43586 IVDs, clinical chemistry MHRA reference: 2019/005/013/601/004</t>
  </si>
  <si>
    <t>Abbott: Alinity c 43601 IVDs, clinical chemistry MHRA reference: 2019/005/020/701/014</t>
  </si>
  <si>
    <t>Abbott: Architect 43601 IVDs, clinical chemistry MHRA reference: 2019/005/020/701/013</t>
  </si>
  <si>
    <t>Abbott: MitraClip XTR Delivery System 43586 Implants, non-active, cardiovascular heart valves CDS0602-XTR MHRA reference: 2019/004/029/291/006</t>
  </si>
  <si>
    <t>Biomet Zimmer: Oxford Knee Anatomic Meniscal Bearing 43606 Joint prosthesis, knee MHRA reference: 2019/005/021/487/006</t>
  </si>
  <si>
    <t>EDAP TMS: Sonolith i-sys 43439 Lithotripsy, external and internal MHRA reference: 2019/005/016/291/004</t>
  </si>
  <si>
    <t>EKF-diagnostic: Quo-Lab A1C Test Kit / PocketChem HbA1Cc Test Kit 43606 IVDs, extra laboratory testing MHRA reference: 2019/005/021/701/018</t>
  </si>
  <si>
    <t>Edwards Lifesciences: Intro-Flex® Percutaneous Sheath Introducers FCA 132 Vascular cannula and catheters I355BF9 MHRA reference: 2019/005/021/701/010</t>
  </si>
  <si>
    <t>Medtronic: O-arm 1000 Imaging System 43586 X Ray, fluoroscopy systems MHRA reference: 2019/005/015/291/002</t>
  </si>
  <si>
    <t>Medtronic: My Therapy App for Sacral Neuromodulation Therapy 43586 Implants, active, stimulators, neuro A510 MHRA reference: 2019/005/016/487/007</t>
  </si>
  <si>
    <t>Neuromedex GmbH: Brand 43599 SECURODRAIN / NeuroVac flat silicone drainage 01.3404, 01.3454, 21-0411 and 23-0411 MHRA reference: 2019/005/015/291/001</t>
  </si>
  <si>
    <t>Pennine Healthcare: Pennine Intro-Uri-Cath 43607 Urinary catheters and accessories MHRA reference: 2019/005/020/291/003</t>
  </si>
  <si>
    <t>Shimadzu Corporation: FDR Go DR-ID 800 43448 X Ray, mobiles MHRA reference: 2019/005/020/701/018</t>
  </si>
  <si>
    <t>Stanmore: Femoral Heads 43515 Joint prosthesis, hip msfmh/cc28-3.5 MHRA reference: 2019/002/019/487/019</t>
  </si>
  <si>
    <t>Thermo Fisher: Tests based on NAD(H)/NADP(H) reaction, see cat.no 43601 IVDs, clinical chemistry MHRA reference: 2019/005/023/487/009</t>
  </si>
  <si>
    <t>Von Ardenne Institut für Angewandte Medizinische Forschung: IRATHERM1000 43564 Heating, patient, electrical pads &amp; blankets MHRA reference: 2019/005/017/291/001</t>
  </si>
  <si>
    <t>Xhale Assurance: Nasal Alar SpO2 Sensor 43586 Monitors, patient MHRA reference: 2019/005/011/701/004</t>
  </si>
  <si>
    <t>Abbott: Alinity i BNP Calibrators, Alinity i BNP Controls 43609 IVDs, clinical chemistry MHRA reference: 2019/005/029/701/016</t>
  </si>
  <si>
    <t>Abbott: Alinity ci-series System Control Module 43606 IVDs, clinical chemistry MHRA reference: 2019/005/023/701/004</t>
  </si>
  <si>
    <t>Abbott: ARCHITECT BNP Calibrator kit, ARCHITECT BNP Control kit 43609 IVDs, clinical chemistry MHRA reference: 2019/005/029/701/017</t>
  </si>
  <si>
    <t>Arjo: System 2000 including Rhapsody, Primo, PrimoFerro FSN-POZ-001-2019 Bath and aids AP01300GB1010, AP31200GB0010, AP31300GB1010, AP31301GB1010, AP31800GB1000, AR01211GB1010, AR01800GB1000, AR31300GB1010, AR31800GB1000, AR31800GB1010, AR32201GB1110, AR32811GB1000, AS31801GB0000, AS31811GB0010, AR01300GB1010, AR32301GB1110, AP31301GB1010, AP31300GB1010, AR31300GB1010, AR31800GB1000, AP32211GB1000, AR31200GB1010 MHRA reference: 2019/005/021/601/010</t>
  </si>
  <si>
    <t>Becton Dickinson: BD Microtainer® Tubes 06 June 2019 IVDs, Specimen Receptacles MHRA reference: 2019/005/020/291/011</t>
  </si>
  <si>
    <t>CardinalHealth - Medtronic: Endo GIATM Surgical Stapling Single Use Loading Units, Tri-StapleTM 2.0 Intelligent Reloads and Cartridges 43586 Staples and Staple Guns EGIA30AMT, EGIA45AVM, EGIA45CTAMT, EGIA60AXT, EGIA60CTAMT, SIG30AMT, SIG45AXT, SIG45CTAMT, SIG60AXT, SIG60CTAMT, EGIA45AMT, EGIA60AMT MHRA reference: 2019/005/030/487/006</t>
  </si>
  <si>
    <t>EKOS Corp: EKOS Control System 4.0 43605 Ultrasound, imaging MHRA reference: 2019/005/029/487/005</t>
  </si>
  <si>
    <t>GE: Centricity Universal Viewer FMI 85449 Endoscopes, televisual systems MHRA reference: 2019/005/030/487/005</t>
  </si>
  <si>
    <t>Leonhard Lang: Mindray- Weinmann defibrillation electrodes 43600 Defibrillators, non-implantable 50607 MDF1A_MIND DF81C MINDRAY ADULT 0-1-10-60 MHRA reference: 2019/005/015/291/007</t>
  </si>
  <si>
    <t>LivaNova: VNS Therapy® SenTiva® Generator 43613 Implants, active, stimulators, neuro Model 1000 MHRA reference: 2019/005/030/487/003</t>
  </si>
  <si>
    <t>Randox Laboratories: HUMAN ASSAYED MULTI-SERA Level 2 43608 IVDs, clinical chemistry HN1530 MHRA reference: 2019/005/023/601/003</t>
  </si>
  <si>
    <t>Richard Wolf: CUTTING ELECTRODE MONO 11.5FR 0 43612 Surgical instruments, minimal access 8416.03 MHRA reference: 2019/005/030/228/010</t>
  </si>
  <si>
    <t>Roche Diagnostics: IGA-2 (Tina-quant IgA Gen.2) CN-431825 IVDs, immunology MHRA reference: 2019/005/022/701/010</t>
  </si>
  <si>
    <t>Roche: Elecsys Syphilis (200 test/kit) 43586 IVDs, bacteriology MHRA reference: 2019/005/024/701/003</t>
  </si>
  <si>
    <t>Siemens: ARTIS zee and AXIOM Artis 43598 X Ray, fluoroscopy systems MHRA reference: 2019/005/028/601/008</t>
  </si>
  <si>
    <t>Stryker: 2.7 Degree Straight Sagittal Saw and 2.7 Degree Angled Sagittal Saw 43594 Surgical power tools MHRA reference: 2019/005/009/487/028</t>
  </si>
  <si>
    <t>TEC COM GmbH: TECOtherm NEO 43613 Blood/fluid warming systems MHRA reference: 2019/005/030/487/002</t>
  </si>
  <si>
    <t>Teleflex: Sheridan 43612 Airway devices MHRA reference: 2019/005/030/487/001</t>
  </si>
  <si>
    <t>Aesculap AG FSCA 234: DISP, FLEECE DRAPE F/GA419/GD417/GD421 43622 Surgical drapes, gowns, masks MHRA reference: 2019/006/006/701/018</t>
  </si>
  <si>
    <t>Aesculap AG: UNI-Graft® K DV (12 mm/15 cm) 43622 Implants, non active, surgical vascular grafts &amp; patches MHRA reference: 2019/006/006/701/019</t>
  </si>
  <si>
    <t>AngioDynamics: Solero MTA System and Solero MTA Applicator 43572 Therapy tissue ablation Model: H78712740000 MHRA reference: 2019/004/025/291/005</t>
  </si>
  <si>
    <t>Beckman Coulter: Power Express, AU5800 Conn XL PW21 21 May 2019 IVDs, clinical chemistry MHRA reference: 2019/005/024/601/006</t>
  </si>
  <si>
    <t>DIAsource: VIP RIA (Vasoactive intestinal polypeptide) 43589 IVDs, clinical chemistry MHRA reference: 2019/006/005/291/008</t>
  </si>
  <si>
    <t>Diffuplast (Baxter): ExactaMix 43621 Feeding systems and tubes Model: 1420.0D/5 MHRA reference: 2019/006/005/701/016</t>
  </si>
  <si>
    <t>ES-Medical: C-10 Probetester 27 May 2019 Cssd wash/clean/drying equipment MHRA reference: 2019/006/003/291/008</t>
  </si>
  <si>
    <t>Edwards LifeSciences: IntraClude Intra-Aortic Occlusion Device 43615 Vascular cannula and catheters Model: ICF100 MHRA reference: 2019/006/006/291/001</t>
  </si>
  <si>
    <t>Fast Track Diagnostics: FTD Lyophilized products 43620 IVDs, viral microbiology MHRA reference: 2019/006/005/291/005</t>
  </si>
  <si>
    <t>GE: Senographe Pristina and Pristina Serena FMI 12283 Mammography MHRA reference: 2019/005/031/487/001 GE: Centricity Universal Viewer with CPACS Foundations FMI 85452 Picture archiving and communication system (PACS) MHRA reference: 2019/006/003/291/001</t>
  </si>
  <si>
    <t>GE Healthcare: Vscan Extend GEHC73088 Ultrasound, imaging MHRA reference: 2019/005/029/701/050</t>
  </si>
  <si>
    <t>Gambro (Baxter): Prismaflex System, Prismaflex 4.11, Prismaflex 5.0 43602 Dialysis, haemodialysis Model: • 114870 MHRA reference: 2019/005/017/487/003</t>
  </si>
  <si>
    <t>Hologic: Aptima Combo 2 Assay 43617 IVDs, bacteriology Aptima Combo 2 Assay MHRA reference: 2019/006/004/601/00</t>
  </si>
  <si>
    <t>LifeTech Scientific: Cera Plug Delivery Cable 43600 Implants, non active, embolisation products Model: 3F delivery cable, being pre-assembled together with Plug MHRA reference: 2019/005/022/487/005</t>
  </si>
  <si>
    <t>Medtronic: GuardianTM Connect Application 43586 Continuous glucose monitoring systems (CGMS) Model: CSS7200 MHRA reference: 2019/005/030/228/003</t>
  </si>
  <si>
    <t>Nobel Biocare: Healing Abutment CC RP Ø3.6x5mm PFA1910 Implants, dental MHRA reference: 2019/005/024/701/010</t>
  </si>
  <si>
    <t>Pega Medical: Simple Locking Intramedullary (SLIM) System CPA420 Orthopaedic surgical instruments - Insertion/extraction tools Model: SLM-HND100 MHRA reference: 2019/005/030/601/006</t>
  </si>
  <si>
    <t>Philips: HeartStart MRx Defibrillator/Monitor 43586 Defibrillators, non-Implantable Model: 861288 (M3535A), 861289 (M3536A), 861464 (M3536M), 861465 (M3536MC), 861481 (M3536M2), 861482 (M3536M3), 861483 (M3536M4), 861484 (M3536M5), 861491 (M3536M6), 860396 (M3536M7), 860397 (M3536M8), 860398 (M3536M9), 861287 (M3539A) AC Power Module MHRA reference: 2019/006/003/291/003</t>
  </si>
  <si>
    <t>QIAGEN: QIAsymphony Filter Tips, 1500µl (1024) 43616 IVDs, viral microbiology MHRA reference: 2019/006/003/701/013</t>
  </si>
  <si>
    <t>Roche: Accu-Chek® Insight SB_RDC_2019_02 Infusion systems MHRA reference: 2019/006/006/701/023</t>
  </si>
  <si>
    <t>Sacci Ryggsäckar AB: Sacci Infusion Thermo Bag 43600 Infusion &amp; transfusion, administration sets MHRA reference: 2019/005/021/487/004</t>
  </si>
  <si>
    <t>Siemens Healthcare: I VDs, Extra Laboratory Testing 43586 IVDs, extra laboratory testing MHRA reference: 2019/006/005/601/003</t>
  </si>
  <si>
    <t>Telelfex Medical: Pleur Evac 43621 Chest drains and accessories MHRA reference: 2019/006/005/701/009</t>
  </si>
  <si>
    <t>Telelfex Medical: Auto Endo5 ML 43609 Clip appliers MHRA reference: 2019/005/024/701/034</t>
  </si>
  <si>
    <t>Abingdon Health: Seralite - FLC Serum 43594 IVDs, immunology SKL0025, lot numbers SS180301 and SS180401 MHRA reference: 2019/005/020/601/005</t>
  </si>
  <si>
    <t>B Braun: Connection Lead SP (12V) 43626 Infusion Systems 8713231 MHRA reference: 2019/006/012/601/001</t>
  </si>
  <si>
    <t>Biomet (Zimmer): Biolox Hip Option Taper Adapter 43627 Joint prosthesis, hip MHRA reference: 2019/006/011/487/011</t>
  </si>
  <si>
    <t>Cook Medical: Advance® Enforcer™ 43609 Vascular cannula and catheters Advance® Enforcer™ MHRA reference: 2019/006/010/701/017</t>
  </si>
  <si>
    <t>Horiba: HORIBA 43619 IVDs, haematology Yumizen H2500 Yumizen H1500 MHRA reference: 2019/006/007/601/005</t>
  </si>
  <si>
    <t>Maquet - Getinge: CB-1000 AXIUS Blower Mister 43623 Surgical equipment, miscellaneous MHRA reference: 2019/001/028/487/012</t>
  </si>
  <si>
    <t>Occlutech: Occlutech Delivery Set 43627 Implants, non-active, cardiovascular heart valves MHRA reference: 2019/006/012/487/011</t>
  </si>
  <si>
    <t>Phadia (ThermoFisher): EliA RF IgM (well) 13 May 20109 IVDs, immunology 14-5600-01 MHRA reference: 2019/005/016/601/006</t>
  </si>
  <si>
    <t>Philips: BrightView, BrightView X, BrightView XCT 43620 SPECT-CT •882478 – BrightView, 882480 – BrightView X •882482 – BrightView XCT, 882454 – BrightView X upgrade to XCT MHRA reference: 2019/006/011/291/007</t>
  </si>
  <si>
    <t>Randox Laboratories: Assayed Bovine Multi-Sera - Level 1 43623 IVDs, clinical chemistry AL1027 MHRA reference: 2019/006/007/601/004</t>
  </si>
  <si>
    <t>Randox Laboratories: RX Daytona + and RX Imola 43626 IVDs, clinical chemistry MHRA reference: 2019/006/011/601/003</t>
  </si>
  <si>
    <t>Roche: Accessories 43622 IVDs, viral microbiology •cobas® 6800 System, Model No. 05524245001 •cobas® 8800 System, Model No. 05412722001 MHRA reference: 2019/006/009/701/004</t>
  </si>
  <si>
    <t>St. Jude Medical (Abbot): Nanostim Leadless Cardiac Pacemaker (LCP) system 43628 Implants, active, intracardiac (leadless) MHRA reference: 2016/010/027/291/016</t>
  </si>
  <si>
    <t>Teleflex: Hudson RCI Air Cushion Face Mask 43628 Anaesthetic &amp; breathing, masks MHRA reference: 2019/006/013/701/017</t>
  </si>
  <si>
    <t>Alere: Alere 43640 IVDs, clinical chemistry DDS2-403, DDS2-404 MHRA reference: 2019/006/019/601/010</t>
  </si>
  <si>
    <t>Biomet: DVR Express Disposable Instruments 43634 Orthopaedic surgical instruments - insertion/extraction tools MHRA reference: 2019/006/018/291/018</t>
  </si>
  <si>
    <t>Diamed – Bio-Rad: DiaClon Rh-Subgroups + K 43627 IVDs, blood transfusion Model: 50110//50115 MHRA reference: 2019/006/013/701/018</t>
  </si>
  <si>
    <t>Elekta:Elekta Unity 43617 Radiotherapy MHRA reference: 2019/006/018/701/017</t>
  </si>
  <si>
    <t>Intersurgical: 15mm Flextube Single Heated Wire Breathing Systems 43635 Humidifiers MHRA reference: 2019/006/012/291/003</t>
  </si>
  <si>
    <t>Johnson &amp; Johnson: Neutrogena Light Therpay Acne Mask and Refill 43635 Therapy, adult phototherapy MHRA reference: 2019/006/020/291/002</t>
  </si>
  <si>
    <t>Maquet - Getinge: Cardiosave, CS100,CS300 Intra-Aortic Balloon Pumps 2249723-05/17/2019-001-C—GB Cardiac assist pumps MHRA reference: 2019/006/020/487/001</t>
  </si>
  <si>
    <t>MEDICAL INNOVATION: MID-TUBE 43630 Feeding systems and tubes Model: MID136 MHRA reference: 2019/006/019/487/009</t>
  </si>
  <si>
    <t>Medtronic: Sherpa Active 6F Guide Catheter 43617 Vascular cannula and catheters Model: SA6IMAK, SA6RDND1K, SA6RBU35, SA6HSI, SA63DRCSH, SA6AR10, SA6AR20, SA6LCBD, SA63DRC, SA6RBU35SH, SA6AR10SH, SA6RDCK, SA6JL40D, SA6FL40, SA6AR20SH, SA6IMAD, SA6MPHK, SA6HSISH, SA6FL40SH, SA6JR40D, SA6AL10A, SA6AL20A, SA6EBU35A, SA6NOTOSH, SA6SR30, SA6JL40A, SA6IMA, SA6IMASH, SA6PK1W, SA6JR40K, SA6CHAMP05, SA6EBU40A, SA6RCBSHD, SA6RCBD, SA6LCBSHD, SA6CHAMP20K, SA6EBU35D, SA6JCR40, SA6NOTO, SA6AL10D, SA6SR40SH, SA6SR40, SA6CHAMP05SH, SA6AL30A, SA6MP1K, SA6JL50A, SA6JR40A, SA6JL35A, SA6AL75A, SA6MB1D, SA6IMASHJ MHRA reference: 2019/004/015/291/029</t>
  </si>
  <si>
    <t>Mercian Surgical Supply:900G MALLET 43635 Surgical devices, non-powered Model: Mallet with Black PEEK Handle 21.5cm 40mm Diameter 900g - HA5806-21 MHRA reference: 2019/003/011/401/013</t>
  </si>
  <si>
    <t>Natus Medical: Chartr EP 200 43586 Stimulators diagnostic MHRA reference: 2019/006/017/291/001</t>
  </si>
  <si>
    <t>RMS: MARLEY/RMS 43617 Buggies for disabled people Model: MRL-1 and MRL-2 MHRA reference: 2019/006/018/291/011</t>
  </si>
  <si>
    <t>Siemens: ARTIS zee and ARTIS Q 43612 X Ray, fluoroscopy systems MHRA reference: 2019/006/013/601/009</t>
  </si>
  <si>
    <t>Thermo Fisher: Oxoid 43630 IVDs, bacteriology PO0152A MHRA reference: 2019/006/014/601/010</t>
  </si>
  <si>
    <t>Zoll: ZOLL AED PRO 43628 Defibrillators, non-implantable MHRA reference: 2019/006/019/487/004</t>
  </si>
  <si>
    <t>Becton Dickinson: BD Microtainer® K2E Tubes PAS-19-1526 IVDs, specimen receptacles MHRA reference: 2019/006/004/291/001</t>
  </si>
  <si>
    <t>Biomet: Comprehensive Reverse Shoulder Inst Outer Case 43640 Surgical devices, non-powered MHRA reference: 2019/006/024/487/015</t>
  </si>
  <si>
    <t>Critical Diagnostics: Presage ST2 Assay FSCA 19-002 IVDs, clinical chemistry Model: BC-1065E MHRA reference: 2019/006/024/228/004</t>
  </si>
  <si>
    <t>Drive Devilbiss: SAMSOFT 175 - MINI SAMSOFT 150 - SAMSOFT+ - MINI SAMSOFT+ 43480 Hoists and slings MHRA reference: 2019/005/015/601/006</t>
  </si>
  <si>
    <t>Elekta Ltd: HexaPOD evo RT System 43617 Radiotherapy Model: P10603-109, P10603-110 and P10603-111 MHRA reference: 2019/006/024/701/019</t>
  </si>
  <si>
    <t>Elitech Group: STI PLUS ELITe MGB Kit 43635 IVDs, bacteriology MHRA reference: 2019/006/020/701/011</t>
  </si>
  <si>
    <t>Fast Track Diagnostics: FTD ACE 43617 IVDs, clinical chemistry MHRA reference: 2019/006/024/487/016</t>
  </si>
  <si>
    <t>Fast Track Diagnostics FSN-FA-2019-05: FTD Neuro 9 43617 IVDs, viral microbiology MHRA reference: 2019/006/025/487/001</t>
  </si>
  <si>
    <t>GBUK Group (Enteral): Nutricare Infant Feeding Tube 43642 Feeding systems and tube Model: NCI06.050ISOSAF-ROW MHRA reference: 2019/006/026/601/005</t>
  </si>
  <si>
    <t>GE Healthcare: ECG trunk cables, ECG Leadwires 39001-ROW ECG MHRA reference: 2019/006/027/701/006</t>
  </si>
  <si>
    <t>Immundiagnostik AG 43629 IVDs, clinical chemistry MHRA reference: 2019/006/021/487/004</t>
  </si>
  <si>
    <t>KeyMed (Olympus): Nurses Control Panel Arm - Long 43637 Endoscopes, televisual systems Model: Nurses Control Panel Arm - Long - MAJ-1664 MHRA reference: 2019/006/021/701/007</t>
  </si>
  <si>
    <t>NuVasive: MAGEC System 43641 Spinal implants Model: MAGEC 1 MHRA reference: 2019/006/027/487/006</t>
  </si>
  <si>
    <t>Roche: MYO2 (Tina-quant Myoglobin Gen.2) 43617 IVDs, clinical chemistry MHRA reference: 2019/006/020/701/008</t>
  </si>
  <si>
    <t>Teleflex: Various 43641 Vascular cannula and catheters MHRA reference: 2019/006/025/701/027</t>
  </si>
  <si>
    <t>A&amp;E Medical: MYO/WIRE® ULTRA-FLEX 43637 Pacemakers, external M-21 Series (021-001, 021-010, 021-011) MHRA reference: 2019/007/001/487/002</t>
  </si>
  <si>
    <t>Biomet (Zimmer): Ultra-Drive® Hose/Drape Assembly and Ultra-Drive® Irrigation Tubing Assembly 43643 Surgical power tools MHRA reference: 2019/006/028/228/007</t>
  </si>
  <si>
    <t>Bracco: Day Set III HP 43635 Media injectors 640060 MHRA reference: 2019/006/028/228/001</t>
  </si>
  <si>
    <t>Edwards Life Sciences: Edwards CENTERA™ Transcatheter Heart Valve System FCA 140 Implants, non-active, cardiovascular heart valves 9551S23, 9551S26, 9551S29 MHRA reference: 2019/007/003/291/002</t>
  </si>
  <si>
    <t>Elekta: Monaco RTP System 43617 Radiotherapy planning and verification systems MHRA reference: 2019/007/004701/024</t>
  </si>
  <si>
    <t>Grace Medical: Cartilage Microtome System 43637 IVDs, cytopathology &amp; histopathology MHRA reference: 2019/007/001/487/001</t>
  </si>
  <si>
    <t>Grouleff-DK: Stitching Unit 43594 Trolleys and chairs Model: G160510 0800-01-019 MHRA reference: 2019/005/013/701/004</t>
  </si>
  <si>
    <t>Heidelberg Engineering: SPECTRALIS 43648 Computed tomography All models. MHRA reference: 2019/007/002/601/003</t>
  </si>
  <si>
    <t>Intuitive Surgical: da Vinci® Xi™ EndoWrist® SureForm 60 Reload ISIFA2019-05-R Staples and staple guns 48360T-08; 48360G-08 MHRA reference: 2019/006/027/701/008</t>
  </si>
  <si>
    <t>Medtronic: Medtronic MiniMed Paradigm® Infusion Pumps; Medtronic MiniMed Paradigm® VEOTM; Medtronic MiniMed Infusion Pump 43617 Infusion systems Model: MMT-512, MMT-712, MMT-515, MMT-715, MMT-522, MMT-722; MMT-554, MMT-754, MMT-508 MHRA reference: 2019/006/028/487/010</t>
  </si>
  <si>
    <t>Phadia (ThermoFisher): Phadia 1000 QA2019-03 IVDs, clinical chemistry 12-3800-01 MHRA reference: 2019/007/001/601/003</t>
  </si>
  <si>
    <t>Roche: Elecsys Anti-CCP. See under "Accessories" 43647 IVDs, Immunology Elecsys Anti-CCP MHRA reference: 2019/007/004/701/011</t>
  </si>
  <si>
    <t>RSR: RiaRSR AChRAb 43622 IVDs, immunology MHRA reference: 2019/006/027/601/002</t>
  </si>
  <si>
    <t>Médicréa International: IMPIX C / IMPIX MANTA 43636 Spinal implants MS1116120; B20171963 MHRA reference: 2019/007/010/228/002</t>
  </si>
  <si>
    <t>Möller-Wedel: FS 2-21, FS 2-25 und FS 3-45 43614 Surgical equipment, miscellaneous MHRA reference: 2019/007/011/121/001</t>
  </si>
  <si>
    <t>Randox Laboratories: RX Modena 43648 IVDs, clinical chemistry RX9000 MHRA reference: 2019/007/005/601/003</t>
  </si>
  <si>
    <t>Randox Laboratories: Calibration Serum Level 3 43651 IVDs, clinical chemistry CAL2351 MHRA reference: 2019/007/005/601/009</t>
  </si>
  <si>
    <t>Samsung: General-purpose ultrasound imaging system FSN-WS80A_190604-1, FSN-HS70A_190604-1 Ultrasound, imaging WS80A, HS70A MHRA reference: 2019/007/011/228/005</t>
  </si>
  <si>
    <t>Smiths Medical: Deltec GRIPPER Needle 43657 Infusion &amp; transfusion, administration sets MHRA reference: 2019/007/010/228/011</t>
  </si>
  <si>
    <t>Zimmer: Pulsavac Plus Wound Debridement System 43654 Surgical equipment, miscellaneous MHRA reference: 2019/007/009/701/032</t>
  </si>
  <si>
    <t>Clinical Innovations: Kiwi Complete Vacuum Delivery System 43648 Surgical equipment, miscellaneous VAC-6000MTE MHRA reference: 2019/007/012/487/023</t>
  </si>
  <si>
    <t>Dexcom: Dexcom G4 PLATINUM, Dexcom G5 Mobile 43636 Continuous glucose monitoring systems (CGMS) Model: All receivers - applies to product generatio MHRA reference: 2019/007/001/701/021</t>
  </si>
  <si>
    <t>Elekta: HexaPOD evo RT System 43647 Radiotherapy Model: P10603-109, P10603-110 and P10603-111 MHRA reference: 2019/007/016/701/016</t>
  </si>
  <si>
    <t>Intersurgical: Swivel elbows 43661 Breathing system components MHRA reference: 2019/007/019/291/001</t>
  </si>
  <si>
    <t>Lima Corporate: DISCOVERY Elbow - Humeral condyle kit XS CoCrMo 43637 Joint prosthesis, elbow Model: 114991 and 114700 MHRA reference: 2019/007/018/487/023</t>
  </si>
  <si>
    <t>Medtronic: VisualaseTM Cooled Laser Applicator System (VCLAS) 43647 Therapy, lasers Model: 9735559, 97355560, 9735561 MHRA reference: 2019/007/004701/024</t>
  </si>
  <si>
    <t>Philips: Ingenuity CT, Ingenuity Core, Ingenuity Core 128, Brilliance 64, iCT, iCT SP, IQon, Ingenuity TF PET/CT, Vereos PET/CT 43640 Computed tomography Model: 728326 Ingenuity CT, 728321 Ingenuity Core  728323 Ingenuity Core128, 728231 Brilliance 64  728306 iCT , 728311 iCT SP, 728332 IQon Spectral CT 882456 Ingenuity TF PET/CT, 882446 Vereos PET/CT MHRA reference: 2019/007/011/228/012</t>
  </si>
  <si>
    <t>Philips: Philips Azurion system with software version 1.2 43650 X Ray, fluoroscopy systems MHRA reference: 2019/007/018/487/015</t>
  </si>
  <si>
    <t>Philips: Philips Azurion system with software version 1.2 43650 X Ray, fluoroscopy systems Model: 722063, 722064, 722067, 722068, 722078, 722079 MHRA reference: 2019/007/018/487/016</t>
  </si>
  <si>
    <t>Rocket Medical: Rocket Diathermy Loop Extension CUST-OCC145 Surgical, diathermy R57818 MHRA reference: 2019/007/010/601/008</t>
  </si>
  <si>
    <t>Seca: seca 402 and seca 40 43663 Trolleys and chairs Model: 402 MHRA reference: 2019/007/018/487/022</t>
  </si>
  <si>
    <t>Sentinel: Lithium 43644 IVDs, clinical chemistry MHRA reference: 2019/007/017/291/005</t>
  </si>
  <si>
    <t>Thermo Fisher: Oxoid 43655 IVDs, bacteriology PO0779A MHRA reference: 2019/007/010/601/009</t>
  </si>
  <si>
    <t>Uptake Medical: InterVapor System 43658 Endoscopes, flexible Model: UM-GEN-100, UM-CTH-100, UM-IP3-100 MHRA reference: 2019/007/017/701/035</t>
  </si>
  <si>
    <t>Apollo Endosurgery: BIB/Orbera365 Intragastric Balloon Systems 43647 Implants, non-active, gastrointestinal B-40800, B-50012 MHRA reference: 2019/007/005/601/004</t>
  </si>
  <si>
    <t>B Braun: PERIFIX FILTER 0.2~M ISO NRFit 43650 Infusion &amp; transfusion, administration sets MHRA reference: 2019/006/012/601/001</t>
  </si>
  <si>
    <t>Becton Dickinson: BD Max Reagents 43663 IVDs, bacteriology MHRA reference: 2019/007/019/701/020</t>
  </si>
  <si>
    <t>Becton Dickinson: Gateway Workstation and Gateway Workstation Web Browser User Interface 43647 Infusion systems Model: Gateway Workstation: 80203UNS02-xx, 80203UNS03-xx and 80300UNS02-xx MHRA reference: 2019/006/014/302/001</t>
  </si>
  <si>
    <t>CooperSurgical: TransWarmer Warming Infant Transport Mattress 43640 Infant, warmers Model: 20421 MHRA reference: 2019/007/022/701/002</t>
  </si>
  <si>
    <t>Edwards Life Sciences: Edwards Ultra Delivery System FCA 141 Implants, non-active, cardiovascular heart valves 9630TF20, 9630TF23, 9630TF26, 9630TF29 MHRA reference: 2019/007/015/487/010</t>
  </si>
  <si>
    <t>Electromedical Products International: Alpha Conducting Solution 43655 Therapy, electrotherapy Model: ACS, ACSR (Refill) MHRA reference: 2019/007/009/701/017</t>
  </si>
  <si>
    <t>EMED SP: RF electrosurgical unit for arthroscopy 20 May 20109 Surgical instruments, minimal access MHRA reference: 2019/007/018/487/014</t>
  </si>
  <si>
    <t>Getinge: Steam sterilizer 43643 Sterilizers, steam (Autoclaves) CPS, GE, GEB, GEC, GED, GEF, GEL, GEV, GSS67, HS66, HS44, HS55, HS69, HS71, HS81 MHRA reference: 2019/007/003/291/006</t>
  </si>
  <si>
    <t>Hitachi: Cobas, C, E, Pro &amp; 8000 Module/Analyser/Analytical Unit 43647 IVDs, clinical chemistry MHRA reference:  2019/007/019/291/007</t>
  </si>
  <si>
    <t>Medline: MED-SEMI RIGID Liner 3.0L 43664 Surgical suction MHRA reference: 2019/007/022/487/026</t>
  </si>
  <si>
    <t>Ortho Clinical Diagnostics: ORTHO VISION and VISION Max Analyzers 43647 IVDs, blood transfusion Model: 6904579 and 6904578 MHRA reference: 2019/007/019/601/007</t>
  </si>
  <si>
    <t>QIAGEN: QIAsymphony SP 43662 IVDs, viral microbiology MHRA reference: 2019/007/019/701/029</t>
  </si>
  <si>
    <t>Randox: Urinalysis Control Level 2 43663 IVDs, Clinical chemistry MHRA reference: 2019/007/019/601/006</t>
  </si>
  <si>
    <t>Siemens: SOMATOM Force, Drive, Confidence 43630 Computed tomography 8098027, 10430603, 10742326, 10431700, 10590000, 10590100, 10267000 MHRA reference: 2019/007/018/601/002</t>
  </si>
  <si>
    <t>Stryker: Brand 43630 Joint prosthesis, hip Model: LFIT Anatomic CoCr V40 Femoral Heads MHRA reference: 2019/007/022/487/027</t>
  </si>
  <si>
    <t>Thermo Fisher: Remel 43664 IVDs, bacteriology Model: R30855201 MHRA reference: 2019/007/019/601/008</t>
  </si>
  <si>
    <t>Air Liquide: For GMDN code 36289 =&gt; MONNNAL T60 and MONNAL T60 JP, For GMDN code 47244 =&gt; MONNAL T75 MONNAL T75 JP and MONNAL T75 CO2, For GMDN code 42411 =&gt; MONNAL T50, MONNAL T50 DE and MONNAL T50 JP, For GMDN code 36943 =&gt; MONNAL T40, MONNAL T40 DE 43675 Lung ventilators MHRA reference: 2019/007/029/291/003</t>
  </si>
  <si>
    <t>Air Liquide: VENTILATEUR PULMONAIRE 43675 Lung ventilators Monnal T60 MHRA reference: 2019/007/029/291/008</t>
  </si>
  <si>
    <t>Cell Marque Corporation: KAPPA (EP171) RABBIT MONOCLONAL PRIMARY ANTIBODY 43676 IVDs, immunology MHRA reference: 2019/008/001/701/014</t>
  </si>
  <si>
    <t>Cook Medical: Hemospray Endoscopic Hemostat 43647 Haemostatic agents MHRA reference: 2019/007/022/701/036</t>
  </si>
  <si>
    <t>Fritz Stephan: SOPHIE 43654 Lung ventilators MHRA reference: 2019/007/031/701/001</t>
  </si>
  <si>
    <t>GE Healthcare: OEC Fluorostar, OEC Fluorostar Compact, OEC Fluorost 15142 X Ray, fluoroscopy systems MHRA reference: 2019/007/025/487/009</t>
  </si>
  <si>
    <t>Intersurgical: One-Piece Guedel Airway, Blue, ISO 5.0, Size 00 43671 Airway devices MHRA reference: 2019/007/025/487/011</t>
  </si>
  <si>
    <t>Intuitive Surgical: da Vinci® Xi™ and da Vinci® X™ Surgical System ISIFA2019-07-C Endoscopes, rigid Model: IS4000 Surgical System; IS4200 Surgical System MHRA reference: 2019/007/025/701/015</t>
  </si>
  <si>
    <t>KaVo: RONDOflex Powder 27µm 1kg 43647 Dental appliances / instruments MHRA reference: 2019/007/029/291/0077</t>
  </si>
  <si>
    <t>LeMaitre Vascular: LeMaitre Aortic Occlusion Catheter 43672 Vascular cannula and catheters Model: 2107-80 MHRA reference: 2019/007/026/701/013</t>
  </si>
  <si>
    <t>Medisoft Belgium: FeNO+ FE-00-01 43640 Diagnostic measurement and monitoring MHRA reference: 2019/008/001/291/001</t>
  </si>
  <si>
    <t>Occlutech: Occlutech Delivery Set 43670 Implants, non-active, cardiac appendage and septal defect occluders / Plugs MHRA reference: 2019/007/026/487/006</t>
  </si>
  <si>
    <t>Siemens: IMMULITE/IMMULITE 1000/2000 43647 IVDs, clinical chemistry MHRA reference: 2019/007/015/601/007</t>
  </si>
  <si>
    <t>Siemens: ADVIA Centaur Folate 43647 IVDs, clinical chemistry MHRA reference: 2019/007/026/601/008</t>
  </si>
  <si>
    <t>Spectrum: Quantum Pump Console 43614 Heart lung machines QPC MHRA reference: 2019/007/012/601/006</t>
  </si>
  <si>
    <t>The Binding Site: Optilite IgM kit 43675 IVDs, immunology Model: NK012.OPT MHRA reference: 2019/007/029/601/024</t>
  </si>
  <si>
    <t>Allergan: Allergan Textured Breast Implants and Tissue Expanders 43675 Implants, breast MHRA reference: 2018/012/019/291/006</t>
  </si>
  <si>
    <t>Ecolab: Intraoperative Probe Cover with Long Surgi-Tip 43664 Ultrasound, imaging MHRA reference: 2019/007/016/487/008</t>
  </si>
  <si>
    <t>Eurosets: TRILLY Oxygenator 43679 Infusion &amp; transfusion, heart lung circuits EU5057 CONVENIENCE KIT TRILLY STERILE MHRA reference: 2019/008/008/487/028</t>
  </si>
  <si>
    <t>ICU: Plum and Sapphire sets 43682 Infusion &amp; transfusion, administration sets MHRA reference: 2019/008/005/701/016</t>
  </si>
  <si>
    <t>Intersurgical: Economy, Anaesthetic Face Masks, Sizes 3, 4, 5 and 6, Adult, 43684 Anaesthetic &amp; breathing, masks MHRA reference: 2019/007/010/228/003</t>
  </si>
  <si>
    <t>Maquet -Getinge: Heater Unit HU 35 43678 Blood/fluid warming systems 70107.2162; 70107.2163 MHRA reference: 2019/008/005/291/007</t>
  </si>
  <si>
    <t>Natus-Otometrics: Snap Leadwire &amp; Gold Cup electrodes 43678 Stimulators diagnostic MHRA reference: 2019/008/001/291/002</t>
  </si>
  <si>
    <t>Natus: Surface temperature probe 268-411800 V40894 Diagnostic measurement and monitoring MHRA reference: 2019/007/029/487/009</t>
  </si>
  <si>
    <t>Nobel Biocare: Six titanium abutments, 43684 Implants, dental MHRA reference: 2019/007/031/701/004</t>
  </si>
  <si>
    <t>PerkinElmer: DELFIA/AutoDELFIA PlGF kit, DELFIA/AutoDELFIA PlGF 43684 IVDs, clinical chemistry B055-201 (DELFIA/AutoDELFIA PLGF kit), B055-301 (DELFIA/AutoDELFIA PlGF 1-2-3) MHRA reference: 2019/008/007/701/016</t>
  </si>
  <si>
    <t>Quantel Medical: easyret 43670 Therapy, lasers PABX MHRA reference: 2019/008/007/291/005</t>
  </si>
  <si>
    <t>Rocket Medical: Fetal Blood Sampling kit 43675 Storage &amp; collection devices R57024-00-SW MHRA reference: 2019/008/005/601/005</t>
  </si>
  <si>
    <t>Rocket Medical: R57405 43676 Urinary catheters and accessories MHRA reference: 2019/008/005/601/003</t>
  </si>
  <si>
    <t>Teleflex: Sheridan 43683 Airway devices MHRA reference: 2019/005/030/487/001</t>
  </si>
  <si>
    <t>Thermo Fisher: Oxoid 43678 IVDs, bacteriology DR0850M MHRA reference: 2019/008/002/601/010</t>
  </si>
  <si>
    <t>Arjo: Concerto / Basic Shower Trolley 43689 Trolleys and chairs BAB1000-01, BAB1000CON6102, BAB1007-01, BAB1101-01, MHRA reference: 2019/008/009/601/007</t>
  </si>
  <si>
    <t>Biomatrica: LBgard Blood Collection Tube 43685 Storage &amp; collection devices CE-71001-002 MHRA reference: 2019/008/009/701/007</t>
  </si>
  <si>
    <t>BioPro 43642 Central sterilisation services materials MHRA reference: 2019/006/028/701/010</t>
  </si>
  <si>
    <t>Breas Medical: NIPPY 22mm Breathing circuits 43684 Breathing system components 0792/Sp1, 0793/SP1, 0794/SP7, 0791/SP7v1, 0794/SP10, 0805/ MHRA reference: 2019/008/009/487/010</t>
  </si>
  <si>
    <t>Fresenius: NaCl 0,9% Fresenius CFX DUO 3000ml 43633 Infusion &amp; transfusion, administration sets F1335161 / F1339161 MHRA reference: 2019/006/014/601/009</t>
  </si>
  <si>
    <t>Gambro - Baxter: Prismaflex System, Prismaflex 4.11, Prismaflex 5.00 Row, Prismaflex 6.10 Row, Prismaflex 7.XX Row 43678 Dialysis, haemodialysis Machine Haemodialysis: 114870, 113874, 107493, 114489, 113082 MHRA reference: 2019/008/013/487/036</t>
  </si>
  <si>
    <t>Gentherm Medical: Norm-O-Temp 111W 43691 Heating, patient, electrical pads &amp; blankets Norm-O-Temp 111W MHRA reference: 2019/008/006/487/010</t>
  </si>
  <si>
    <t>Medineering: Surgical Base System 43686 Supportive seating Surgical Base System SBS 1.3 MHRA reference: 2019/008/009/701/028</t>
  </si>
  <si>
    <t>Medtronic: Micra Transcatheter Leadless Pacemaker system 43678 Implants, active, intracardiac (leadless) MC1VR01 MHRA reference: 2019/008/013/487/035</t>
  </si>
  <si>
    <t>Nihon Kohden: CSM-1500 and CSM-1700 43678 Monitors, Patient Model: CSM-1500 and CSM-1700 MHRA reference: 2019/008/015/487/007</t>
  </si>
  <si>
    <t>Radiometer: AQURE system FAN 915-398 IVDs, extra laboratory testing 933-599 MHRA reference: 2019/007/019/701/004</t>
  </si>
  <si>
    <t>Roche: AssayTip/AssayCup tray 43678 IVDs, clinical chemistry MHRA reference: 2019/008/009/487/008</t>
  </si>
  <si>
    <t>Siemens: Atellica CH 930 Analyzer 43647 IVDs, clinical chemistry Atellica CH 930 Analyzer MHRA reference: 2019/008/012/601/006</t>
  </si>
  <si>
    <t>Thermo Fisher: Oxoid 43685 IVDs, bacteriology MA0121D/F MHRA reference: 2019/008/008/601/004</t>
  </si>
  <si>
    <t>Xenios: Notfall CP Set, short duration, mit hilite 2800 and Notfall CP Set, short duration, mit hilite 2800 unsteril 43642 Infusion and transfusion, heart lung circuits MHRA reference: 2019/007/015/701/007</t>
  </si>
  <si>
    <t>Armstrong Medical 43693 Breathing system components Model: 15mmØ Collapsible/Extendible Tubing - present in Armstrong Medical Catheter Mounts, Face Mask Kits and some Breathing Circuits MHRA reference: 2019/008/016/487/007</t>
  </si>
  <si>
    <t>B Braun: C0027407, C0026248; G0994318, G0994725; C0024533 43686 Sutures MHRA reference: 2019/008/009/228/002</t>
  </si>
  <si>
    <t>Boston Scientific: EMBLEM™ S-ICD and EMBLEM™ MRI S-ICD 43678 Implants, active, defibrillators Model A209 - A2019 MHRA reference: 2019/008/021/487/028</t>
  </si>
  <si>
    <t>Cantel Medical UK: Hook-up for Cantel EWDs 43696 Cssd wash/clean/drying equipment MHRA reference: 2019/008/016/487/008</t>
  </si>
  <si>
    <t>CME McKinley: T34 TM Ambulatory Syringe Pump 43647 Infusion systems MHRA reference: 2019/008/019/487/023</t>
  </si>
  <si>
    <t>DiaMed GmbH: IH-1000 43698 IVDs, blood transfusion Model: 001000 MHRA reference: 2019/008/022/701/009</t>
  </si>
  <si>
    <t>Flowonix Medical: Prometra Programmers (REF 91828) 43689 Implants, active, infusion pumps Model: Prometra Programmers (REF 91828) (Software version 1.03, 1.06, 1.06.1) MHRA reference: 2019/008/015/487/005</t>
  </si>
  <si>
    <t>Intersurgical: swivel elbows 43671 Breathing System Components MHRA reference: 2019/007/019/291/001</t>
  </si>
  <si>
    <t>Philips: Efficia DFM 100 43678 Defibrillators, non-implantable Model: 866199 MHRA reference: 2019/008/015/487/030</t>
  </si>
  <si>
    <t>Roche - EFSN cobas: AssayTip/AssayCup tray 43683 IVDs, clinical chemistry MHRA reference: 2019/008/009/487/008</t>
  </si>
  <si>
    <t>Roche: STFR. 43678 IVDs, clinical chemistry MHRA reference: 2019/008/016/701/008</t>
  </si>
  <si>
    <t>Siemens: Atellica IM anti-CCP IgG (aCCP) assay Atellica IM Pregnancy-Associated Plasma Protein-A assay 43678 IVDs, immunology MHRA reference: 2019/008/019/601/008</t>
  </si>
  <si>
    <t>Siemens - ASI 19-04: Atellica CH 930 Analyzer 43678 IVDs, clinical chemistry MHRA reference: 2019/008/020/601/006</t>
  </si>
  <si>
    <t>Siemens: Atellica IM 1300 and IM 1600 Analyzers 43678 IVDs, clinical chemistry MHRA reference: 2019/008/020/601/010</t>
  </si>
  <si>
    <t>Spierings Orthopaedics: REX Cement Stop TM 43699 Joint prosthesis, hip REX Cement Stop ø9, REX Cement Stop ø10, REX Cement Stop ø11.5, REX Cement Stop ø13.5, REX Cement Stop ø16 MHRA reference: 2019/008/022/701/008</t>
  </si>
  <si>
    <t>St. Jude Medical 43699 CentriMag motor, OUS 201-10002 MHRA reference: 2019/008/022/291/004</t>
  </si>
  <si>
    <t>Stryker: MESA 2 Deformity Polyaxial Screw; Size Ø6.5x45 mm 43682 Osteosynthesis, bone screws MHRA reference: 2019/008/012/701/010</t>
  </si>
  <si>
    <t>Stryker: Triathlon 43691 Joint prosthesis, knee MHRA reference: 2019/008/012/701/006</t>
  </si>
  <si>
    <t>Surgical Specialties - Altomed: UltraPlug 43690 Implants, non-active, intraocular Model: A10212 (Manufacturer code PPLUG6) MHRA reference: 2019/008/015/601/003</t>
  </si>
  <si>
    <t>The Binding Site: Optilite C-Reactive Protein Reagent 43697 IVDs, clinical chemistry NK044.OPT MHRA reference: 2019/008/019/601/013</t>
  </si>
  <si>
    <t>The Binding Site: VaccZyme™ Human Anti-Haemophilus Influenzae type b 43698 IVDs, immunology MK016 MHRA reference: 2019/008/008/601/005</t>
  </si>
  <si>
    <t>Vascular Solutions - Teleflex: TrapLiner Catheter 43698 Vascular cannula and catheters MHRA reference: 2019/008/021/701/024</t>
  </si>
  <si>
    <t>Zimmer: Sidus® Stem-Free Shoulder Humeral Head 50-18 43696 Joint prosthesis, shoulder MHRA reference: 2019/008/019/291/013</t>
  </si>
  <si>
    <t>AGFA: DR 800 VR0000638 X Ray, genera MHRA reference: 2019/008/028/701/016</t>
  </si>
  <si>
    <t>Becton Dickinson: BD FACSLyric™ Flow Cytometer 43678 IVDs, cytopathology &amp; histopathology Model: BD FACSLyric™ Flow Cytometer MHRA reference: 2019/008/027/701/031</t>
  </si>
  <si>
    <t>Edwards Life Sciences: IntraClude Intra-Aortic Occlusion Device FCA 125 Vascular cannula and catheters Model: ICF100 MHRA reference: 2019/001/021/291/001</t>
  </si>
  <si>
    <t>GE: Giraffe Bedded Warmers, Panda iRes Warmers 32067-A Infant incubators MHRA reference: 2019/008/029/487/006</t>
  </si>
  <si>
    <t>Medicina: Medicina IV Syringe 43699 Injection devices Model: IVS03 MHRA reference: 2019/008/022/601/002</t>
  </si>
  <si>
    <t>Medline International: Towel, surgical 43691 Basic dressings, absorbents, swabs, procedure packs MHRA reference: 2019/008/028/291/003</t>
  </si>
  <si>
    <t>Medtronic: StealthStation Cranial 3.x Software; StealthStation S8 Cranial Software 43678 Surgical navigation system and accessories MHRA reference: 2019/008/028/291/002</t>
  </si>
  <si>
    <t>Molnlycke Health Care: Barrier® Sets 43706 Surgical devices, non-powered Model: See attached Product Table MHRA reference: 2019/008/029/701/018</t>
  </si>
  <si>
    <t>Pivotal Health Solutions: Epidural Positioning Device 43704 Injection devices Model: EPD Package 2 MHRA reference: 2019/008/028/291/004</t>
  </si>
  <si>
    <t>Radiometer: AQURE system 43706 IVDs, extra laboratory testing Model: 933-599 MHRA reference: 2019/007/019/701/004</t>
  </si>
  <si>
    <t>Rapid Medical:Endorectal Coils 43693 Magnetic resonance, equipment &amp; accessories Model: 01924, 01947, 01899, 01900, 01752 MHRA reference: 2019/008/012/701/017</t>
  </si>
  <si>
    <t>Richardson Healthcare: C-Sorb 43704 Basic dressings, absorbents, swabs, procedure packs MHRA reference: 2019/008/028/291/005</t>
  </si>
  <si>
    <t>Roche: ALB2, BILT3 43678 IVDs, clinical chemistry MHRA reference: 2019/008/028/701/001</t>
  </si>
  <si>
    <t>Signus Medizintechnik: RABEA PEEK, zervikaler Cage gewinkelt 6x12x14mm 5° 43685 Spinal implants MHRA reference: 2019/008/012/228/015</t>
  </si>
  <si>
    <t>Biomet: Vanguard XP Tibial Tray 43706 Joint prosthesis, knee Model: 15mmØ Collapsible/Extendible Tubing - present in Armstrong Medical Catheter Mounts, Face Mask Kits and some Breathing Circuits MHRA reference: 2019/009/002/291/001</t>
  </si>
  <si>
    <t>Corin: MetaFix Collared 43706 Joint prosthesis, hip Model: 579.2103 MHRA reference: 2019/008/003/601/003</t>
  </si>
  <si>
    <t>Corin: TriFit TS 43706 Joint prosthesis, hip Model: 694.0001 MHRA reference: 2019/008/009/601/003</t>
  </si>
  <si>
    <t>Drive Devilbiss: Knight Scooter 43710 Scooters, powered MHRA reference: 2019/009/003/601/002</t>
  </si>
  <si>
    <t>EIZO: RadiForce GX560, RadiForce RX360 43704 X ray, general Model: GX560, RX360 MHRA reference: 2019/008/028/291/007</t>
  </si>
  <si>
    <t>Elekta: Monaco RTP System 43678 Radiotherapy planning and verification systems MHRA reference: 2019/009/002/701/027</t>
  </si>
  <si>
    <t>Fresenius Medical Care: AV-SET B-R &amp; AV-Set SRB-R 43705 Dialysis, blood lines Model: F00001124 &amp; F00000257 MHRA reference: 2019/008/029/487/026</t>
  </si>
  <si>
    <t>Olympus: MAJ-209 SINGLE USE SUCTION VALVE 43678 Endoscopes, flexible MHRA reference: 2019/008/028/291/006</t>
  </si>
  <si>
    <t>Pajunk: SPROTTE Lumbal 43707 Injection devices Model: 321151-30C, 331151-31B MHRA reference: 2019/009/002/291/003</t>
  </si>
  <si>
    <t>Quality Electrodynamics: TxRx Knee Coil/Quality Electrodynamics 43706 Magnetic resonance, equipment &amp; accessories MHRA reference: 2019/008/030/701/021</t>
  </si>
  <si>
    <t>Randox Laboratories: Rheumatoid Factor Standard, Liquid Protein Calibrators 43707 IVDs, clinical chemistry Model: RF2301, IT2691 MHRA reference: 2019/009/002/601/001</t>
  </si>
  <si>
    <t>Siemens: Atellica UAS 800 Analyzer 43678 IVDs, clinical chemistry MHRA reference: 2019/008/029/601/010</t>
  </si>
  <si>
    <t>Aesculap: ENDURO SPECIAL KEY TIB.LOCK.RING Fl /10MM 43507 Orthopaedic surgical instruments - insertion/extraction tools NP462R MHRA reference: 2019/009/011/487/012</t>
  </si>
  <si>
    <t>Beckman Coulter: Multiple Assay 43713 IVDs, clinical chemistry A60298 - Enzymatic Creatinine Reagent (CR-E 2 x 200) 445850 - Triglycerides GPO Blanked Reagent (TG-B 2 x 300) 442785 - Uric Acid Reagent (URIC 2 x 300) 439715 &amp; 476856 Direct Bilirubin Reagent (DBIL 2 x 200) 442745 &amp; 476861 Total Bilirubin Reagent (TBIL 2 x 300) MHRA reference: 2019/009/006/601/004</t>
  </si>
  <si>
    <t>GE: Aespire 7100, Aestiva 7900/MRI/7100/100 GEHC Ref: 34101 Anaesthetic machines &amp; monitors MHRA reference: 2019/009/010/228/018</t>
  </si>
  <si>
    <t>Gentherm Medical: Blanketrol III 43678 Heating, patient, electrical pads &amp; blankets 233 MHRA reference: 2019/009/010/228/0182</t>
  </si>
  <si>
    <t>HemoCue: HemoCue® Glucose 201 DM RT Analyzer 43718 IVDs, haematology MHRA reference: 2019/009/010/701/014</t>
  </si>
  <si>
    <t>LabStyle Innovations: Dario-Blood Glucose Tracker (Android Application) FA-2019-01; MDSS ref.: IVD19.039 IVDs, self / home testing 1022-02 MHRA reference: 2019/009/011/487/016</t>
  </si>
  <si>
    <t>Medtronic: Euphora Rapid Exchange Balloon Dilatation Catheter / Solarice Rapid Exchange Balloon Dilatation Catheter 43709 Vascular cannula and catheters MHRA reference: 2019/009/009/291/004</t>
  </si>
  <si>
    <t>Molnlycke Health Care: Barrier® Sets 43706 Surgical drapes, gowns, masks MHRA reference: 2019/008/029/701/018</t>
  </si>
  <si>
    <t>NxStage Medical: NxStage System One 43704 Dialysis, haemodialysis NX1000-1, NX1000-3, NX1000-3-A MHRA reference: 2019/009/010/701/007</t>
  </si>
  <si>
    <t>Pajunk: SPROTTE Lumbar 43707 Injection devices 321151-30C, 331151-31B MHRA reference: 2019/009/010/601/001</t>
  </si>
  <si>
    <t>Philips: S7-3t &amp; S8-3t Transesophageal (TEE) Transducers 43705 Ultrasound, imaging MHRA reference: 2019/009/009/291/001</t>
  </si>
  <si>
    <t>Shimadzu: FDR Go 43644 X ray, mobiles DR-ID 800 MHRA reference: 2019/009/005/701/020</t>
  </si>
  <si>
    <t>Teleflex: DispoGrip 43714 Airway devices MHRA reference: 2019/009/009/291/002</t>
  </si>
  <si>
    <t>Terumo: Optia software version 11 43704 Apheresis Optia software version 11 MHRA reference: 2018/010/001/401/004</t>
  </si>
  <si>
    <t>Abbott: Alinity 43724 IVDs, clinical chemistry MHRA reference: 2019/009/018/701/017</t>
  </si>
  <si>
    <t>Axis-Shield: Axis-Shield Liquid Stable (LS) 2-Part HOMOCYSTEINE REAGENT 16 September 2019 IVDs, clinical chemistry Model: FHRWR100/200/1000 and FHBC100 MHRA reference: 2019/009/019/601/001</t>
  </si>
  <si>
    <t>Baxter: PrisMax, V2, ROW 43691 Dialysis, haemodialysis Model: 955558 MHRA reference: 2019/008/015/487/029</t>
  </si>
  <si>
    <t>Bio-Rad: DC-Screening II 43719 IVDs, blood transfusion Model: 50560 MHRA reference: 2019/009/012/228/019</t>
  </si>
  <si>
    <t>Boston Scientific: iLab™ Polaris Multi-Modality Guidance System 43726 Ultrasound, imaging Model: H749009710 MHRA reference: 2019/009/018/487/019</t>
  </si>
  <si>
    <t>Cordis: Cordis® POWERFLEX® PRO PTA Dilatation Catheter 43700 Vascular cannula and catheters MHRA reference: 2019/008/028/291/001</t>
  </si>
  <si>
    <t>Edwards Lifesciences: EV1000A / EV1000N FCA-128 Monitors, patient MHRA reference: 2019/004/024/701/009</t>
  </si>
  <si>
    <t>Johnson &amp; Johnson: 1-DAY ACUVUE® MOIST®for ASTIGMATISM Contact Lenses 43709 Contact lenses &amp; shells MHRA reference: 2019/009/011/701/011</t>
  </si>
  <si>
    <t>Maquet (Getinge): 43719 Infusion &amp; transfusion, heart lung circuits 701067941, 701067942, 701067948, 701067949, 701067951, MHRA reference: 2019/009/012/228/006</t>
  </si>
  <si>
    <t>Medtronic: Adapta™, Versa™, Sensia™, Relia™, Attesta™, Sphera™, and Vitatron™ A, E, G, Q series Implantable Pulse Generators (IPG) (UPDATE TO FSN 21-25 JANUARY 2019) 43709 Implants, active, pacemakers Model: Distributed between 10 March 2017 and 7 January 2019 MHRA reference: 2019/001/018/291/003</t>
  </si>
  <si>
    <t>MGB Endoskopische Gerate: GRP handle (with ratchet) 43515 Surgical instruments, minimal access Model: 429-77015, 429-77015N, 429-77020, 429-77020N, 429-77030, 429-77030N MHRA reference: 2019/009/011/487/011</t>
  </si>
  <si>
    <t>Ortho-Clinical: VITROS Chemistry Products CL- &amp; K+ Slides 43709 IVDs, clinical chemistry MHRA reference: 2019/009/017/601/001</t>
  </si>
  <si>
    <t>World of Medicine: Aquilex Fluid Control System 43694 Infusion systems Model: AQL-100CBS MHRA reference: 2019/009/013/487/001</t>
  </si>
  <si>
    <t>Abbott: Alinity hq Analyzer and Alinity hs Slide Maker Stainer Module 43719 IVDs, haematology MHRA reference: 2019/009/016/701/003</t>
  </si>
  <si>
    <t>Biomet (Zimmer): Various Biomet Products 43733 Joint prosthesis, hip MHRA reference: 2019/009/026/487/001</t>
  </si>
  <si>
    <t>Bruin Biometrics: SEM Scanner 200 43709 Diagnostic measurement and monitoring 200 MHRA reference: 2019/009/012/701/005</t>
  </si>
  <si>
    <t>Convatec: Convex Two-Piece Skin Barriers i.e. Natura /Surfi 43728 Ostomy and continence equipment MHRA reference: 2019/008/028/701/002</t>
  </si>
  <si>
    <t>CooperSurgical: Embryology Heated Plate within the RI WitnessTM 43696 Laboratory equipment associated with IVF, cells, tissues 6-70-807; 6-70-807-A; 6-70-807-B MHRA reference: 2019/009/023/487/002</t>
  </si>
  <si>
    <t>Elekta: MOSAIQ® 43709 Radiotherapy MHRA reference: 2019/009/025/701/017</t>
  </si>
  <si>
    <t>FIM MEDICAL: VT1 1705 Optical, ophthalmic instruments &amp; equipment MHRA reference: 2019/009/024/487/001</t>
  </si>
  <si>
    <t>GE: Achilles Express, Achilles Insight GEHC Ref# 14019 Bone densitometry MHRA reference: 2019/009/026/487/026</t>
  </si>
  <si>
    <t>GN: Resound; Beltone 43724 Disabled peoples’ aids Resound; Beltone MHRA reference: 2019/009/024/487/002</t>
  </si>
  <si>
    <t>Herida Healthcare: Herida Healthcare Lothian II Dynamic Mattress System 43711 Mattresses - active/passive and overlay Lothian II Dynamic Mattress System (Product Code: LOTH-121) MHRA reference: 2019/009/016/601/003</t>
  </si>
  <si>
    <t>Hyphen BioMed: BIOPHENTM Normal Control Plasma 43727 IVDs, clinical chemistry MHRA reference: 2019/009/025/487/025</t>
  </si>
  <si>
    <t>Johnson &amp; Johnson (Integra): Cerelink ICP Monitor 43720 Monitors, patient 826820 MHRA reference: 2019/009/026/487/004</t>
  </si>
  <si>
    <t>LivaNova: VNS Therapy® SenTiva® Generator (Recall and Patient Management Recommendations Attached) 43734 Implants, active, stimulators, neuro 1000 MHRA reference: 2019/009/026/487/021</t>
  </si>
  <si>
    <t>Medtronic: CareLink Programmer; CareLink Encore Programmer (UPDATE TO FSN 15-19 OCTOBER 2018) 43709 Implants, active, pacemakers 2090, 29901 MHRA reference: 2018/010/012/291/013</t>
  </si>
  <si>
    <t>Novarad: NovaPACS 43731 Picture Archiving and Communication System (PACS) MHRA reference: 2019/009/025/701/016</t>
  </si>
  <si>
    <t>Philips: V60 43707 Lung ventilators MHRA reference: 2019/009/023/487/037</t>
  </si>
  <si>
    <t>Philips Health: Forte, Forte Jetstream AZ, Forte Jetstream, Diamond Select Forte, Diamond Select Forte JETStream 43727 Nuclear medicine Model: 882020 Forte, 882320 Forte Jetstream AZ, 882321 Forte Jetstream AZ upgrade, 882290 Forte Jetstream, 882291 Forte Jetstream upgrade, 889456 Diamond Select Forte, 889471 Diamond Select Forte JETStream MHRA reference: 2019/009/024/487/035</t>
  </si>
  <si>
    <t>Randox Laboratories: NEFA 43731 IVDs, clinical chemistry FA115 MHRA reference: 2019/009/023/601/002</t>
  </si>
  <si>
    <t>Roche Diagnostics: HCYS (Homocysteine Enzymatic Assay) 43709 IVDs, clinical chemistry MHRA reference: 2019/009/024/701/009</t>
  </si>
  <si>
    <t>Smith &amp; Nephew Medical: RT-plus modular femoral block 43727 Joint prosthesis, knee MHRA reference: 2019/009/019/701/020</t>
  </si>
  <si>
    <t>Spacelabs: Xhibit Central Station 43707 Monitors, patient Model 96102 MHRA reference: 2019/009/023/487/039</t>
  </si>
  <si>
    <t>Tem Innovations (Instrumentation Laboratory): r ex-tem 43668 Assay/ reagent MHRA reference: 2019/009/023/487/036</t>
  </si>
  <si>
    <t>Abbott: PI FREESTYLE OPTIUM T/STRIPS 50 43728 IVDs, self / home testing MHRA reference: 2019/009/013/228/013</t>
  </si>
  <si>
    <t>Baxter: TherMax Blood Warmer Unit, ROW 43739 Blood/fluid warming systems MHRA reference: 2019/010/003/228/001</t>
  </si>
  <si>
    <t>Brainlab: Patient Data Manager (PDM) CAPA-20190904-002337 Infusion systems Please refer to “8 Comments” for model numbers MHRA reference: 2019/009/030/701/006</t>
  </si>
  <si>
    <t>Fast Track Diagnostics 43709 IVDs, viral microbiology MHRA reference: 2019/009/027/487/018</t>
  </si>
  <si>
    <t>Medoderm: LQD 43738 Basic dressings, absorbents, swabs, procedure packs PZN-13833368; PZN-13833380; PZN-13833397 (only in Germany) MHRA reference: 2019/010/001/601/003</t>
  </si>
  <si>
    <t>Medtronic: Various 43739 Implants, active, defibrillators Model: Various (please see FSN) MHRA reference: 2019/010/003/487/013</t>
  </si>
  <si>
    <t>Philips: V680 Ventilators 43699 Lung ventilators V680 Ventilators MHRA reference: 2019/009/023/487/038</t>
  </si>
  <si>
    <t>Randox: Liquid Cardiac Controls 43739 IVDs, clinical chemistry CQ5051, CQ5052, CQ5053 MHRA reference: 2019/010/002/601/002</t>
  </si>
  <si>
    <t>Roche: Cardiac Pipettes 43709 IVDs, clinical chemistry MHRA reference: 2019/010/001/701/026</t>
  </si>
  <si>
    <t>Siemens: Atellica CH 930 Analyzer 43709 IVDs, clinical chemistry Atellica CH 930 Analyzer MHRA reference: 2019/009/026/601/003</t>
  </si>
  <si>
    <t>Siemens: Atellica UAS 800 Analyzer 43709 IVDs, clinical chemistry MHRA reference: 2019/009/030/601/005</t>
  </si>
  <si>
    <t>Teleflex: EZ-IO 15MM needle + stabilizer BX/5 (EE) 43741 Injection devices MHRA reference: 2019/010/003/487/012</t>
  </si>
  <si>
    <t>Terumo: Terumo Hypodermic NEOLUS Needle 43709 Injection devices Terumo Hypodermic NEOLUS Needle MHRA reference: 2019/009/027/487/024</t>
  </si>
  <si>
    <t>Vygon: V-Green Narrow Bore+Clamp IV Extension Line 43741 Infusion &amp; transfusion, administration sets 6222.051, 6222.071, 6222.151, 6222.201 MHRA reference: 2019/010/003/601/003</t>
  </si>
  <si>
    <t>Beckman Coulter: iChemVELOCITY Urine Chemistry Strips International 43738 IVDs, clinical chemistry MHRA reference: 2019/010/007/601/003</t>
  </si>
  <si>
    <t>BIOMERIEUX: VIDAS® HIV P24 II 43746 IVDs, viral microbiology MHRA reference: 2019/010/007/487/009</t>
  </si>
  <si>
    <t>Getinge: GSS67H CAPA 204803 Sterilizers, steam (autoclaves) MHRA reference: 2019/010/009/701/057</t>
  </si>
  <si>
    <t>James Leckey Design: Firefly Floorsitter 76603 Supportive seating MHRA reference: 2019/010/004/601/003</t>
  </si>
  <si>
    <t>Origen Biomedical/Immucor: Several Products (Instructions and Form) 43717 Storage &amp; collection devices MHRA reference: 2019/010/008/228/012</t>
  </si>
  <si>
    <t>Ortho-Clinical: ORTHO VISION and VISION Max Analyzers 43709 IVDs, blood transfusion MHRA reference: 2019/010/007/601/007</t>
  </si>
  <si>
    <t>Sartorius Stedim Biotech: Nutripoche Barriere 500 mL (Luer Lock) X5 43738 Feeding systems and tubes MHRA reference: 2019/010/004/228/005</t>
  </si>
  <si>
    <t>Ventana Medical Systems: VENTANA HE 600 System 43742 IVDs, cytopathology &amp; histopathology Model: 06917259001 MHRA reference: 2019/010/009/701/016</t>
  </si>
  <si>
    <t>AVANOS medical: MIC* Percutaneous Endoscopic Gastrostomy (PEG) Kit 43742 Feeding systems and tubes MHRA reference: 2019/010/017/487/025</t>
  </si>
  <si>
    <t>Baylis Medical: TorFlex Transseptal Guiding Sheath 43745 Vascular cannula/catheter accessories MHRA reference: 2019/010/016/487/037</t>
  </si>
  <si>
    <t>Convatec 43740 Wound drains MHRA reference: 2019/009/025/701/034</t>
  </si>
  <si>
    <t>Ecolab: Absorbent table covers 43748 Operating table Model: NGATC4090N-EU MHRA reference: 2019/010/016/487/004</t>
  </si>
  <si>
    <t>Fast Track Diagnostics: FTD Hepatitis E RNA FA-2019-14 IVDs, viral microbiology MHRA reference: 2019/010/011/228/003</t>
  </si>
  <si>
    <t>Flexicare Medical: BriteBlade Pro Single Use Fibre Optic Blade &amp; BritePro Solo Single Use Fibre Optic Laryngoscope 43756 Airway devices MHRA reference: 2019/010/010/701/010</t>
  </si>
  <si>
    <t>Hyphen BioMed: BIOPHEN Normal Control Plasma 43725 Coagulation Model: 223201 MHRA reference: 2019/010/015/601/004</t>
  </si>
  <si>
    <t>Invacare: Invacare Birdy 180 hoist 43754 Hoists and slings MHRA reference: 2019/006/027/487/002</t>
  </si>
  <si>
    <t>Medivators (Cantel): ENDO SMARTCAP Tubing 43749 Endoscopes, flexible MHRA reference: 2019/010/016/701/019</t>
  </si>
  <si>
    <t>Medtronic: SynchroMed® II Implantable Infusion Pump 43739 Implants, active, infusion pumps Model: 8637-20,8637-40 MHRA reference: 2019/010/011/228/002</t>
  </si>
  <si>
    <t>Merit Medical: DTX Safedraw® Kits and Meritrans DTXPlus® Devices 1721504-09/20/19-004R Infusion &amp; transfusion, administration sets MHRA reference: 2019/010/014/701/002</t>
  </si>
  <si>
    <t>Mizuho: Levó Arm 43749 Operating table Model: 7887-050 MHRA reference: 2019/010/017/701/006</t>
  </si>
  <si>
    <t>NxStage Medical 43748 Dialysis, haemodialysis Model: NX1000-3 MHRA reference: 2017/001/018/401/011</t>
  </si>
  <si>
    <t>Olea Medical: Olea Sphere 43573 Computed tomography MHRA reference: 2019/007/003/487/019</t>
  </si>
  <si>
    <t>Omni-Pac Ekco: MediBowl, MediDuo 43671 Surgical devices, non-powered MHRA reference: 2019/010/011/228/008</t>
  </si>
  <si>
    <t>Origen Biomedical: CryoStore Accessories, O-Wrap, TissueVault 43706 Infusion &amp; transfusion, blood bags Model: CBS, SC-1, OW 2436, OW1330, OW1430, OW1430T, TV0909, TV0918, TV1430, TV1950 MHRA reference: 2019/010/014/487/024</t>
  </si>
  <si>
    <t>Pega Medical: Scfe Driver Knob Subassy CPA429 Orthopaedic surgical instruments - insertion/extraction tools SCF-KNB265 / SCF-KNB273 / SCF-KNB365 / SCF-KNB373 MHRA reference: 2019/010/008/601/005</t>
  </si>
  <si>
    <t>Steripack SA: Syringe NaCl 0,9% Luer Lock 10 ml (5ml fill) Steri 43746 Vascular cannula/catheter accessories Model: 14366SNS MHRA reference: 2019/010/015/291/015</t>
  </si>
  <si>
    <t>The Binding Site: Optilite Rheumatoid Factor kit 43747 IVDs, immunology LK151.OPT MHRA reference: 2019/010/011/601/014</t>
  </si>
  <si>
    <t>Thermo Fisher Scientific: Oxoid 43753 IVDs, bacteriology Model: MA0120D/F MHRA reference: 2019/010/015/601/005</t>
  </si>
  <si>
    <t>Allergan: XEN Glaucoma Treatment System 43763 Implants, non active, intraocular Model: XEN 45 MHRA reference: 2019/010/018/487/010</t>
  </si>
  <si>
    <t>Berchtold (Stryker): Light Head Cover, Printed, F 528 / F628 43570 Lamps &amp; lights MHRA reference: 2019/004/010/291/004</t>
  </si>
  <si>
    <t>Boston Scientific: Advanix™ Pancreatic Stent 43759 Implants, non active, non vascular stents Model: M00536610 - Advanix Panc Stent 10Fr x 3cm MHRA reference: 2019/010/022/487/002</t>
  </si>
  <si>
    <t>Breas Medical (Nippy): All NIPPY + range ventilators 43754 Lung ventilators MHRA reference: 2019/010/018/291/001</t>
  </si>
  <si>
    <t>Diamed (Bio-Rad): IH-QC 1 43755 IVDs, haematology MHRA reference: 2019/010/021/701/006</t>
  </si>
  <si>
    <t>Edwards Life Sciences: EZ Glide Aortic Cannula FCA146 Vascular cannula and catheters Model: EZC21A, EZC21TA, EZC24A, EZC24TA, EZF21A, EZF21TA MHRA reference: 2019/010/023/291/013</t>
  </si>
  <si>
    <t>Eurovema: Euroflex work chairs with Forma chassi 6.6.2-2019-47648 Chairs Model: 80XXXXXX, 241-XX, 242-XX, 291-XX, 292-XX,841-XX, 891-XX MHRA reference: 2019/010/023/291/002</t>
  </si>
  <si>
    <t>HERDEGEN: ADVANCE 43759 Walking aids, crutches Model: 2009** + 2059** MHRA reference: 2019/010/023/291/001</t>
  </si>
  <si>
    <t>INNOTERE GmbH: INNOTERE Paste-CPC, 3ml 43717 Bone cement and tools Model: 111VX2 MHRA reference: 2019/010/017/701/020</t>
  </si>
  <si>
    <t>Roche: Accu-Chek® Guide blood glucose meter SB_RDC_2019_03 IVDs, self / home testing MHRA reference: 2019/010/021/701/009</t>
  </si>
  <si>
    <t>Siemens Healthcare Diagnostics: Atellica IM Active-B12 (Holotranscobalamin) (AB12) 43739 IVDs, clinical chemistry MHRA reference: 2019/010/017/601/005</t>
  </si>
  <si>
    <t>Tandem Diabetes Care: t: slim X2 Insulin Pump 43754 Infusion systems MHRA reference: 2019/010/010/701/037</t>
  </si>
  <si>
    <t>Teleflex Medical: Auto Endo5 ML 43752 Clip appliers MHRA reference: 2019/010/014/701/055</t>
  </si>
  <si>
    <t>Abbott: Alinity ci Level Sensor, BulkSolution 43767 IVDs, clinical chemistry MHRA reference: 2019/010/030/701/025</t>
  </si>
  <si>
    <t>Abbott: Alinity c Carbon Dioxide Reagent Kit 43761 IVDs, clinical chemistry MHRA reference: 2019/010/025/701/007</t>
  </si>
  <si>
    <t>Abbott: Alinity 43767 IVDs, clinical chemistry MHRA reference: 2019/009/018/701/017</t>
  </si>
  <si>
    <t>Arcomed AG: SP6000, VP7000 43742 Infusion systems Model: SP6000 Chroma, VP7000 Chroma MHRA reference: 2019/010/028/701/011</t>
  </si>
  <si>
    <t>Bard: Bard® MaxCore® Disposable Core Biopsy Instrument 43739 Mammography MHRA reference: 2019/010/029/701/010</t>
  </si>
  <si>
    <t>BIOMERIEUX: VIDAS® 3 43763 IVDs, immunology MHRA reference: 2019/010/025/487/020</t>
  </si>
  <si>
    <t>BIOMERIEUX: BACT/ALERT VIRTUO 43739 IVDs, bacteriology MHRA reference: 2019/010/030/701/036</t>
  </si>
  <si>
    <t>Cardinal Health: 303000 Genius 2 Tympanic Thermometer (discontinued) 303013 Genius 3 Tympanic Thermometer 43768 Diagnostic measurement and monitoring Model: 303000, 30301 MHRA reference: 2019/010/031/291/004</t>
  </si>
  <si>
    <t>Dako: Autostainer Syringe Tray 43768 IVDs, cytopathology &amp; histopathology MHRA reference: 2019/010/028/701/016</t>
  </si>
  <si>
    <t>Edwards Life Sciences: HemoSphere Oximetry Cable FCA 143 Monitors, patient Model: HEMOXSC100 MHRA reference: 2019/010/029/291/010</t>
  </si>
  <si>
    <t>Integra LifeSciences: CUSA Clarity Console 43752 Therapy tissue ablation MHRA reference: 2019/010/028/487/015</t>
  </si>
  <si>
    <t>Karl Storz: C-MAC® Videolaryngoscope 43769 Airway devices MHRA reference: 2019/010/021/487/004</t>
  </si>
  <si>
    <t>LiNA Medical (Stryker): Smoke Evacuation Pencil 43739 Surgical, diathermy MHRA reference: 2019/010/008/228/018</t>
  </si>
  <si>
    <t>Mediplus 43769 Urinary catheters and accessories Model: 5822 MHRA reference: 2019/010/029/291/008</t>
  </si>
  <si>
    <t>Medtronic: Activa Clinician Programmer Application 43739 Implantable neuro stimulators Model: A610 MHRA reference: 2019/004/002/291/002</t>
  </si>
  <si>
    <t>NxStage Medical: NxStage System One 43748 Dialysis, haemodialysis Model: NX1000-1, NX1000-3, NX1000-3-A MHRA reference: 2019/010/028/487/019</t>
  </si>
  <si>
    <t>Philips: HeartStart XL+ Defibrillator/Monitor 43739 Defibrillators, non implantable Model: 861290 MHRA reference: 2019/010/029/291/012</t>
  </si>
  <si>
    <t>Philips Healthcare: HeartStart XL+ Defibrillator/Monitor 43739 Defibrillators, non implantable Model: 861290 MHRA reference: 2019/010/029/291/007</t>
  </si>
  <si>
    <t>RaySearch Laboratories AB 43763 Radiotherapy planning and verification systems MHRA reference: 2019/010/028/487/039</t>
  </si>
  <si>
    <t>Roche Diagnostics: Elecsys Troponin T hs 43739 IVDs, clinical chemistry MHRA reference: 2019/010/030/701/035</t>
  </si>
  <si>
    <t>Siemens: Thromborel S 43739 Coagulation MHRA reference: 2019/010/030/291/019</t>
  </si>
  <si>
    <t>SSI Diagnostica: ImmuLex H. influenzae polyvalent antiserum 43749 IVDs, bacteriology Model: 91467 MHRA reference: 2019/010/029/291/005</t>
  </si>
  <si>
    <t>Villa Sistemi Medicali: Apollo / DRF/ EZ / EZ DRF; Clinodigit EVO, JunoDRF 43761 X Ray, fluoroscopy systems Model: Apollo MHRA reference: 2019/010/029/487/007</t>
  </si>
  <si>
    <t>Brainlab: Patient Data Manager (PDM) 43746 Infusion systems MHRA reference: 2019/009/030/701/006</t>
  </si>
  <si>
    <t>Chromsystems Instruments &amp; Chemicals: Multilevel Saliva Calibrator Set and Control 43717 IVDs, clinical chemistry Model: 73039, 0349, 0350 MHRA reference: 2019/011/006/291/018</t>
  </si>
  <si>
    <t>Full Support Healthcare: Easidrape 43765 Surgical drapes, gowns, masks Model: 50441 MHRA reference: 2019/011/004/601/001</t>
  </si>
  <si>
    <t>Gambro (Baxter): Artiset HD DNL HC; Artset pre-post 43774 Dialysis, blood lines Model: UK; 955075 MHRA reference: 2019/011/004/487/021</t>
  </si>
  <si>
    <t>GE Healthcare: ApexPro Telemetry System GEHC Ref 36140 Monitors, patient MHRA reference: 2019/011/007/291/001</t>
  </si>
  <si>
    <t>Haemonetics: Cell saver 43768 Infusion &amp; transfusion, autologous Model: 00260-00, 00261-00, 00263-00, 0263A-00, 00265-00, 0260F-00, 00265F-00, CSE-FP-125V, CSE-FP-225V, CSE-FP-225F, CSE-P-125, CSE-P-225 MHRA reference: 2019/011/001/701/025</t>
  </si>
  <si>
    <t>Medline: Sterile Procedure Trays 43763 Surgical devices, non-powered MHRA reference: 2019/010/028/487/009</t>
  </si>
  <si>
    <t>Medtronic: Passive Biopsy Needle Kit 43739 Surgical instruments, minimal access Model: Passive Biopsy Needle Kit - 9733068, 9731754 MHRA reference: 2019/011/001/487/005</t>
  </si>
  <si>
    <t>Stryker: Sliding Core UHMPWE 43755 Joint prosthesis, ankle MHRA reference: 2019/011/007/701/009</t>
  </si>
  <si>
    <t>Thermo Fisher Scientific: Remel 43775 Antimicrobial susceptibility testing Model: R30954901/ZA01 MHRA reference: 2019/011/006/601/003</t>
  </si>
  <si>
    <t>Beckman Coulter: iChemVELOCITY and iQ200 43773 IVDs, clinical chemistry MHRA reference: 2019/011/008/601/006</t>
  </si>
  <si>
    <t>Beckman Coulter: iChem VELOCITY Urine Chemistry Analyzer 43774 IVDs, clinical chemistry MHRA reference: 2019/011/013/601/002</t>
  </si>
  <si>
    <t>BIOMERIEUX: Cetrimide Agar FSCA 4553 IVDs, bacteriology Model: Lot. #1007530990 MHRA reference: 2019/010/029/291/009</t>
  </si>
  <si>
    <t>CapsoVision: CapsoCam Plus (SV-3) 43775 Endoscopes, televisual systems MHRA reference: 2019/011/013/291/009</t>
  </si>
  <si>
    <t>Cook Medical: Torcon NB® Advantage Catheter 43760 Vascular cannula and catheters Model: Torcon NB® Advantage Catheter MHRA reference: 2019/011/005/291/001</t>
  </si>
  <si>
    <t>Cordis: PRECISE, S.M.A.R.T., S.M.A.R.T. Control 43782 Implants, non active, peripheral vascular stents MHRA reference: 2019/011/014/291/002</t>
  </si>
  <si>
    <t>Depuy Synthes: USS II Polyaxial 43782 Spinal implants Model: 04.607.402, 04.607.402S MHRA reference: 2019/011/013/291/013</t>
  </si>
  <si>
    <t>Diagnostica Stago: Devices listed in appendix 43770 Coagulation MHRA reference: 2019/011/013/291/014</t>
  </si>
  <si>
    <t>GCE: Airway suction equipment 43732 Airway suction equipment Model: MediEject II, 07354xx MHRA reference: 2019/011/011/601/001</t>
  </si>
  <si>
    <t>Imtmedical AG: bellavista 1000 XX, bellavista 950 43768 Lung ventilators MHRA reference: 2019/011/008/701/002</t>
  </si>
  <si>
    <t>Maquet: ROTAFLOW Drive unit, blue 43783 Heart lung machines Model: 70102.2161; 70101.0875; 70105.1427, MCP0.0952291 MHRA reference: 2019/011/014/291/006</t>
  </si>
  <si>
    <t>Medacta International: Humeral Anatomical Metaphysis 43773 Joint prosthesis, shoulder MHRA reference: 2019/011/008/701/014</t>
  </si>
  <si>
    <t>Medisoft: Medisoft Ophthalmology 43775 Optical, ophthalmic instruments &amp; equipment MHRA reference: 2019/011/010/291/018</t>
  </si>
  <si>
    <t>Medtronic 43770 Implants, active, defibrillators Model: Evera, Visia AF ICDs and Viva, Brava, Claria, Amplia, Compia CRT MHRA reference: 2019/005/001/420/001</t>
  </si>
  <si>
    <t>TomTec Imaging Systems: TOMTEC-ARENA 43727 Ultrasound, imaging Model: TTA2 MHRA reference: 2019/010/023/291/004</t>
  </si>
  <si>
    <t>TORNIER SAS: Aequalis Ascend Flex Shoulder System 43781 Joint prosthesis, shoulder Model: Aequalis Ascend Flex Shoulder System MHRA reference: 2019/011/007/487/021</t>
  </si>
  <si>
    <t>Aidence: Veye Chest 43783 X Ray, general Model: 2.6 and higher MHRA reference: 2019/011/019/291/017</t>
  </si>
  <si>
    <t>Beckman Coulter: DxH Slidemaker Stainer &amp; DxH Slidemaker 43752 IVDs, haematology MHRA reference: 2019/010/021/601/003</t>
  </si>
  <si>
    <t>Boston Scientific: HABIB™ EUS RFA 43787 Surgical, diathermy Model: 6500 and 6700 MHRA reference: 2019/011/018/291/007</t>
  </si>
  <si>
    <t>Boston Scientific: Various devices impacted, refer to Appendix A 43766 Vascular cannula and catheters MHRA reference: 2019/010/029/291/001</t>
  </si>
  <si>
    <t>CardinalHealth (Medtronic): ValleylabTM FT and FX Series Energy Platform, LS Single Channel Vessel Sealing Generator 43770 Surgical, diathermy Model: VLFT10GEN, VLFX8GEN, VLLS10GEN MHRA reference: 2019/011/021/291/005</t>
  </si>
  <si>
    <t>Cepheid: Xpert HIV-1 Viral Load 43780 IVDs, viral microbiology MHRA reference: 2019/011/020/701/016</t>
  </si>
  <si>
    <t>DePuy Synthes: EIT Implants (Cervical, PLIF, TLIF) 43769 Spinal implants MHRA reference: 2019/011/013/291/006</t>
  </si>
  <si>
    <t>Elekta Nucletron B.V: Flexitron HDR – Flexitron Cobalt-60 43770 Radiotherapy Model: 136149 – 136005 MHRA reference: 2019/011/018/701/001</t>
  </si>
  <si>
    <t>Elekta: Monaco RTP System 43770 Radiotherapy planning and verification systems MHRA reference: 2019/011/020/701/014</t>
  </si>
  <si>
    <t>Flowonix: Prometra® Programmable Pump System 43746 Implants, active, infusion pumps Model: Prometra (REF 91827) and Prometra II (REF 93827) MHRA reference: 2019/011/015/291/001</t>
  </si>
  <si>
    <t>GE Healthcare: CHA* Anesthesia and CHA* Critical Care GEHC Ref 38004 Monitors, patient MHRA reference: 2019/011/015/291/010</t>
  </si>
  <si>
    <t>Halyard Health: HALYARD* CLOSED SUCTION SYSTEM FOR NEONATES 43773 Airway suction equipment MHRA reference: 2019/011/015/291/004</t>
  </si>
  <si>
    <t>impedimed: Product Code 292-DTE 43777 ECG Model: Dual-tab electrodes MHRA reference: 2019/011/013/291/008</t>
  </si>
  <si>
    <t>Laboratoires Anios: UNISEPTA FOAM 2 43776 Disinfectants for medical devices MHRA reference: 2019/011/011/487/009</t>
  </si>
  <si>
    <t>Medtronic: MiniMed 640G Insulin Pump; MiniMed 670G Insulin Pump 43770 Infusion systems Model: Pump models: MMT-1711, MMT-1712; MMT-1780, MMT-1781; MMT-1782 Kit models: MMT-1751; MMT-1752; MMT-1760, MMT-1761, MMT-1762 MHRA reference: 2019/011/021/291/008</t>
  </si>
  <si>
    <t>Medtronic: Refill Kit, Catheter Access Port Kit 43770 Infusion &amp; transfusion, administration sets MHRA reference: 2019/011/019/291/016</t>
  </si>
  <si>
    <t>Obelis (Galil Medical): Visual-ICE Cryoablation System 43770 Surgical, cryogenic MHRA reference: 2019/011/007/487/012</t>
  </si>
  <si>
    <t>Olympus: TJF-160R, TJF-140R, JF-140R, TJF-240, JF-240, JF-1T40, JF-TE3 43770 Endoscopes, flexible Model: Duodenovideoscopes and duodenofibroscopes MHRA reference: 2019/011/015/291/002</t>
  </si>
  <si>
    <t>RaySearch Laboratorie: RayStation 43787 Radiotherapy planning and verification systems Model: RayStation 4.0, RayStation 4.5, RayStation 4.7, RayStation 4.9 (RayPlan 1), RayStation 5, RayStation 6 (RayPlan 2), RayStation/RayPlan 7, RayStation/RayPlan 8A, RayStation/RayPlan 8B and RayStation/RayPlan 9A MHRA reference: 2019/011/020/291/004</t>
  </si>
  <si>
    <t>Schiller: Tempus LS 43790 Defibrillators, non implantable MHRA reference: 2019/011/021/701/019</t>
  </si>
  <si>
    <t>Siemens: SOMATOM CT 43709 Computed tomography Model: 8098027, 10267000, 10430603, 10431700, 10590000, 10590100, 10742326 MHRA reference: 2019/009/030/601/003</t>
  </si>
  <si>
    <t>Thermo Fisher: Oxoid 43783 IVDs, bacteriology Model: PB0226A.PB0820A.PB1205A.PB1241E MHRA reference: 2019/011/014/601/009</t>
  </si>
  <si>
    <t>Tytek Medical: PneumoDart 43784 Surgical instruments, minimal access Model: TM 317 MHRA reference: 2019/011/021/701/002</t>
  </si>
  <si>
    <t>USF Healthcare: UNISEPTA FOAM 2 43777 Disinfectants for medical devices Model: 2458 MHRA reference: 2019/011/012/291/009</t>
  </si>
  <si>
    <t>W.L. Gore &amp; Associates: GORE® DrySeal Flex Introducer Sheath 43787 Vascular cannula/catheter accessories Model: 14Fr, 33cm MHRA reference: 2019/011/018/291/008</t>
  </si>
  <si>
    <t>Ambu: King Vision video Laryngoscope 43777 Airway devices Model: King Vision video Laryngoscope, KVLVA12 MHRA reference: 2019/011/021/291/007</t>
  </si>
  <si>
    <t>Applied Medical: Python®, BARD Latex-free, Over-the-Wire latis® 43770 Vascular cannula and catheters Model: A4EXX, A4GW6 and CE0XXXDR MHRA reference: 2019/011/021/701/026</t>
  </si>
  <si>
    <t>Edwards Lifesciences: HemoSphere Oximetry Cable FCA 148 Monitors, patient Model: HEMOXSC100 MHRA reference: 2019/011/021/701/027</t>
  </si>
  <si>
    <t>GE: CARESCAPE Respiratory Modules (E-sCO, E-sCOV, E-sCOVX, E-sCAiO, E-sCAiOV, E-sCAiOVX, E-sCAiOE, E-sCAiOVE) and the Airway Gas Option (N-CAiO) FMI 36141 Anaesthetic machines &amp; monitors MHRA reference: 2019/011/020/701/017</t>
  </si>
  <si>
    <t>impedimed: 292-DTE 43777 ECG MHRA reference: 2019/011/021/291/001</t>
  </si>
  <si>
    <t>Maquet (Getinge): Volista STANDOP, Volista TRIOP 43789 Lamps &amp; lights MHRA reference: 2019/004/024/487/017</t>
  </si>
  <si>
    <t>Mavidon Medical Products: LemonPrep 43721 ECG MHRA reference: 2019/011/025/291/010</t>
  </si>
  <si>
    <t>Medtronic: O-arm™ O2 Imaging System 43770 X Ray, fluoroscopy systems Model: BI-700-02000 O-arm O2 Base MHRA reference: 2019/011/022/291/016</t>
  </si>
  <si>
    <t>Philips Respironics: Trilogy Evo, Garbin Evo, LifeVent Evo2 43770 Lung ventilators Model: DE2100X13B, DE2110X13B, EE2110X15B, ES2100X15B, ES2110X15B, EU2100X15B, EU2110X15B, FR2110X14B, GB2110X15B, IN2100X15B, IN2110X15B, IT2100X21B, LD2110X23B, ND2110X15B, SP2100X26B  MHRA reference: 2019/011/021/291/006</t>
  </si>
  <si>
    <t>Roche: Accu-Chek® Aviva, Performa BGM 43775 IVDs, self / home testing MHRA reference: 2019/011/006/701/008</t>
  </si>
  <si>
    <t>Siemens Healthineers: Cios Alpha 43770 X ray, fluoroscopy systems Model: Cios Alpha systems with a specific material number MHRA reference: 2019/011/026/601/001</t>
  </si>
  <si>
    <t>Smith &amp; Nephew: PROFIX 750 Gr. Mallet Cleaning&amp;Sterilization Guide C-2019-11 Surgical devices, non-powered MHRA reference: 2019/011/026/701/011</t>
  </si>
  <si>
    <t>Stanmore: Special (Custom) Tibial Augment (METS SMILES TKR) 43791 Joint prosthesis, knee Model: N/A- Patient Specific Device MHRA reference: 2019/011/025/291/014</t>
  </si>
  <si>
    <t>3M Deutschland: Durapore™ Advanced Surgical Tape 43796 Bandages and tapes MHRA reference: 2019/012/003/701/013</t>
  </si>
  <si>
    <t>Abbott Medical: HeartMate 3™ Left Ventricular Assist System 43801 Implantable ventricular assist devices Model: MPU: 107758, HM3 LVAS Kit: 106524INT, 106524 MHRA reference: 2019/012/002/291/016</t>
  </si>
  <si>
    <t>Abbott Medical UK: HeartMate 3™ Left Ventricular Assist System 43801 Ventricular – pump Model: 106525, 106525INT / 106524, 106524INT LVAS HM3 KIT MHRA reference: 2019/012/002/291/017</t>
  </si>
  <si>
    <t>AMO (Johnson &amp; Johnson): Healon GV PRO 43804 Implants, non active, intraocular MHRA reference: 2019/011/029/701/024</t>
  </si>
  <si>
    <t>BioMérieux: VIDAS VARICEL. ZOSTER IGG 60 T 43770 IVDs, viral microbiology MHRA reference: 2019/012/005/291/002</t>
  </si>
  <si>
    <t>Convatec: FLUTED SILICONE ROUND DRAINS CH15 &amp; CH1 43798 Wound drains MHRA reference: 2019/011/027/291/014</t>
  </si>
  <si>
    <t>Dexcom: Dexcom G6 iOS CGM Ap 43801 Continuous glucose monitoring systems (CGMS) Model: SW11585, SW11586 MHRA reference: 2019/011/027/291/003</t>
  </si>
  <si>
    <t>DXC Technology: i.Laboratory (Apex) AKI 43789 IVDs, clinical chemistry MHRA reference: 2019/011/029/291/008</t>
  </si>
  <si>
    <t>Edwards Life Sciences: Quickdraw - Peripheral venous access cannula FCA152 Vascular cannula and catheters Model: QD22, QD25 MHRA reference: 2019/012/004/291/005</t>
  </si>
  <si>
    <t>Insignia Medical Systems: Insignia Insight PACS - Patient Explorer 2 43790 Picture archiving and communication system (PACS) MHRA reference: 2019/012/002/291/005</t>
  </si>
  <si>
    <t>Medline Industries: CHARGER BASE, UK PLUG 43781 Surgical equipment, miscellaneous MHRA reference: 2019/012/003/291/001</t>
  </si>
  <si>
    <t>Microvention: Detachable Azur Peripheral Coil System FCA201903 Detachable azur peripheral coil system MHRA reference: 2019/012/002/291/013</t>
  </si>
  <si>
    <t>Microvention: MicroPlex and HydroCoil Embolic System FCA201904 Embolisation coils MHRA reference: 2019/012/005/291/001</t>
  </si>
  <si>
    <t>NAL VON MINDEN: NADAL® hCG Pregnancy Test 43828 IVDs, extra laboratory testing MHRA reference: 2019/012/002/701/044</t>
  </si>
  <si>
    <t>ResMed: Stellar 100/ Stellar 150 43804 Lung ventilators Model: 100, 150 MHRA reference: 2019/012/005/228/019</t>
  </si>
  <si>
    <t>Siemens Healthcare: Atellica CH 930 Analyzer 43770 IVDs, clinical chemistry MHRA reference: 2019/011/029/601/007</t>
  </si>
  <si>
    <t>SLE: SLE6000 Infant Ventilator 43797 Lung ventilators MHRA reference: 2019/011/029/291/004</t>
  </si>
  <si>
    <t>Stryker Trauma: Delta Strike Plate IMN Instruments 43805 Osteosynthesis, nails intramedullary MHRA reference: 2019/012/004/701/033</t>
  </si>
  <si>
    <t>Van Oostveen Medical: Romed IV Catheters With Injection Por 43794 Vascular cannula and catheters Model: IVCATH-(size), Romed IV Catheters With Injection Port MHRA reference: 2019/012/002/291/004</t>
  </si>
  <si>
    <t>ViewRay: Stereotacticradiotherapy/MRI System 3011233554-11-18-2019-003-C Magnetic resonance, equipment &amp; accessories Model: MRIdian Linac System MHRA reference: 2019/012/004/701/006</t>
  </si>
  <si>
    <t>VISAMED (Gettinge): Sensation Plus 7.5Fr 40cc 43614 Cardiac assist pumps Model: 0684-00-5658-01 MHRA reference: 2019/005/030/487/007</t>
  </si>
  <si>
    <t>Wallac Oy: GSP Neonatal IRT kit 43797 IVD, genetic testing Model: 3306-0010 MHRA reference: 2019/011/027/291/019</t>
  </si>
  <si>
    <t>Abbott Diagnostics: NycoCard D-Dimer 43809 Coagulation Model: 1116081, 1116082 MHRA reference: 2019/012/011/487/013</t>
  </si>
  <si>
    <t>Bock: Practico alu Plus 43798 Beds and accessories Model: 423 MHRA reference: 2019/012/011/487/014</t>
  </si>
  <si>
    <t>Coris: IVDs, Bacteriology 43809 IVDs, bacteriology MHRA reference: 2019/012/012/291/017</t>
  </si>
  <si>
    <t>Foundation Medicine: Cell-Free DNA Collection Tube 2 Pack 16 x 100 mm 43768 IVDs, clinical chemistry MHRA reference: 2019/012/009/701/037</t>
  </si>
  <si>
    <t>Radiometer: AQT90 FLEX analyzer 43770 VDs, clinical chemistry Model: 393-838 MHRA reference: 2019/010/030/701/028</t>
  </si>
  <si>
    <t>Aesculap SZ380R: ENNOVATE MIS ENTFERNUNGSSCHLÜSSEL KURZ 43817 Orthopaedic surgical instruments - Insertion/extraction tools Model: SZ380R MHRA reference: 2019/012/018/701/015</t>
  </si>
  <si>
    <t>Aesculap PL730SU: CAIMAN 43817 Surgical, diathermy Model: PL730SU MHRA reference: 2019/012/018/701/014</t>
  </si>
  <si>
    <t>Bedfont Scientific: NObreath V2 43803 Gas vapour analysers MHRA reference: 2019/012/019/291/005</t>
  </si>
  <si>
    <t>Bock: Domiflex Niedrig Classic 43783 Beds and accessories Model: 263 MHRA reference: 2019/012/010/701/035</t>
  </si>
  <si>
    <t xml:space="preserve">CME (Becton): T34 TM Ambulatory Syringe Pump 43811 Infusion systems MHRA reference: 2019/012/016/291/016 </t>
  </si>
  <si>
    <t>Covidien (Medtronic): Biosyntm: UM201 43800 Sutures Model: Polysorbtm: CL915; CL914; CL923; CL925; UL203; SL5690; CL461; CL537; CL811; CL815; CL885; CL911; CL953; GL123; GL124; GL228; GL323; GLS322; L1742K; L2752K; SL1625G; SL5679; SL654; UL877; UL878 MHRA reference: 2019/012/019/487/001</t>
  </si>
  <si>
    <t>Depuy Synthes: Sterile Tube Packaging 43817 Osteosynthesis, bone screws MHRA reference: 2019/012/018/291/019</t>
  </si>
  <si>
    <t>Fast Track Diagnostics: Various FTD Products 43800 IVDs, bacteriology MHRA reference: 2019/012/016/291/017</t>
  </si>
  <si>
    <t>Fast Track Diagnostics (FA-2019-19): FTD Respiratory pathogens 21 43800 IVDs, bacteriology MHRA reference: 2019/012/019/291/004</t>
  </si>
  <si>
    <t>Karl Storz: Autocon 43817 Surgical, diathermy Model: UH300, UH300U, UH400, UH400U, UH401, UH401U MHRA reference: 2019/012/019291/001</t>
  </si>
  <si>
    <t>Medifab: Shuttle Discovery Verve Stroller 43728 Buggies for disabled people MHRA reference: 2019/012/012/291/001</t>
  </si>
  <si>
    <t>Philips Medical Systems: Azurion system, R1.2.x and R2.0.x 43811 X Ray, fluoroscopy systems Model: 722063, 722064, 722065, 722066, 7722067, 722068, 722078, 722079, 722302, 722303, 722136 MHRA reference: 2019/012/016/291/010</t>
  </si>
  <si>
    <t>Premier Dental Products: Multiple affected 43790 Dental materials MHRA reference: 2019/011/028/487/001</t>
  </si>
  <si>
    <t>Randox Laboratories: RX Daytona + 43816 IVDs, clinical chemistry Model: RX4040; RX4041 MHRA reference: 2019/012/017/601/001</t>
  </si>
  <si>
    <t>ShengGuang Medical Instrument (Martz Medical): 1ml INSULIN SYRINGE WITH 21g NEEDLE 15 0ctober 2019 Insulin injection devices MHRA reference: 2019/010/025/487/019</t>
  </si>
  <si>
    <t>VitreQ B.V. 43815 Surgical devices, non-powered Model: Multiple MHRA reference: 2019/012/018/291/004</t>
  </si>
  <si>
    <t>WHILL: WHILL 43739 Wheelchairs, powered Model: Model C MHRA reference: 2019/012/016/291/006</t>
  </si>
  <si>
    <t>GE: Carestation 600 Series FMI 34104 Anaesthetic machines &amp; monitors MHRA reference: 2019/012/020/291/008</t>
  </si>
  <si>
    <t>Intuitive Surgical: 8 mm Endoscope and Camera Head Sterilization Tray ISIFA2019-10-C Surgical devices, non-powered Model: 400498-02, 400499-03 MHRA reference: 2019/012/018/701/056</t>
  </si>
  <si>
    <t>Medartis: Trilock Screw 14mm, HD7 43818 Osteosynthesis, Bone Screws MHRA reference: 2019/012/020/487/001</t>
  </si>
  <si>
    <t>Philips Healthcare: OmniDiagnost Eleva 43819 X Ray, fluoroscopy systems Model: 708027, 708032, 708034, 708036, 708037, 708038, 722001, 722003, 722005, 722006, 722008,722010, 722011, 722012, 722013, 722014, 722015, 722020, 722023, 722026, 722027, 722028, 722029, 722030, 722031, 722035, 722038, 722039, 722058 and 722400 MHRA reference: 2019/012/024/487/003</t>
  </si>
  <si>
    <t>Philips Healthcare 2018-IGTBST-015: OmniDiagnost Eleva 43819 X Ray, fluoroscopy systems Model: 708027, 708032, 708034, 708036, 708037, 708038, 722001, 722003, 722005, 722006, 722008,722010, 722011, 722012, 722013, 722014, 722015, 722020, 722023, 722026, 722027, 722028, 722029, 722030, 722031, 722035, 722038, 722039, 722058 and 722400. MHRA reference: 2019/012/024/487/004</t>
  </si>
  <si>
    <t>Philips Medical FCO 7900045: CombiDiagnost R90 43794 X ray, fluoroscopy systems Model: 709030 MHRA reference: 2019/012/020/291/030</t>
  </si>
  <si>
    <t>Philips Medical Systems FCO 70900048: CombiDiagnost R90 43794 X ray, fluoroscopy systems Model: 709030 MHRA reference: 2019/012/020/291/017</t>
  </si>
  <si>
    <t>RaySearch Laboratories AB: RayStation 4.0, RayStation 4.3 (InverseArc), RayStation 4.5, RayStation 4.7, RayStation 4.9 (RayPlan 1), RayStation 5, RayStation 6 (RayPlan 2), RayStation/RayPlan 7, RayStation/RayPlan 8A, RayStation/RayPlan 8B and RayStation/RayPlan 9A 43817 Radiotherapy planning and verification systems MHRA reference: 2019/012/020/291/002</t>
  </si>
  <si>
    <t>GE: Centricity Universal Viewer 6.0 software FMI 85454 Radiology information systems MHRA reference: 2019/012/024/701/006</t>
  </si>
  <si>
    <t>Mazor Robotics: Mazor X System 43800 Surgical navigation system and accessories Model: ASM0214-02 MHRA reference: 2019/012/006/291/007</t>
  </si>
  <si>
    <t>Philips Medical Systems: OmniDiagnost Eleva, MultiDiagnost Eleva with Flat Detector, Integris CV, Allura 43819 X Ray, fluoroscopy systems Model: 708027, 708032, 708034, 708036, 708037, 708038, 722001, 722003, 722005, 722006, 722008,722010, 722011, 722012, 722013, 722014, 722015, 722020, 722023, 722026, 722027, 722028, 722029, 722030, 722031, 722035, 722038, 722039, 722058 and 722400 MHRA reference: 2019/012/024/487/002</t>
  </si>
  <si>
    <t>Depuy Synthes: SPECIALIST® 2 DISTAL FEMORAL CUTTING BLOCK 43833 Orthopaedic Surgical instruments - Measuring tools MHRA reference: 2020/001/002/228/017</t>
  </si>
  <si>
    <t>Eurogine: FSN 21022018 43733 Implants, non active, contraceptive implants Model: Ref. 01030000 ANCORA 375 Cu Normal Ref. 01030400 ANCORA 375 Ag Normal Ref. 01030200 ANCORA 250 Cu Mini Ref. 01010500 NOVAPLUS® T 380 Ag Normal Ref. 01010600 NOVAPLUS® T 380 Ag Mini Ref. 01010700 NOVAPLUS® T 380 Ag Maxi Ref. 01020100 NOVAPLUS® T 380 Cu Normal Ref. 01020200 NOVAPLUS® T 380 Cu Mini Ref. 01040000 GOLD T® Maxi Ref. 01040100 GOLD T® Normal Ref. 01040200 GOLD T® Mini MHRA reference: 2020/001/009/291/002</t>
  </si>
  <si>
    <t>GE Healthcare: Giraffe Incubator, Giraffe OmniBed, Giraffe Incubator Carestation and Giraffe OmniBed Carestation GEHC Ref 32070-2 Infant incubators MHRA reference: 2020/001/003/228/004</t>
  </si>
  <si>
    <t>Karl Storz: Surgical Equipment, Minimal Access 43822 Surgical equipment, minimal access Model: 030247-10 W-027318 030247-10 W-027622 030247-10 W-029299 030247-10 W-028852 030247-10 W-029546 031123-10 W-029606 031200-03 W-028530 031200-03 W-028538 031200-03 W-029601 031200-03 W-029596 031200-10 W-027781 031200-10 W-029053 031200-10 W-028738 031200-10 W-029058 031200-10 W-028726 031200-10 W-028592 031200-10 W-028702 031200-10 W-029048 031200-10 W-029561 031200-10 W-029536 031200-10 W-029427 031222-10 W-027713 031222-10 W-027720 031222-10 W-027808 031222-10 W-028719 031222-10 W-028611 031222-10 W-027786 031222-10 W-028120 031222-10 W-028707 031222-10 W-029273 031222-10 W-029280 031322-10 W-027197 031322-10 W-028171 031322-10 W-027939 031322-10 W-028207 031322-10 W-029039 031322-10 W-029437 031322-10 W-029442 031322-10 W-029531 031322-10 W-029541 031322-10 W-029566 031432-10 W-029261 031432-10 W-028543 031432-10 W-029432 031532-10 W-026437 031532-10 W-026871 031532-10 W-027332 031532-10 W-028922 031532-10 W-028928 031532-10 W-028940 031532-10 W-028934 031622-10 W-029555 MHRA reference: 2020/001/003/228/001</t>
  </si>
  <si>
    <t>Kehler Straße 31(Getinge): QUADROX-iD Pediatric with BIOLINE Coating 43762 Infusion &amp; transfusion, heart lung circuits Model: 70104.7041, 70105.0330 MHRA reference: 2019/010/028/487/020</t>
  </si>
  <si>
    <t>LifeFitness (SciFit): SCIFIT Treadmills 42920 Diagnostic measurement and monitoring Model: Scifit CEMed AC5000 TM 220V MHRA reference: 2019/012/020/601/003</t>
  </si>
  <si>
    <t>Medicina Ltd: Medicina Oral Enteral and ENFit Syringes 43748 Feeding systems and tubes Model: OT01, LHE01LD, LHE01 MHRA reference: 2019/010/010/601/004</t>
  </si>
  <si>
    <t xml:space="preserve">Nipro Medical: Vacumed® BLOOD COLLECTION SET 43809 Storage &amp; collection devices MHRA reference: 2019/012/019/291/002 </t>
  </si>
  <si>
    <t>Peters Surgical (MNE/19-194): SINGLE USE MONOPOLAR CABLE 43838 Surgical, diathermy MHRA reference: 2020/001/009/291/001</t>
  </si>
  <si>
    <t>Peters Surgical (MNE/19-191): SINGLE USE MONOPOLAR SCISSORS - IN CUT 43838 Surgical, diathermy MHRA reference: 2020/001/009/291/002</t>
  </si>
  <si>
    <t>Siemens Healthcare: Atellica IM &amp; ADVIA Centaur 43800 IVDs, clinical chemistry MHRA reference: 2019/012/023/601/005</t>
  </si>
  <si>
    <t>Thermo Fisher Scientific Microbiology: Oxoid 43829 IVDs, bacteriology Model: PB0298A MHRA reference: 2019/012/031/601/002</t>
  </si>
  <si>
    <t>W.L. Gore &amp; Associates: GORE® EXCLUDER® AAA Endoprosthesis &amp; GORE IBE 43831 Implants, non active, endoprostheses for aortic aneurysms MHRA reference: 2019/012/019/291/003</t>
  </si>
  <si>
    <t>Bard Access Systems: BARD Site~Rite 8 Ultrasound System 43474 Ultrasound, imaging MHRA reference: 2020/001/007/228/004</t>
  </si>
  <si>
    <t>BIOMERIEUX: NUCLISENS® Lysis Buffer 43847 IVDs, viral microbiology MHRA reference: 2020/001/016/487/010</t>
  </si>
  <si>
    <t>Cardinal Health (Cordis): Cordis® POWERFLEX® P3 PTA Dilatation Catheter 43839 Vascular cannula and catheters MHRA reference: 2020/001/010/291/003</t>
  </si>
  <si>
    <t>GE Healthcare: 1.5T SIGNA HDxt SIGNAWorks Edition (2019 upgrade for 1.5T SIGNA HDxt systems) - HD28?SIGNA Architect - DV26 (China only)?SIGNA Architect - DV28?SIGNA Pioneer - PX28?SIGNA Premier - RX28 FMI 60961 Magnetic resonance, equipment &amp; accessories MHRA reference: 2020/001/010/291/001</t>
  </si>
  <si>
    <t>GB (UK) Healthcare (Enteral): Enteral-ISOSAF 1ml Low Dose ENFit Single Use Syringe 43844 Feeding systems and tubes MHRA reference: 2020/001/014/487/010</t>
  </si>
  <si>
    <t>Getinge Disinfection AB: Getinge 88-series CAPA 219071 Cssd wash/clean/drying equipment Model: 88-5 MHRA reference: 2020/001/014/291/002</t>
  </si>
  <si>
    <t>Mathys: Affinis Inverse glenosphere 39 43844 Joint prosthesis, shoulder Model: 60.30.3039 MHRA reference: 2020/001/015/291/012</t>
  </si>
  <si>
    <t>Medline Industries: Charger, EU plug 43840 Surgical equipment, miscellaneous MHRA reference: 2020/001/014/291/001</t>
  </si>
  <si>
    <t>Olympus: OLYMPUS EVIS LUCERA PLEURAVIDEOSCOPE 43831 Endoscopes, Rrgid MHRA reference: 2020/001/015/291/001</t>
  </si>
  <si>
    <t>Radiometer Medical ApS: ABL90 FLEX/FLEX PLUS analyzers FAN 915-404 IVDs, extra laboratory testing Model: 393-090/393-092 MHRA reference: 2020/001/016/487/019</t>
  </si>
  <si>
    <t>Siemens: Ysio Max, Luminos dRF Max, Agile Max, Omnia Max 43831 X ray, general Model: 10762470, 10762471, 10762472, 10762473 MHRA reference: 2020/001/009/601/006</t>
  </si>
  <si>
    <t>Siemens Healthcare Diagnostics: Atellica IM 1300 and IM 1600 Analyzers 43831 IVDs, clinical chemistry MHRA reference: 2020/001/008/601/004</t>
  </si>
  <si>
    <t>Siemens Healthcare Diagnostics Inc: Enzymatic Creatinine Rgt 43800 IVDs, clinical chemistry Model: Atellica:11097533, ADVIA: 10335869, Dimension 10471520, Dimension Vista XXXX MHRA reference: 2020/001/008/601/003</t>
  </si>
  <si>
    <t>Siemens Healthcare Diagnostics Inc: ADVIA Chemistry Lipase 43800 IVDs, clinical chemistry MHRA reference: 2019/012/031/601/001</t>
  </si>
  <si>
    <t>Sterisets International: Syringe NaCi 0.9% Luer Lock 20 ml 43654 Vascular cannula/catheter accessories Model: Product Ref 14364S MHRA reference: 2020/001/013/291/001</t>
  </si>
  <si>
    <t>Teleflex: Rusch Greenlite (MAC 3) 43843 Airway devices MHRA reference: 2020/001/014/487/006</t>
  </si>
  <si>
    <t>Vectura Group: Breelib 43344 Nebulizers Model: 08CD1042, 08CD1050, 08CD1051, 08CD1046 MHRA reference: 2020/001/015/601/001</t>
  </si>
  <si>
    <t>William Cook: Zenith Alpha Abdominal Endovascular Graft 43844 Implants, non active, endoprostheses for aortic aneurysms MHRA reference: 2020/001/015/291/007</t>
  </si>
  <si>
    <t>AVANOS Medical: HALYARD* CLOSED SUCTION SYSTEM FOR NEONATES 30 December 2019 Airway suction equipment MHRA reference: 2019/011/015/291/004 Biomet: CERTAIN BELLATEK ENCODE HEALING ABUTMENT January 2020 Implants, dental MHRA reference: 2020/001/016/487/016</t>
  </si>
  <si>
    <t>CardinalHealth: Code: 11832215 Monoject™ 3ml Syringe with Safety Needle, 21G x 1-1/2” (0.813mm x 3.8cm), Class IIa, GMDN: 59230 – Hypodermic needle, sterile, single use Code: 1183005 Monoject™ Safety Needle, 30G x 1/2” (0.305 mm x 1.3 cm) IIa, GMDN: 59230 – Hypodermic Needle, Single Use, Sterile Code: 1182558 Monoject™ Safety Needle, 25G x 5/8” (0.508 mm x 1.6 cm), Class IIa, GMDN: 59230 – Hypodermic Needle, Single Use, Sterile Code: 11811022F Monoject™ Bluntfill with Filter, 18G x 1-1/2” (1.27 mm x 3.8 cm), Class I, GMDN: 16266 – Medication Transfer Needle, Filtering 15 January 2020 Injection devices Model: 11832215, 1183005, 1182558, 11811022F MHRA reference: 2020/001/017/291/001</t>
  </si>
  <si>
    <t>Depuy Synthes: SPECIALIST® 2 DISTAL FEMORAL CUTTING BLOCK 03 January 2020 Orthopaedic surgical instruments - Insertion/extraction tools Model: 966115 MHRA reference: 2020/001/007/291/020</t>
  </si>
  <si>
    <t>FCI S.A.S.: Huile silicone purifiée 13 December 2019 Injection devices MHRA reference: 2020/001/021/487/001</t>
  </si>
  <si>
    <t>Hologic: Selenia Dimensions Mammography System 22 January 2020 Mammography MHRA reference: 2020/001/022/601/003</t>
  </si>
  <si>
    <t>LiNA Medical (Stryker): Telescopic Smoke Evacuation Pencil 16 January 2020 Surgical, diathermy MHRA reference: 2020/001/016/487/014</t>
  </si>
  <si>
    <t>LINET: Eleganza 5 22 November 2019 Beds and accessories MHRA reference: 2019/012/020/291/001</t>
  </si>
  <si>
    <t>Mavidon Medical 28 December 2019 ECG Model: Gel MHRA reference: 2020/001/007/228/002</t>
  </si>
  <si>
    <t>Merivaara: Practico145000 14 January 2020 Operating table MHRA reference: 2020/001/021/487/002</t>
  </si>
  <si>
    <t>Sedana Medical: AnaConDa-S 22 January 2020 Anaesthetic machines &amp; monitors MHRA reference: 2020/001/024/291/001</t>
  </si>
  <si>
    <t>SenoRx, (Bard): EnCor® Breast Biopsy Probe 16 January 2020 Mammography MHRA reference: 2020/001/020/291/001</t>
  </si>
  <si>
    <t>Siemens Healthcare Diagnostics: Atellica CH Reaction Cuvette Segment January 2020 IVDs, clinical chemistry MHRA reference: 2020/001/020/601/007</t>
  </si>
  <si>
    <t>Abbott: Alinity ci-series System Control Module 43854 IVDs, clinical chemistry MHRA reference: 2020/001/028/228/008</t>
  </si>
  <si>
    <t>Abbott: Ellipse ICDs 43852 Implants, active, defibrillators Model: implants, active, defibrillators MHRA reference: 2020/001/023/228/008</t>
  </si>
  <si>
    <t>Baxter Healthcare: Artiset HD DNL HC 43859 Dialysis, blood lines Model: 955075 MHRA reference: 2020/001/028/228/012</t>
  </si>
  <si>
    <t>Boule Medical AB: Medonic 43832 IVDs, haematology Model: 1400009 MHRA reference: 2020/001/007/228/008</t>
  </si>
  <si>
    <t>Chiesi: 145872-01 MD-FSN-CHIESI-2020-001 Inhaled drug delivery system MHRA reference: 2020/001/029/121/002</t>
  </si>
  <si>
    <t>Datex-Ohmeda (GE Healthcare): Giraffe Blue Spot PT Lite GEHC Ref 32072 Therapy, adult phototherapy MHRA reference: 2020/001/027/228/007</t>
  </si>
  <si>
    <t>EDEN INNOVATIONS: DOC 43795 Defibrillators, non implantable Model: DOC Fix and DOC Mobile MHRA reference: 2020/001/030/487/005</t>
  </si>
  <si>
    <t>FH Orthopedics: Brand 43762 Orthopaedic surgical instruments - cutting tools MHRA reference: 2020/001/030/487/003</t>
  </si>
  <si>
    <t>Intelerad Medical Systems Incorporated: IntelePACS 43851 Picture archiving and communication system (PACS) MHRA reference: 2020/001/022/701/001</t>
  </si>
  <si>
    <t>LaproSurge: 5mm curved scissors, L330mm/blade L17mm 43846 Surgical instruments, articulated cutting Model: LS001 MHRA reference: 2020/001/020/487/001</t>
  </si>
  <si>
    <t>Medtronic: HeartWareTM Battery Charger AC Adapter 43831 Implantable Ventricular Assist Devices Model: 1610, 1640 MHRA reference: 2020/001/030/487/002</t>
  </si>
  <si>
    <t>Mindray Building: Patient Monitors 43831 Monitors, patient Model: VS-900, N12, N15, N17, N19 MHRA reference: 2020/001/015/291/006</t>
  </si>
  <si>
    <t>Philips Healthcare: Efficia Combined Cable/3 and 5 Leadset 43800 Therapy, electrotherapy Model: See FSN MHRA reference: 2020/001/028/228/013</t>
  </si>
  <si>
    <t>Roche Diagnostics: Elecsys CA 19-9 43831 Reagent/ assay MHRA reference: 2020/001/027/228/009</t>
  </si>
  <si>
    <t>Roche Diagnostics Cobas e 801: Elecsys Troponin T hs. 43831 IVDs, clinical chemistry Model: Cobas e 801 MHRA reference: 2019/010/030/701/035</t>
  </si>
  <si>
    <t>Siemens Healthcare: Artis pheno 43853 X Ray, general MHRA reference: 2020/001/024/601/004</t>
  </si>
  <si>
    <t>Stryker: LIFEPAK® 15 Monitor/Defibrillator 43831 Defibrillators, non implantable Model: See FSN MHRA reference: 2020/001/013/228/007</t>
  </si>
  <si>
    <t>Stryker: SPY-PHI Drape 43831 Surgical drapes, gowns, masks MHRA reference: 2020/001/023/291/001</t>
  </si>
  <si>
    <t>Accriva Diagnostics: Hemochron Signature Elite 43860 Coagulation Model: ELITE, ELITEINT MHRA reference: 2020/002/003/487/002</t>
  </si>
  <si>
    <t>AGFA: DR800 VR0000716 Computed tomography MHRA reference: 2020/002/006/487/004</t>
  </si>
  <si>
    <t>BioFire Diagnostics, LLC: FilmArray® Blood Culture Identification (BCID) Pan 43831 IVDs, bacteriology Model: RFIT-ASY-0127 / RFIT-ASY-0126 MHRA reference: 2020/002/004/487/003</t>
  </si>
  <si>
    <t>Boston Scientific: Imager™ 5F II Angiographic Catheter 92484513-FA Vascular cannula and catheters MHRA reference: 2020/002/006/487/003</t>
  </si>
  <si>
    <t>CareFusion: Cardinal Health™ Surgical Gowns 43854 Surgical drapes, gowns, masks MHRA reference: 2020/002/003/487/001</t>
  </si>
  <si>
    <t>CME McKinley: T34 TM Ambulatory Syringe Pump 43864 Infusion systems MHRA reference: 2020/001/016/487/009</t>
  </si>
  <si>
    <t>Cook Medical: Hemospray Endoscopic Hemostat 43847 Haemostatic agents MHRA reference: 2020/002/004/487/018</t>
  </si>
  <si>
    <t>Fast Track Diagnostics: Various FTD Products (Update) 43831 IVDs, bacteriology Model: Please refer to the FSN (Original version) MHRA reference: 2019/012/016/291/017</t>
  </si>
  <si>
    <t>GE Medical Systems: ApexPro Telemetry System GEHC 36142 Monitors, patient MHRA reference: 2020/001/027/228/006</t>
  </si>
  <si>
    <t>Handicare: SwiftHook 43819 Hoists and slings Model: 70200008 MHRA reference: 2019/012/024/487/001</t>
  </si>
  <si>
    <t>Heraeus: PALAMIX® UNO, PALAMIX® DUO 43861 Bone cement and tools MHRA reference: 2020/002/004/487/019</t>
  </si>
  <si>
    <t>Ormco Corporation: Snaplink Buccal Tube, 18° 0° 12° 43846 Dental appliances / instruments MHRA reference: 2020/001/028/228/011</t>
  </si>
  <si>
    <t>QIAGEN: Rotor-Gene Q 43861 IVDs, viral microbiology MHRA reference: 2020/002/003/291/003</t>
  </si>
  <si>
    <t>Shanghai Kindly Enterprises: Alaris® Extension Sets, Low Sorbing (PE) 43864 Infusion &amp; transfusion, administration sets Model: Alaris® Extension Sets, Low Sorbing (PE) - distributed by CareFusion (now part of BD) MHRA reference: 2020/002/003/291/013</t>
  </si>
  <si>
    <t>SOPRO 43840 X ray, dental imaging Model: PSPIX MHRA reference: 2020/001/020/487/020</t>
  </si>
  <si>
    <t>Teleflex: Pilling CLEAR ADVANTAGE® 43854 Surgical instruments, articulated cutting MHRA reference: 2020/001/030/487/001</t>
  </si>
  <si>
    <t>Teleflex Medical: Arrow® EPIDURAL CATHETERIZATION Kits and Sets 43860 Injection devices MHRA reference: 2020/002/003/291/001</t>
  </si>
  <si>
    <t>Zimmer: Disposable Cylindrical Tourniquet Cuffs 43495 Surgical equipment, tourniquets MHRA reference: 2020/002/003/291/002</t>
  </si>
  <si>
    <t>Acumed: 7.0mm x 2.0mm Stem (ARH System or ARH Solutions) 04 February 2020 Joint prosthesis, elbow Model: TR-S702-S MHRA reference: 2020/002/011/291/002</t>
  </si>
  <si>
    <t>CardinalHealth (Medtronic): Force TriVerse™ Electrosurgical Device Holster 10’, Force TriVerse™ Electrosurgical Device Holster 15’ February 2020 Surgical, diathermy MHRA reference: 2020/002/011/291/001</t>
  </si>
  <si>
    <t>Limacorporate: H-MAX S stem; DELTA Liner, MINIMA S Stem, DELTA Multihole TT Cup, Protruded DELTA LIne 07 February 2020 Joint prosthesis, hip MHRA reference: 2020/002/010/291/001</t>
  </si>
  <si>
    <t>Nextremity: Nextra Hammertoe Correction System 12 February 2020 Osteosynthesis, bone screws Model: NX-4532K MHRA reference: 2020/002/012/701/054</t>
  </si>
  <si>
    <t>Omixon Biocomputing: Holotype HLA 24/11 - Configuration A2 &amp; CE v2, Holotype HLA 24/11 - Configuration A1 &amp; CE v2, Holotype HLA 24/7 - Configuration A1 &amp; CE v2, Holotype HLA 24/7 - Configuration A2 &amp; CE v2 10 February 2020 IVDs, immunology MHRA reference: 2020/002/007/291/006</t>
  </si>
  <si>
    <t>Randox Laboratories: LIQUID ASSAYED CHEMISTRY CONTROL PREMIUM PLUS LEVEL 1 43873 IVDs, clinical chemistry Model: LIQUID ASSAYED CHEMISTRY CONTROL PREMIUM PLUS LEVEL 1 LAL4213 MHRA reference: 2020/002/012/601/003</t>
  </si>
  <si>
    <t>Schiller Medical: DEFIGARD Touch 7 December 2019 Defibrillators, non-implantable MHRA reference: 2020/002/007/291/001</t>
  </si>
  <si>
    <t>Siemens Healthcare: Ysio January 2020 X Ray, general Model: 10281013 MHRA reference: 2020/002/007/601/005</t>
  </si>
  <si>
    <t>TORNIER: Impactor MoPyC 07 February 2020 Orthopaedic surgical instruments - impacting tools MHRA reference: 2020/002/003/291/004</t>
  </si>
  <si>
    <t>Vygon: octopus 12 February 2020 Infusion &amp; transfusion, administration sets Model: 842.312 MHRA reference: 2020/002/013/291/012</t>
  </si>
  <si>
    <t>Wassenburg Medical B.V: WASSENBURG DRY320 drying cabinet 03 February 2020 Cssd wash/clean/drying equipment MHRA reference: 2020/001/030/601/001</t>
  </si>
  <si>
    <t>Advanced Bionics: HiRes Ultra with HF Mid-Scala Electrode, HiRes Ultra with HF SlimJ Electrode, HiRes Ultra 3D with HF Mid-Scala Electrode and HiRes Ultra 3D with HF SlimJ Electrode 43879 Active implants, cochlear and middle ear implants CI-1600-04, CI-1600-05, CI-1601-04 and CI-1601-05 MHRA reference: 2020/002/018/291/001</t>
  </si>
  <si>
    <t>Bellco - Medtronic: MICROPLAS Plasmafilter 43862 Plasma filter IBP4102, IBP4103, IBP4104 MHRA reference: 2020/002/014/291/007</t>
  </si>
  <si>
    <t>Cardiac Science: Powerheart G3 Elite AED 43851 Defibrillators, non implantable Model: 9790A-1002, 9790E-1002 MHRA reference: 2020/001/030/487/004</t>
  </si>
  <si>
    <t>Change Healthcare: McKesson Cardiology ECG Management 43871 ECG MHRA reference: 2020/002/011/701/030</t>
  </si>
  <si>
    <t>Diagnostica Stago: STA Compact, STA Compact Max, STA-R Evolution, STA-R Max RIS-19-0037 Coagulation MHRA reference: 2020/002/014/291/008</t>
  </si>
  <si>
    <t>Limacorporate: Modulus &amp; Revision stems 43679 Joint Prosthesis, Hip MHRA reference: 2020/002/019/291/005</t>
  </si>
  <si>
    <t>Limacorporate S.p.A: SMR Shoulder cementless finned stem L.80mm dia.19m 43880 Joint prosthesis, shoulder Model: SMR Shoulder cementless finned stem L.80mm dia.19m 1304.15.190 MHRA reference: 2020/002/020/291/010</t>
  </si>
  <si>
    <t>MEDTRON AG: MR-Set ELS 65ml, ELS 65ml syringe REK07875 Injection devices REF 317602-000 (Set), REF 316065-000 (Syringe) MHRA reference: 2020/002/013/291/013</t>
  </si>
  <si>
    <t>Neovasc: Neovasc Reducer FCA 19-001-C Implants Non active, coronary stents RED-001 MHRA reference: 2020/002/006/701/021</t>
  </si>
  <si>
    <t>Siemens: Artis zeego &amp; Artis zee/Q./Q.zen 43862 X Ray, fluoroscopy systems MHRA reference: 2020/002/017/601/007</t>
  </si>
  <si>
    <t>Siemens: Atellica CH Ethyl Alcohol (ETOH) ACHC 20-07 – February 2020 IVDs, clinical chemistry MHRA reference: 2020/002/019/601/001</t>
  </si>
  <si>
    <t>Siemens: ARTISTE MV Systems; ONCOR; PRIMUS; MEVATRON TH002/20/S Radiotherapy 8139789; 5863472; 5857912; 7360717; 5857920; 4504200 MHRA reference: 2020/002/017/601/008</t>
  </si>
  <si>
    <t>Argon Medical: WORKER™ Amplatz Guidewires 43808 Vascular cannula/catheter accessories 114135080, 114135150 MHRA reference:2020/002/026/701/072</t>
  </si>
  <si>
    <t>BHL-Medical: Transset Duo Syringe 43879 Media injectors PR-20198 MHRA reference: 2020/002/025/291/001</t>
  </si>
  <si>
    <t>Biocartis: Idylla™ EGFR Mutation Test 43881 IVD, genetic testing MHRA reference: 2020/002/026/291/001</t>
  </si>
  <si>
    <t>CAIR: STOPCOCK WITH MOBILE RING 43857 Infusion &amp; transfusion, connectors MHRA reference: 2020/002/025/291/002</t>
  </si>
  <si>
    <t>EV3- Medtronic: PipelineTM Flex Embolization Device (with Shield TechnologyTM) 43862 Intracranial Flow diverters / stents PED-250-XX, PED-275-XX, PED-300-XX, PED-325-XX, PED-350-XX, PED-375-XX, PED-400-XX, PED-425-XX, PED-450-XX, PED-475-XX, PED-500-XX, PED2-250-XX, PED2-275-XX, PED2-300-XX, PED2-325-XX, PED2-350-XX, PED2-375-XX, PED2-400-XX, PED2-425-XX, PED2-450-XX, PED2-475-XX, PED2-500-XX MHRA reference: 2020/002/026/291/003</t>
  </si>
  <si>
    <t>GS Elektromed. Geraete G. Stemple: corpuls3 43871 Defibrillators, non-implantable Model: 04100, 04100.1, 04100.2, 04200, 04200.1, 04200.2, 04300 MHRA reference: 2020/002/020/291/011</t>
  </si>
  <si>
    <t>INNOTERE: INNOTERE Paste-CPC 43845 Bone cement and tools MHRA reference: 2020/002/021/291/003</t>
  </si>
  <si>
    <t>Insulet Corporation: Omnipod DASH Insulin Management System 43881 Infusion systems PT-000010 and PT-000011 MHRA reference: 2020/002/013/291/011</t>
  </si>
  <si>
    <t>Leckey: MyWay Harness 43886 Walking aids, rollators MHRA reference: 2020/002/024/601/003</t>
  </si>
  <si>
    <t>Luminex: VERIGENE® Reader 43805 IVDs, bacteriology MHRA reference: 2020/002/021/291/004</t>
  </si>
  <si>
    <t>NuVasive: MAGEC® Spinal Bracing and Distraction System 43874 Spinal implants MAGEC System Model X MHRA reference: 2020/002/018/291/002</t>
  </si>
  <si>
    <t>Philips: 865457: G50 (China), 865459: G60 (China),865486: G60 (Int’l), 866079: G70 (China), 866080: G80 (China), 866081: G70 (Int’l), 866082: G80 (Int’l) 43862 Monitors, patient MHRA reference: 2020/002/026/291/002</t>
  </si>
  <si>
    <t>Radiometer: ABL800 analyzers 43882 IVDs, extra laboratory testing 393-800/393-801 MHRA reference: 2020/002/025/291/004</t>
  </si>
  <si>
    <t>Siemens: Direct Bilirubin and Total Bilirubin Assays 43862 IVDs, clinical chemistry MHRA reference: 2020/002/025/601/011</t>
  </si>
  <si>
    <t>Siemens: CLINITEK Status +Analyzer 43831 IVDs, clinical chemistry MHRA reference: 2020/002/025/291/003</t>
  </si>
  <si>
    <t>SOMNOmedics: LIC2/EC2+ 43887 Barrier creams &amp; sprays MHRA reference: 2020/002/026/291/005</t>
  </si>
  <si>
    <t>Zimmer- Biomet: Comprehensive Shoulder Mini Humeral Stem 43886 Joint prosthesis, shoulder MHRA reference: 2020/002/025/291/005</t>
  </si>
  <si>
    <t>C-RAD Positioning: C-RAD c4D software 43858 Radiotherapy planning and verification systems MHRA reference: 2020/003/005/291/004</t>
  </si>
  <si>
    <t>Cristalens: concerning software 43789 Implants, non-active, intraocular MHRA reference: 2020/002/027/291/001</t>
  </si>
  <si>
    <t>Dermosciences: Mela Peel kit, Mela Peel Forte kit / Dermaceutic BR-2019-03- 16 January 2020 Substances for topical application (non-pharmaceutical) Activa Peel bottle 12 ml MHRA reference: 2020/002/012/291/010</t>
  </si>
  <si>
    <t>Dermosciences: TCA 12, TCA 15, TCA 18, TCA 20 43846 Substances for topical application (non-pharmaceutical) Model: 30 ml bottle MHRA reference: 2020/002/012/291/011</t>
  </si>
  <si>
    <t>Fast Track Diagnostics: Siemens Material Number 10921784/ 10921785 43862 IVDs, bacteriology MHRA reference: 2020/003/005/291/011</t>
  </si>
  <si>
    <t>Horiba: Yumizen G DDi 2 43882 Coagulation MHRA reference: 2020/003/002/601/002</t>
  </si>
  <si>
    <t>Karl Storz: Low pressure tube, for the central CO2 gas supply 43887 Surgical equipment, minimal access UI001, UI002 und UI003 MHRA reference: 2020/003/002/291/001</t>
  </si>
  <si>
    <t>Medisoft: Medisoft Ophthalmology 43887 Optical, ophthalmic instruments &amp; equipment MHRA reference: 2020/002/027/601/004</t>
  </si>
  <si>
    <t>Medisoft: Medisoft Ophthalmology 43888 Optical, ophthalmic instruments &amp; equipment MHRA reference: 2020/002/028/601/003</t>
  </si>
  <si>
    <t>Molnlycke: Molnlycke Procedure Trays 43881 Surgical devices, non-powered MHRA reference: 2020/002/021/291/005</t>
  </si>
  <si>
    <t>Omixon Biocomputing: Omixon HLA TWIN CE 43895 IVDs, Immunology SW1 MHRA reference: 2020/002/028/291/028</t>
  </si>
  <si>
    <t>Pennine Healthcare: SYS-5212 43895 Surgical equipment, miscellaneous Yankauer Sucker Set, 2.0m, 5mm, Neuroflex - SYS-5212 MHRA reference: 2020/003/004/601/003</t>
  </si>
  <si>
    <t>Philips: TRx4851A 2.4 GHz IntelliVue Tele TRX or TRx4841A 1.4 GHz IntelliVue Tele TRX When used in combination with the Patient Information Center (PIC) iX 43880 Monitors, patient Model: 862231 or 862439 when used with 866389, 866390 MHRA reference: 2020/002/027/291/014</t>
  </si>
  <si>
    <t>R82: Chest support for Rabbit/Rabbit Up/Mustang 43894 Supportive seating MHRA reference: 2020/002/028/291/002</t>
  </si>
  <si>
    <t>RaySearch Laboratories: RayStation 43893 Radiotherapy planning and verification systems RayStation 4.0, RayStation 4.5, RayStation 4.7, RayStation 4.9 MHRA reference: 2020/003/005/291/001</t>
  </si>
  <si>
    <t>Siemens: N Latex CDT Kit 43862 IVDs, clinical chemistry MHRA reference: 2020/002/028/291/003</t>
  </si>
  <si>
    <t>ViCentra B.V: Kaleido Insulin Cartridge 43894 Infusion systems MHRA reference: 2020/003/004/601/001</t>
  </si>
  <si>
    <t>Zimmer: Anatomical Shoulder Trial Humeral PE-Insert 40-0 43889 Joint prosthesis, shoulder Model: 01.04239.730 MHRA reference: 2020/002/028/291/006</t>
  </si>
  <si>
    <t>Aesculap AG: MICRO SCISSORS CVD.BUSH 140MM 43901 Surgical instruments, articulated cutting MHRA reference: 2020/003/011/487/004</t>
  </si>
  <si>
    <t>Baxter: GEM Microvascular Anastomotic COUPLER 43902 Surgical instruments, articulated holding MHRA reference: 2020/003/011/291/001</t>
  </si>
  <si>
    <t>Dentsply: Finger Spreader PG6249 Dental appliances / instruments finger spreader 25mm D MHRA reference: 2020/003/005/291/002</t>
  </si>
  <si>
    <t>Medtronic: CareLink Programmer; CareLink Encore Programmer (UPDATE TO FSN 23-27 September 2019) 43891 Implants, active, cardiac programmers and remote monitoring MHRA reference: 2020/003/009/420/004</t>
  </si>
  <si>
    <t>Natus Medical: Olympic Brainz Monitor CAPA004782 Monitors, patient MHRA reference: 2020/003/009/291/001</t>
  </si>
  <si>
    <t>Olympus: Olympus Diego Elite High speed drill burrs 43891 Surgical power tools Model: Surgical power tools MHRA reference: 2020/003/011/291/003</t>
  </si>
  <si>
    <t>Philips: HeartStart MRx Defibrillator/Monitor 43882 Defibrillators, non-implantable MHRA reference: 2020/003/005/291/012</t>
  </si>
  <si>
    <t>Plasti Medical: Umbilical Cord Clamp 43888 Cord clamps MHRA reference: 2020/003/006/291/008</t>
  </si>
  <si>
    <t>ShengGuang Medical: 18G*38mm Blunt Fill Needle 43900 Injection devices MHRA reference: 2020/003/010/222/001</t>
  </si>
  <si>
    <t>Smiths Medical: Medex LogiCal Closed Blood Sampling System Sets 43895 Storage &amp; collection devices MHRA reference: 2020/003/006/291/005</t>
  </si>
  <si>
    <t>Zimmer Biomet: Biolox® Delta Modular Ceramic Heads 43900 Joint prosthesis, hip MHRA reference: 2020/003/011/487/005</t>
  </si>
  <si>
    <t>Zimmer Biomet: Cement Spacer Mold 43901 Bone cement and tools MHRA reference: 2020/003/011/487/003</t>
  </si>
  <si>
    <t>Antec International: Rely+On Perasafe 43344 Disinfectants for medical devices Model: All pack sizes: 16.2g; 81g; 162g, and; 810g MHRA reference: 2020/002/024/601/006</t>
  </si>
  <si>
    <t>Becton Dickinson: BD Alaris™ System PC Unit Model 8000 and 8015 43865 Infusion systems Model: 8000; 8015 MHRA reference: 2020/002/013/291/001</t>
  </si>
  <si>
    <t>Chromsystems Instruments: Multilevel Plasma Calibrator Set Neuroleptics 1 43902 IVDs, clinical chemistry Model: 92028/XT; 0211/XT; 0212/XT MHRA reference: 2020/003/017/291/003</t>
  </si>
  <si>
    <t>Drive Devilbiss: Drive DeVilbiss Healthcare 43906 Oxygen concentrators MHRA reference: 2020/003/018/601/003</t>
  </si>
  <si>
    <t>Eppendorf: Centrifuges5910 R 43797 Centrifuges MHRA reference: 2020/003/019/291/002</t>
  </si>
  <si>
    <t>Euroimmun: Anti-Zika Virus ELISA IgG 43894 IVDs, viral microbiology MHRA reference: 2020/003/005/291/010</t>
  </si>
  <si>
    <t>GCE: COMBILITE 43871 Regulators for gas cylinders MHRA reference: 2020/003/019/291/006</t>
  </si>
  <si>
    <t>Molnlycke Health: Mölnlycke Procedure Trays 2020 Surgical devices, non-powered MHRA reference: 2020/003/013/487/008</t>
  </si>
  <si>
    <t>Philips: Philips Azurion 7 M20 43887 X ray, fluoroscopy systems Model: 722079 MHRA reference: 2020/002/028/291/005</t>
  </si>
  <si>
    <t>Philips: SensaVue Patient Entertainment System 43866 Magnetic resonance, equipment &amp; accessories Model: 9896-032-0815X – SensaVue HD9896-032-0872X – SensaVue fMRI MHRA reference: 2020/003/018/487/004</t>
  </si>
  <si>
    <t>Philips Respironics: V60 Ventilators 43891 Lung ventilators MHRA reference: 2020/003/016/487/007</t>
  </si>
  <si>
    <t>Roche Diagnostics: Elecsys CA 19-9 43891 IVDs, clinical chemistry MHRA reference: 2020/001/027/228/009</t>
  </si>
  <si>
    <t>Siemens: Atellica CH Reaction Cuvette Segment (Update to FSN 20 – 24 January 2020) 43891 IVDs, clinical chemistry MHRA reference: 2020/001/020/601/007</t>
  </si>
  <si>
    <t>Thermo Fisher Scientific: Oxoid 43901 IVDs, cacteriology Model: PB0226A MHRA reference: 2020/003/012/601/008</t>
  </si>
  <si>
    <t>Turon MedTech: CYTOGUIDE Needle guide bushes 43866 Surgical instruments, minimal access Model: GA12, GA14, GA16, GA18, GA20, GA20 OPEN &amp; GA22 MHRA reference: 2020/003/019/291/004</t>
  </si>
  <si>
    <t>Ultramed: MyPreOp Kids 43902 Software as a medical device (SaMD) MHRA reference: 2020/003/007/401/001</t>
  </si>
  <si>
    <t>Ultramed: MyPreOp Kids 10.03.2020 43902 Software as a medical device (SaMD) MHRA reference: 2020/003/013/487/013</t>
  </si>
  <si>
    <t>UTAK Laboratories: Normal Range Trace Elements Control 43907 IVDs, clinical chemistry MHRA reference: 2020/003/018/701/001</t>
  </si>
  <si>
    <t>Waldemar Link: Endo-Model Knee Fusion Nail, Femoral, left, Size 1 43906 Osteosynthesis, nails intramedullary MHRA reference: 2020/003/017/291/002</t>
  </si>
  <si>
    <t>Abbott: Alere Afinion 2, Afinion 2, Alere Afinion AS100 43913 IVDs, clinical chemistry MHRA reference: 2020/003/023/291/008</t>
  </si>
  <si>
    <t>Applied Medical: Epix latis Grasper 43891 Surgical instruments, minimal access Model: C4130; C4140 MHRA reference: 2020/003/025/701/023</t>
  </si>
  <si>
    <t>Axis-Shield: Alere NT-proBNP Control/Alere NT-proBNP Calibrator 43899 IVDs, clinical chemistry Model: FRBNP200 / FQBNP200 and FRBNP300 / FQBNP300 MHRA reference: 2020/003/012/487/018</t>
  </si>
  <si>
    <t>Baxter Healthcare: AK 98 43907 Dialysis, haemodialysis Model: 115248, 115250, 955403, 955404 MHRA reference: 2020/003/020/291/003</t>
  </si>
  <si>
    <t>Haemonetics: TEG Manager 43910 IVDs, extra laboratory testing MHRA reference: 2020/003/025/487/002</t>
  </si>
  <si>
    <t>MAG &amp; More: PowerMAG 43756 External brain stimulation MHRA reference: 2020/003/019/291/005</t>
  </si>
  <si>
    <t>Molnlycke Health Care 43901 Surgical devices, non-powered Model: Various procedure packs MHRA reference: 2020/003/012/487/015</t>
  </si>
  <si>
    <t>Natus: Remlogic 43891 IVDs, clinical chemistry Model: 026259 MHRA reference: 2020/003/016/487/008</t>
  </si>
  <si>
    <t>Peter Brehm: Screw M6 short/long, Allen Key SW5 Ball Head R-20200217-3 Osteosynthesis, bone screws Model: 60901-04 MHRA reference: 2020/003/020/291/001</t>
  </si>
  <si>
    <t>Promedon: VANTRIS VUR Treatment 43906 Implants, non active, implantable incontinence and prolapse devices MHRA reference: 2020/003/018/487/001</t>
  </si>
  <si>
    <t>Smith’s Medical: Pump Kit, CADD SOLIS VIP MDL 2120 43908 Infusion systems Model: 21-2120-0105-02L,21-2120-0105-03L,21-2120-0105-06L,21-2120-0105-07L,21-2120-0105-08L,21-2120-0105-12L,21-2120-0105-13L,21-2120-0105-14L,21-2120-0105-15L,21-2120-0105-17L,21-2120-0105-50L 21-2127-0105-02L,21-2127-0105-06L 21-2127-0105-50L MHRA reference: 2020/003/025/487/001</t>
  </si>
  <si>
    <t>The Binding Site: Optilite C1 Inactivator Kit 43907 IVDs, clinical chemistry MHRA reference: 2020/003/018/601/009</t>
  </si>
  <si>
    <t>Vascular Solutions (Teleflex Medical): 5540 Langston Dual Lumen Catheter 43915 Vascular cannula and catheters MHRA reference: 2020/003/026/487/001</t>
  </si>
  <si>
    <t>Welch Allyn: (X can be any combination of 0-9) MOD1299 ECG Model: 9293-046-XX9293-047-XX9293-017-XX9293-026-XX9293-061-XX9293-033- XX9293-034-XX MHRA reference: 2020/003/019/487/001</t>
  </si>
  <si>
    <t>AVANOS: CORFLO* PEG Kit with ENFit® Connector 43917 Feeding systems and tubes MHRA reference: 2020/003/030/487/008</t>
  </si>
  <si>
    <t>Biomet (Zimmer): Comprehensive Reverse Shoulder System 43921 Joint prosthesis, shoulder MHRA reference: 2020/004/001/487/001</t>
  </si>
  <si>
    <t>Biomet (Zimmer): Coonrad-Morrey Pin and Bushing Kit SML/REG E1 43916 Joint prosthesis, elbow MHRA reference: 2020/003/024/291/007</t>
  </si>
  <si>
    <t>Biomet (Zimmer): Comprehensive 43923 Orthopaedic surgical instruments - insertion/extraction tools MHRA reference: 2020/004/002/291/008</t>
  </si>
  <si>
    <t>Blue Belt Technologies (Smith+Nephew): NAVIO Soft Tissue Protector 43893 Orthopaedic surgical instruments - measuring tools MHRA reference: 2020/003/024/291/010</t>
  </si>
  <si>
    <t>Boston Scientific: GreenLight 0010-2400 MoXy Laser Fiber 43891 Therapy, lasers MHRA reference: 2020/003/031/487/001</t>
  </si>
  <si>
    <t>Bucher Leichtbau: EMS Stretcher PN: 1354100, 00927/19 2019-02-01 Stretchers MHRA reference: 2019/002/012/487/035</t>
  </si>
  <si>
    <t>Canon Medical Systems: Interventional Angiography System 30 Match 2020 X ray, fluoroscopy systems Model: INFX-8000C &amp; INFX-8000V MHRA reference: 2020/003/003/487/001</t>
  </si>
  <si>
    <t>Inpeco A3600: Accelerator A3600 43913 IVDs, clinical chemistry MHRA reference: 2020/003/031/291/002</t>
  </si>
  <si>
    <t>Inpeco Aptio: Aptio Automation 43913 IVDs, clinical chemistry MHRA reference: 2020/003/031/291/003</t>
  </si>
  <si>
    <t>Inpeco: FlexLab 43913 IVDs, clinical chemistry MHRA reference: 2020/003/031/291/001</t>
  </si>
  <si>
    <t>Intervascular: Hemashield Gold – Hemashield Platinum 43915 Implants, non active, endoprostheses for aortic aneurysms MHRA reference: 2020/003/024/291/006</t>
  </si>
  <si>
    <t>Mercado Medic: Real 9000 plus S02461 Supportive seating MHRA reference: 2020/003/027/487/002</t>
  </si>
  <si>
    <t>Merit Medical: PreludeSYNC DISTAL 1721504-03/06/20-001R Surgical equipment, tourniquets MHRA reference: 2020/003/030/487/002</t>
  </si>
  <si>
    <t>Natus: Aircal CAPA004808 Surgical equipment, miscellaneous Model: 8-04-13310, 8-04-13321, 8-04-13322 MHRA reference: 2020/003/030/487/001</t>
  </si>
  <si>
    <t>NuVasive 43922 Spinal implants Model: MAGEC 1, MAGEC 1.5, MAGEC 2, MAGEC 2B (or MAGEC X) MHRA reference: 2020/003/010/479/001</t>
  </si>
  <si>
    <t>Ortivus: CoroNet MobiMed 43874 Monitors, patient MHRA reference: 2020/004/001/291/001</t>
  </si>
  <si>
    <t>SenTec AG: Sentec Digital Monitored System 43587 Monitors, patient MHRA reference: 2019/005/007/487/002</t>
  </si>
  <si>
    <t>Siemens: Atellica CH 930 Analyzer 43862 IVDs, clinical chemistry MHRA reference: 2020/003/030/601/002</t>
  </si>
  <si>
    <t>Synaptive Medical: ClearCanvas RIS/PACS 43891 Picture archiving and communication system (PACS) Model: Version 3.0 and higher MHRA reference: 2020/003/027/291/002</t>
  </si>
  <si>
    <t>Abbott: Accelerator APS Aliquoter Module 43923 IVDs, clinical chemistry MHRA reference: 2020/004/007/291/001</t>
  </si>
  <si>
    <t>Baxter: Prismaflex, PrismaX CRRT machines 43928 Dialysis, haemofilters MHRA reference: 2020/004/002/291/009</t>
  </si>
  <si>
    <t>Beckman Coulter: iChemVELOCITY &amp; iQ200 Urine Analyzer 43927 IVDs, clinical chemistry MHRA reference: 2020/004/006/601/002</t>
  </si>
  <si>
    <t>Elekta: Monaco RTP System 43922 Radiotherapy planning and verification MHRA reference: 2020/004/007/291/004</t>
  </si>
  <si>
    <t>EUROIMMUN Medizinische Labordiagnostika AG: Anti-Parvovirus B19 ELISA (IgM) 43928 IVDs, viral microbiology MHRA reference: 2020/004/003/701/036</t>
  </si>
  <si>
    <t>Magstim: PSU Stim Interconnecting Cable 43907 External brain stimulation MHRA reference: 2020/004/006/291/001</t>
  </si>
  <si>
    <t>Maquet (Getinge): Flow-I C20, Flow-I C30, Flow-I C40 Flow-c and Flow-e 43915 Anaesthetic machines &amp; monitors MHRA reference: 2020/003/026/291/001</t>
  </si>
  <si>
    <t>Medtronic: HVAD™ Pump Implant Kit, HVAD™ Pump Outflow Graft, HVAD™ Implant Accessories Kit 43922 Implantable ventricular assist devices Model: 1104, 1125, 1153 HVAD™ Pump Implant Kit, HVAD™ Pump Outflow Graft, HVAD™ Implant Accessories Kit MHRA reference: 2020/004/007/291/005</t>
  </si>
  <si>
    <t>Mindray: WATO and A-Series Anesthesia System Consideration for use as a Ventilator 43915 Anaesthetic machines &amp; monitors MHRA reference: 2020/004/006/291/004</t>
  </si>
  <si>
    <t>QIAGEN: Therascreen EGFR RGQ PCR Kit (24), V2, REF 874111, Therascreen EGFR Plasma RGQ PCR Kit (24), REF 870311 43929 IVD, genetic testing MHRA reference: 2020/004/008/291/001</t>
  </si>
  <si>
    <t xml:space="preserve">Radiometer Medical: AQT90 FLEX analyzers FAN 915-409 IVDs, clinical chemistry Model: 393-838 MHRA reference: 2020/004/008/291/002 </t>
  </si>
  <si>
    <t>Siemens Healthcare: Dade Ci-Trol 1 43891 Coagulation MHRA reference: 2020/003/020/291/006</t>
  </si>
  <si>
    <t>Siemens Healthcare: Coagulation Factor V Deficient Plasma 43922 Coagulation MHRA reference: 2020/004/007/291/013</t>
  </si>
  <si>
    <t>AVANOS: CORFLO* PEG Kit with ENFit® Connector 43928 Feeding systems and tubes MHRA reference: 2020/003/030/487/008</t>
  </si>
  <si>
    <t>EBR System: WiSE CRT Electrode-Catheter and Delivery Sheath 43935 Implants, active, intracardiac (leadless) Model: 1000, 2000 MHRA reference: 2020/004/015/291/002</t>
  </si>
  <si>
    <t>Fast Track Diagnostics: FTD Vesicular Rash 43922 IVDs, bacteriology Model: Siemens Material Number 10921714 / 10921715 MHRA reference: 2020/004/014/291/001</t>
  </si>
  <si>
    <t>Philips Medical: HeartStart XL Defibrillator/Monitor 43916 Defibrillators, non implantable Model: M4735A MHRA reference: 2020/004/016/291/001</t>
  </si>
  <si>
    <t>Philips Medical: TraumaDiagnost 43878 X Ray, ancillary equipment and accessories Model: 70411, 704030, 72001, 720011, 720013, 720020, 720050 MHRA reference: 2020/004/009/487/008</t>
  </si>
  <si>
    <t>Roche Diagnostics: Elecsys Troponin T hs 43922 IVDs, clinical chemistry MHRA reference: 2020/004/015/291/001</t>
  </si>
  <si>
    <t>SENTINEL: Immuno Control Set 43862 IVDs, immunology MHRA reference: 2020/003/012/487/019</t>
  </si>
  <si>
    <t>SENTINEL: Plasmaproteins Cal 3x, Plasmaproteins Cal 43867 IVDs, immunology MHRA reference: 2020/004/016/487/004</t>
  </si>
  <si>
    <t>Siemens Healthcare: Artis pheno 43922 X Ray, fluoroscopy systems MHRA reference: 2020/004/014/601/002</t>
  </si>
  <si>
    <t>The Binding Site: Optilite Analyser 43930 IVDs, clinical chemistry Model: IE700 MHRA reference: 2020/004/009/601/003</t>
  </si>
  <si>
    <t>Thermo Fisher Scientific: Oxoid 43929 IVDs, bacteriology Model: PO1210A MHRA reference: 2020/004/013/601/002</t>
  </si>
  <si>
    <t>Agfa HealthCare NV: DR 800 VR0000728 X ray, fluoroscopy systems MHRA reference: 2020/004/001/291/006</t>
  </si>
  <si>
    <t>Apyx Medical Corporation: Renuvion/J-Plasma Precise &amp; Precise Open Handpiece 43944 Surgical, diathermy MHRA reference: 2020/004/021/701/030</t>
  </si>
  <si>
    <t>Bentley InnoMed: BeGraft Coronary Stent Graft System 43943 Implants, non active, coronary stents MHRA reference: 2020/004/022/487/007</t>
  </si>
  <si>
    <t>Biomet: Comprehensive SRS/Discovery 43944 Joint prosthesis, elbow MHRA reference: 2020/004/023/487/008</t>
  </si>
  <si>
    <t>GE Healthcare: Giraffe Shuttle FMI 32075 Infant incubators MHRA reference: 2020/004/023/291/004</t>
  </si>
  <si>
    <t>Mast Group: MAST DICS ID 43937 IVDs, bacteriology Model: D45C MHRA reference: 2020/004/017/601/003</t>
  </si>
  <si>
    <t>Medtronic: Verify Evaluation Clinician Software Application, Verify Evaluation Patient Software Application 43922 Implantable neuro stimulators Model: A511, A521 MHRA reference: 2020/004/022/487/006</t>
  </si>
  <si>
    <t>Philips Health Systems: Sterilizable Defibrillator Internal Paddles 43927 Defibrillators, non implantable Model: M1741A, M1742A, M1743A, M1744A, M4741A, M4742A, M4743A, M4744A MHRA reference: 2020/004/023/291/002</t>
  </si>
  <si>
    <t>Philips Healthcare: HeartStart XL Defibrillator/Monitor 43931 Defibrillators, non implantable Model: M4735A MHRA reference: 2020/004/023/291/006</t>
  </si>
  <si>
    <t>Philips Healthcare Inc: HeartStart MRx Defibrillator/Monitor 43931 Defibrillators, non implantable Model: M3535A, M3536A and M3536M MHRA reference: 2020/004/023/291/007</t>
  </si>
  <si>
    <t>Philips Medical Systems: Pneumograph, chest, NM, 3160 43891 Magnetic resonance, equipment &amp; accessories Model: 94023 MHRA reference: 2020/004/021/487/008</t>
  </si>
  <si>
    <t>Roche: cobas® 6500 urine analyzer series (cobas u 701 microscopy analyzer in combination with cobas u 601 urine analyzer) 43922 IVDs, clinical chemistry MHRA reference: 2020/004/015/487/010</t>
  </si>
  <si>
    <t>Roche Diagnostics GmbH: Accu-Chek® Aviva test strips SB_RDC_2019_08 IVDs, self / home testing MHRA reference: 2020/003/027/291/001</t>
  </si>
  <si>
    <t>Valoc AG: Adapter Optiloc for handpiece, length 26mm 43937 Dental appliances / instruments MHRA reference: 2020/004/020/291/001</t>
  </si>
  <si>
    <t>Abbott: ARCHITECT iGentamicin Reagent Ki 43945 IVDs, clinical chemistry MHRA reference: 2020/004/027/487/004</t>
  </si>
  <si>
    <t>Becton Dickinson: BD BBL™ Gram Crystal Violet 250mL &amp; Grain Stain Ki 43951 IVDs, bacteriology MHRA reference: 2020/004/028/487/005</t>
  </si>
  <si>
    <t>GE Healthcare: Carescape One FMI 36145 Monitors, patient MHRA reference: 2020/004/030/487/010</t>
  </si>
  <si>
    <t>Merit Medical: SCOUT® Guide and SCOUT CHECK® Handpiece Over label devices Surgical navigation system and accessories MHRA reference: 2020/004/024/487/004</t>
  </si>
  <si>
    <t>Radiometer Medical: ABL80 FLEX/CO-OX 43948 IVDs, extra laboratory testing Model: ABL80 FLEX (393-839) and ABL80 CO-OX (393-841) MHRA reference: 2020/004/023/291/005</t>
  </si>
  <si>
    <t>Schiller: MedilogAR 43928 ECG MHRA reference: 2020/004/028/487/004</t>
  </si>
  <si>
    <t>Siemens Healthcare: Artis icono 43922 X Ray, fluoroscopy systems MHRA reference: 2020/004/028/601/002</t>
  </si>
  <si>
    <t>Siemens Healthcare GmbH: Cios Spin &amp; Cios Alpha 43922 X Ray, fluoroscopy systems Model: VA20, VA30 MHRA reference: 2020/004/028/601/001</t>
  </si>
  <si>
    <t>Smith &amp; Nephew: R3 Acetabular Shells 43943 Joint prosthesis, hip MHRA reference: 2020/004/027/487/001</t>
  </si>
  <si>
    <t>SunTech Medical: SunTech, Oscar 2 43937 Monitors, blood pressure Model: 250 MHRA reference: 2020/004/024/487/001</t>
  </si>
  <si>
    <t>Zimmer Biomet: Polyethylene Implants 43951 Various Devices affected MHRA reference: 2020/004/030/487/009</t>
  </si>
  <si>
    <t>Elekta: Accelerator system, linear 43922 Radiotherapy Model: Elekta Unity MHRA reference: 2020/005/001/291/001</t>
  </si>
  <si>
    <t>Endologix: Br Ovation Abdominal Stent Graft System Platformand 43957 Implants, non active, endoprostheses for aortic aneurysm Model: TV-AB2080-I, TV-AB2380-I, TV-AB2680-I, TV-AB2980-I, TV-AB3480-I MHRA reference: 2020/005/006/291/003</t>
  </si>
  <si>
    <t>Eurovema Mobility: Euroflex work chairs with the Forma chassis 6.6.2-2019-47648 Wheelchairs, manual Model: 80xxxxxx, 241-xx, 242-xx, 291-xx, 292-xx, 841-xx, 891-xx MHRA reference: 2020/005/004/601/001</t>
  </si>
  <si>
    <t>Fluoron: F-Octane (syringe), F-Decalin (syringe) 43932 Injection devices MHRA reference: 2019/010/031/291/005</t>
  </si>
  <si>
    <t>Ivoclar Vivadent: IPS e.max ZirCAD CER/inLab LT A1-A3 C17/5 43945 Dental materials MHRA reference: 2020/004/006/291/002</t>
  </si>
  <si>
    <t>Radiometer: ABL800 with FlexQ FAN 915-412 IVDs, extra laboratory testing Model: 393-800, 393-801 MHRA reference: 2020/005/006/291/002</t>
  </si>
  <si>
    <t>Siemens Healthcare: Cios Alpha &amp; Cios Spin 43922 X Ray, fluoroscopy systems Model: See FSN MHRA reference: 2020/004/027/601/001</t>
  </si>
  <si>
    <t>Siemens Healthcare AX035/19/S: Artis zee / Artis Q / Q.zen 43922 X Ray, fluoroscopy systems MHRA reference: 2020/004/030/601/003</t>
  </si>
  <si>
    <t>Abbott: MERLIN™ PATIENT CARE SYSTEM (PCS), Mod. 3650 43963 Implants, active, cardiac programmers and remote monitoring Model: PROGRAMMER SOFTWARE VERSION 25.0.2 Rev 3, Mod. 3330 MHRA reference: 2020/005/012/291/001</t>
  </si>
  <si>
    <t>Becton Dickinson: BD PosiFlush™ XS 10mL Syringe 43942 Vascular cannula/catheter accessories MHRA reference: 2020/004/021/487/002</t>
  </si>
  <si>
    <t>Biosense Webster: PENTARAY® NAV CATHETER; PENTARAY® NAV eco CATHETER 43927 Vascular cannula and catheters MHRA reference: 2020/005/011/291/001</t>
  </si>
  <si>
    <t>Elekta: Elekta Unity 43952 Radiotherapy MHRA reference: 2019/005/007/487/010</t>
  </si>
  <si>
    <t xml:space="preserve">Greiner: MiniCollect 9NC Coagulation Tube 43894 IVDs, specimen receptacles MHRA reference: 2020/003/027/487/001 </t>
  </si>
  <si>
    <t>Olympus: Olympus Diego Elite High speed drill burrs 43952 Surgical power tools Model: MASTOID BURR 3.0 X 60 MM DIA &amp; MASTOID BURR 4.0 X 60 MM FLUTED MHRA reference: 2020/005/013/487/001</t>
  </si>
  <si>
    <t>Umano Medical: ook snow, ook snow MN, ook cocoon 43955 Beds and accessories Model: FL36 MHRA reference: 2020/005/001/701/005</t>
  </si>
  <si>
    <t>Balt Extrusion: SPIF 43972 Embolisation coils Model: SPIF 2,5X5P10 and SPIF 2,5X20P10 MHRA reference: 2020/005/021/487/010</t>
  </si>
  <si>
    <t>Beckman Coulter: Remisol Advance 43963 IVDs, haematology Model: C37500 - DxH 600/800/900/690T Driver MHRA reference: 2020/005/014/601/004</t>
  </si>
  <si>
    <t>Dr. J. Hänsler GmbH: OZONOSAN Keimstop 3035.202 Infusion &amp; transfusion, administration sets MHRA reference: 2020/004/030/487/001</t>
  </si>
  <si>
    <t>Fannin: MUELLER HINTON AGAR + 5% BLOOD &amp; NAD (4mm) (EUCAST) 43957 IVDs, bcateriology Model: W11171 MHRA reference: 2020/005/021/601/001</t>
  </si>
  <si>
    <t>Gambro Dasco (Baxter): ARTISET HD SN HC, ULTRA HDF LINE, ARTISET HD DNL HC, ARTISET PREPOST 43958 Dialysis, blood lines Produce codes: 114533, 115283, 955075, 955077 MHRA reference: 2020/005/005/487/009</t>
  </si>
  <si>
    <t>Ortho Clinical Diagnostics: VITROS® Chemistry Product AMYL Slides Reagent 43952 IVDs, clinical chemistry 1202670 and 8112724 MHRA reference:2020/005/013/601/012</t>
  </si>
  <si>
    <t>Smiths Medical: 3.0MM Hyperflex Tracheostomy Uncuffed, Adjust, Nec 43969 Airway devices 60HA30 MHRA reference: 2020/005/021/487/003</t>
  </si>
  <si>
    <t>Sooil Development: DANA Diabecare RS SOOIL QA-200102-01 Infusion systems MHRA reference: 2020/002/014/291/006</t>
  </si>
  <si>
    <t>Stryker: Restoration ®Anatomic Shell RA2020-2209440 Joint prosthesis, hip MHRA reference: 2020/004/027/487/003</t>
  </si>
  <si>
    <t>Thermo Fisher Scientific: Optilite® Clinical Chemistry 43969 MHRA reference: 2020/005/019/291/011</t>
  </si>
  <si>
    <t>Thermo Fisher Scientific: Oxoid 43964 IVDs bacteriology DR0100M MHRA reference: 2020/005/018/601/001</t>
  </si>
  <si>
    <t>Tosoh: Automated Enzyme Immunoassay Analyzer AIA-900 43969 IVDs, clinical chemistry MHRA reference: 2020/005/015/487/003</t>
  </si>
  <si>
    <t>Zimmer: Anaverse Glenoid Liner (XS, S, M, L) 43970 Joint prosthesis, shoulder 01.04440.011; 01.04440.012;01.04440.013;01.04440.014; MHRA reference: 2020/005/019/291/006</t>
  </si>
  <si>
    <t>Abbott: Alinity c Processing Module 43963 IVDs, clinical chemistry MHRA reference: 2020/005/014/487/003</t>
  </si>
  <si>
    <t>Draeger: various (all heated breathing circuits) 43952 Humidifiers Model: various MHRA reference: 2020/005/012/701/014</t>
  </si>
  <si>
    <t>Fast Track Diagnostics: FTD Stool parasites 43922 IVDs, viral microbiology Model: Siemens Material Number 10921736 / 10921737 MHRA reference: 2020/005/011/291/002</t>
  </si>
  <si>
    <t>Natus: Bedside to Patient Unit Cable (PURU3) 43952 Beds and accessories MHRA reference: 2020/005/022/487/004</t>
  </si>
  <si>
    <t>Ortho-Clinical: VITROS® 3600 Immunodiagnostic System (includes Refurbished systems), VITROS® 5600 Integrated System (includes Refurbished systems), VITROS® XT 7600 Integrated System CL2020-126 IVDs, clinical chemistry MHRA reference: 2020/005/026/601/003</t>
  </si>
  <si>
    <t>Siemens: IMMULITE 2000 / 2000 XPi Immunoassay systems 43952 IVDs, clinical chemistry MHRA reference: 2020/005/028/601/008</t>
  </si>
  <si>
    <t>Smiths Medical: 3.0MM Hyperflex Tracheostomy Uncuffed, Adjust, Nec 43969 Airway devices Model: 60HA30 MHRA reference: 2020/005/021/487/003</t>
  </si>
  <si>
    <t>Stereotaxis: Niobe ES 43955 Therapy tissue ablation Model: 3.2 MHRA reference: 2020/005/008/701/035</t>
  </si>
  <si>
    <t>Zimmer Biomet: TiMAX 6.5mm/8.0mm Large Cannulated Screw System 43971 Orthopaedic surgical instruments - Insertion/extraction tools MHRA reference: 2020/005/021/487/002</t>
  </si>
  <si>
    <t>Abbott: TactiCathTM Quartz Contact Force Ablation Catheter 43979 Therapy tissue ablation Model: Model PN-004 065 and PN-004 075 MHRA reference: 2020/005/028/487/006</t>
  </si>
  <si>
    <t>Boston Scientific: IceFORCE &amp; IcePearl 2.1 CX Cryoablation Needles 92552660-FA Surgical, cryogenic MHRA reference: 2020/006/004/291/003</t>
  </si>
  <si>
    <t>Cook Medical: Zenith Alpha® Abdominal Endovascular Graft 43978 Implants, non active, endoprostheses for aortic aneurysms MHRA reference: 2020/006/003/291/004</t>
  </si>
  <si>
    <t>KCI Medical: ACTIV.A.C.™ Therapy Unit FSCA-ActiVAC-052020 Active wound management Model: 340001 MHRA reference: 2020/005/021/487/004</t>
  </si>
  <si>
    <t>Medtronic: CareLink SmartSync Base; CareLink SmartSync Patient Connector 43983 Implants, active, cardiac programmers and remote monitoring Model: 24970A, 24967 MHRA reference: 2020/006/004/291/004</t>
  </si>
  <si>
    <t>Rocialle: Rocialle 43983 Surgical devices, non-powered Model: RML102-909 MHRA reference: 2020/006/001/701/019</t>
  </si>
  <si>
    <t>Sooil Development: DANA Diabecare RS Update to SOOIL QA-200102-01  43971 Infusion systems MHRA reference: 2020/002/014/291/006</t>
  </si>
  <si>
    <t>Terumo BCT 43984 Apheresis Model: ACD-A anticoagulant for apheresis and platelet storage solutions MHRA reference: 2020/006/001/261/001</t>
  </si>
  <si>
    <t>Zimmer Biomet: Comprehensive 43986 Orthopaedic surgical instruments - insertion/extraction tools Model: Comprehensive® VRS Inserter MHRA reference: 2020/006/004/487/003</t>
  </si>
  <si>
    <t>BTC Medical Europe Srl: Dispensing kit Clio 43948 Nuclear medicine MHRA reference: 2020/005/022/487/003</t>
  </si>
  <si>
    <t>GE Healthcare: CARESCAPE Patient Data Module FMI 36146 Monitors, patient MHRA reference: 2020/006/003/487/008</t>
  </si>
  <si>
    <t>Groupe SEBBIN: Silicone implants and tissue expanders 43978 Implants, breast Model: LS01X, LS02X, LS03X, LS04X, LS05X, LS06, LS07X, LS82X, LS62X, LS89X, LS81X, LS83X MHRA reference: 2020/006/005/601/007</t>
  </si>
  <si>
    <t>Groupe Sebbin: Mammary Sizers 43977 Implants, breast Model: GABXX MHRA reference: 2020/006/005/601/008</t>
  </si>
  <si>
    <t>Lutonix 43983 Vascular cannula and catheters MHRA reference: 2020/006/011/487/007</t>
  </si>
  <si>
    <t>Medtronic: CareLink Programmer; CareLink Encore Programmer: Update to FSN 09 to 13 March 2020 43983 Implants, active, cardiac programmers and remote monitoring MHRA reference: 2020/003/009/420/004</t>
  </si>
  <si>
    <t>Medtronic Inc: IN.PACT Admiral™ and IN.PACT Pacific™ 43997 Vascular cannula and catheters MHRA reference: 2020/006/010/487/004</t>
  </si>
  <si>
    <t>OCON Medical: IUB Ballerine Intrauterine Device 43976 Implants, non active, contraceptive implants Model: IUB Ballerine MID MHRA reference: 2020/006/001/291/001</t>
  </si>
  <si>
    <t>PerkinElmer: Vanadis View Plate 43993 IVDs, immunology Model: 3224-0010 MHRA reference: 2020/006/011/487/008</t>
  </si>
  <si>
    <t>Richard Wolf: TUBE SET FOR TEM 43987 Surgical equipment, miscellaneous MHRA reference: 2020/006/008/487/003</t>
  </si>
  <si>
    <t>Siemens: CentraLink(R) Data Management System/Atellica(R) Data Manager 43952 IVDs, clinical chemistry MHRA reference: 2020/006/009/601/001</t>
  </si>
  <si>
    <t>Verathon Medical: GlideScope® Core OneTouch Cable 43987 Airway devices Model: 0600-0772 MHRA reference: 2020/006/001/291/002</t>
  </si>
  <si>
    <t>Arcomed: VP7000 43983 Infusion systems Model: Chroma, Premium MHRA reference: 2020/006/015/487/001</t>
  </si>
  <si>
    <t>Biotronik AG: Passeo-18 Lux 200000375 Vascular cannula and catheters MHRA reference: 2020/006/010/487/003</t>
  </si>
  <si>
    <t>Boston Scientific: ELUVIA™ Over-The-Wire (OTW) Drug-Eluting Vascular Stent System 92489879-FA Vascular cannula and catheters MHRA reference: 2020/006/010/487/002</t>
  </si>
  <si>
    <t>Breas: Protective Cover Vivo 55/65 43867 Lung ventilators MHRA reference: 2020/002/006/487/014</t>
  </si>
  <si>
    <t>Datex-Ohmeda (GE Healthcare): Giraffe Omnibed, Giraffe Incubator FMI 32076 Infant incubators MHRA reference: 2020/005/019/291/004</t>
  </si>
  <si>
    <t>Ethicon Endo-Surgery: PERMAHAND™ Silk Suture 43998 Sutures MHRA reference: 2020/006/009/487/007</t>
  </si>
  <si>
    <t>Medtronic: Console IPC-ENT, Master Console EC300, Powerease IPC, Microdebrider M5 43983 Surgical power tools Model: Console:1898001, EC300, 2340000 Handpiece: 1899200 MHRA reference: 2020/006/016/291/002</t>
  </si>
  <si>
    <t>Natus: Olympic Brainz Monitor 43892 Monitors, patient Model: OBM00002 MHRA reference: 2020005/001/601/005</t>
  </si>
  <si>
    <t>OrthoPediatrics: ACL Reconstruction System - ShieldLoc 43988 ligaments, tendons and anchors Model: 10-1008-4060 &amp; 10-1008-4070 MHRA reference: 2020/006/010/701/028</t>
  </si>
  <si>
    <t>Siemens: Chemistry Calibrator 43983 IVDs, clinical chemistry MHRA reference: 2020/006/012/601/001</t>
  </si>
  <si>
    <t>Spectranetics: Stellarex - OTW Drug-coated Angioplasty Balloon D056663 Vascular cannula and catheters MHRA reference: 2020/006/009/601/005</t>
  </si>
  <si>
    <t>Teleflex: Lasertube (Rubber) Laser resistant tracheal tube, cuffed; Endotracheal tube for laser surgery 44000 Airway devices MHRA reference: 2020/006/018/487/011</t>
  </si>
  <si>
    <t>Wellspect: LoFric Origo, 40cm 43998 Urinary catheters and accessories Model: 44310, 44316, 44410, 44414 MHRA reference: 2020/006/016/601/003</t>
  </si>
  <si>
    <t>Abbott: Alinity ci-series System Control Module 44001 IVDs, clinical chemistry MHRA reference: 2020/006/023/487/001</t>
  </si>
  <si>
    <t>Abbott: Alinity h-series 44000 IVDs, haematology MHRA reference: 2020/006/022/487/006</t>
  </si>
  <si>
    <t>ArjoHuntleigh AB: Lifeguard 44004 Stretchers LG 20, LG 50, LG 55 MHRA reference: 2020/006/002/601/003</t>
  </si>
  <si>
    <t>Cook Medical: Zilver® PTX® Drug-Eluting Peripheral Stent 2020FA-0001 Implants, non active, peripheral vascular stents MHRA reference: 2020/006/010/487/001</t>
  </si>
  <si>
    <t>Draeger: Perseus A500 43983 Anaesthetic machines &amp; monitors MHRA reference: [2020/006/024/487/001(]https://mhra-gov.filecamp.com/s/aiL29C9SFZ3qahDM/d)</t>
  </si>
  <si>
    <t>Elekta Instruments: Leksell® Vantage™ Arc System 43983 Surgical navigation system and accessories MHRA reference: 2020/006/008/487/004</t>
  </si>
  <si>
    <t>Groupe SEBBIN: Mammary implants 43978 Implants, Breast Model: LS5X, LS7X, LS9X, LSMXX, LSAXX MHRA reference: 2020/006/005/601/006</t>
  </si>
  <si>
    <t>Hocoma: LokomatPro L6 43994 Therapy, standing &amp; walking MHRA reference: 2020/005/021/487/001</t>
  </si>
  <si>
    <t>Jenx: Jenx 43986 Supportive seating Model: DM36, JB26, MB14, MB31 MHRA reference: 2020/006/005/601/005</t>
  </si>
  <si>
    <t>Maquet(Getinge): Single holder for oxygenator neo./ped 44001 Infusion &amp; transfusion, heart lung circuits Model: Single holder for oxygenator neo./ped. as a supplement to holder arm (QUADROX-i, QUADROX) (Article No. 70104.7495, REF No. HKHZ 19) MHRA reference: 2020/006/019/487/001</t>
  </si>
  <si>
    <t>Omnimate: Sure Spec 43985 Surgical instruments, articulated holding Model: Sure Spec - D5302 D5303 D5304 MHRA reference: 2020/006/017/601/003</t>
  </si>
  <si>
    <t>RMS: Marley 43983 Buggies for disabled people MHRA reference: 2019/010/009/401/010</t>
  </si>
  <si>
    <t>Roche: MagNA Pure 96 System 43985 IVDs, viral microbiology Model: 06541089001 MHRA reference: 2020/006/005/291/008</t>
  </si>
  <si>
    <t>Steripack: Syringe 10 ml with 0,9% sodium chloride (5ml fill) 43983 Vascular cannula/catheter accessories MHRA reference: 2020/006/002/291/001</t>
  </si>
  <si>
    <t>Siemens: ADVIA Chemistry/Atellica CH/Dimension Vista 43952 IVDs, clinical chemistry MHRA reference: 2020/006/018/601/007</t>
  </si>
  <si>
    <t>Siemens Healthcare Diagnostics: ADVIA Centaur XP Rubella G (Rub G) &amp; ADVIA Centaur XP Rubella M (Rub M) 43983 IVDs, viral microbiology Model: Catalogue number: 10310283 &amp; 10310285 MHRA reference: 2020/006/017/601/005</t>
  </si>
  <si>
    <t>Smith &amp; Nephew: R3 Acetabular Shells 43990 Joint prosthesis, hip MHRA reference: 2020/004/027/487/001</t>
  </si>
  <si>
    <t>Stryker: Infant Child Reduced Energy Electrodes 43963 Defibrillators, non implantable Model: Infant child reduced energy electrodes 3202380-006, 3202784-009 MHRA reference: 2020/006/024/291/005</t>
  </si>
  <si>
    <t>Stryker: External Defibrillator Electrode, Pediatric,Single 44005 Defibrillators, non implantable Model: LIFEPAK 500 MHRA reference: 2020/006/024/487/003</t>
  </si>
  <si>
    <t>Sunrise Medical: Easy Life &amp; Easy Life T 07200100/84600000 Easy life &amp; easy Life T MHRA reference: 2020/005/027/291/001</t>
  </si>
  <si>
    <t>Beckman Coulter: DxA 5000 44005 IVDs, clinical chemistry MHRA reference: 2020/006/029/601/002</t>
  </si>
  <si>
    <t>Becton Dickinson: BD PosiFlush™ XS 10mL Syringe 44013 Vascular cannula/catheter accessories MHRA reference: 2020/004/021/487/002</t>
  </si>
  <si>
    <t>Biosense Webster: CARTO 3 System Version V7.1.80, CARTO VISITAG V7.1.80 Therapy tissue ablation MHRA reference: 2020/006/029/487/010</t>
  </si>
  <si>
    <t>Biosensors Europe: BioPath 014 and BioPath 035 43997 Vascular cannula and catheters Model: BPTH-14-xxxx; BPTH-35-xxxx MHRA reference: 2020/006/029/601/001</t>
  </si>
  <si>
    <t>CARDIONOVUM: LEGFLOW OTW Paclitaxel Releasing Peripheral Balloon Dilatation Catheter 43983 Vascular cannula and catheters Model: All LEGFLOW OTW and RX models MHRA reference: 2020/006/029/487/009</t>
  </si>
  <si>
    <t>Magstim: Neurosign V4 44004 Stimulators diagnostic MHRA reference: 2020/007/001/701/035</t>
  </si>
  <si>
    <t>Project Engineering: MostCare UP 44000 Monitors, patient Model: 08MC02 MHRA reference: 2020/006/026/701/020</t>
  </si>
  <si>
    <t>Randox Laboratories: RANDOX LIPASE (LPS) 44004 IVDs, clinical chemistry Model: LI3837, LI7979, LI8050, LI8361 MHRA reference: 2020/006/025/601/006</t>
  </si>
  <si>
    <t>Randox Laboratories: RANDOX SOLUBLE TRANSFERRIN RECEPTORS CALIBRATOR SERIES &amp; CONTROLS 44011 IVDs, clinical chemistry MHRA reference: 2020/006/030/601/001</t>
  </si>
  <si>
    <t>Roche Diagnostics: Elecsys Troponin T hs 43983 IVDs, clinical chemistry MHRA reference: 2020/004/015/291/001</t>
  </si>
  <si>
    <t>Sentinel Diagnostics: Fructosamine 44007 IVDs, clinical chemistry MHRA reference: 2020/007/001/291/002</t>
  </si>
  <si>
    <t>Siemens Healthcare: Atellica IM 1300 and IM 1600 Analyzers 43952 IVDs, clinical chemistry MHRA reference: 2020/006/029/601/003</t>
  </si>
  <si>
    <t>Thermo Fisher Scientific: Applied Biosystems® COVID-19 Interpretive Software PR 430675 IVDs, sars-cov-2 pcr test Model: 100093007; version 1.0 and 100093343; version 1.1 MHRA reference: 2020/006/003/487/001</t>
  </si>
  <si>
    <t>Aesculap (B Braun): S4C CROSS CONNECTOR FIXED 22MM 44021 Osteosynthesis, bone screws Model: SW112T MHRA reference: 2020/007/009/291/010</t>
  </si>
  <si>
    <t>Boston Scientific: Captivator/Captiflex Single-Use Polypectomy Snare 92556729-FA Surgical, diathermy MHRA reference: 2020/007/006/291/004</t>
  </si>
  <si>
    <t>GE: Carescape One FMI 36147 Monitors, patient MHRA reference: 2020/007/008/029/002</t>
  </si>
  <si>
    <t>Luminex: VERIGENE® Processor SP 43997 IVDs, bacteriology MHRA reference: 2020/007/002/701/015</t>
  </si>
  <si>
    <t>Osang Healthcare: GeneFinder COVID-19PlusRealAmp Kit 44001 IVDs, SARS-CoV-2 Immunoassay (Serology) Model: IFMR-45 MHRA reference: 2020/007/008/291/001</t>
  </si>
  <si>
    <t>Roche Diagnostics: Elecsys Anti-CCP 43983 IVDs, immunology MHRA reference: 2019/007/004/701/011</t>
  </si>
  <si>
    <t>Teleflex: Green Rusch Lite Miller 2 Green Rusch Lite Miller 3 Green Rusch Lite Miller 4 Green Rusch Lite Mac 2 Green Rusch Lite Mac 3 Green Rusch Lite Mac 4 Green Rusch Lite Mac 3.5 44021 Airway devices MHRA reference: 2020/007/009/291/009</t>
  </si>
  <si>
    <t>Teleflex Medical: Arrow AutoCAT Intra-Aortic Balloon Pump (IABP) Series, AC3™ Series IABP System 43972 Cardiac assist pumps Model: Arrow AutoCAT Intra-Aortic Balloon Pump (IABP) Series, AC3™ Series IABP System - IAP-0400 IAP-0400E IAP-0500 IAP-0500E IAP-0500I IAP-0500J IAP-0500NL IAP-0535 IAP-0700 IAP-0701 MHRA reference: 2020/007/007/291/002</t>
  </si>
  <si>
    <t>Tristel Solutions: Tristel Duo ULT TSLFSN3 Disinfectants for medical devices Model: TSL022601 MHRA reference: 2020/007/003/601/003</t>
  </si>
  <si>
    <t>AD-TECH 43627 Implants, active, leads, neuro Model: Electrode, cortical; Electrode, depth; Anchor Bolt MHRA reference: 2020/005/016/601/003</t>
  </si>
  <si>
    <t>Becton Dickinson: BD MAX™ SARS-CoV-2 Reagents 44022 IVDs, SARS-CoV-2 PCR test MHRA reference: 2020/007/010/291/005</t>
  </si>
  <si>
    <t>Cook Medical: Dawson-Mueller Drainage Catheter 43832 Wound drains MHRA reference: 2019/012/024/487/005</t>
  </si>
  <si>
    <t>Hemoteq AG: Ranger™ and Ranger™ SL OTW Paclitaxel-Coated PTA B 92489879-FA Vascular cannula and catheters MHRA reference: 2020/007/010/291/003</t>
  </si>
  <si>
    <t>Medtronic: GuardianTM Connect Application July 2020 FA922 Software as a medical device (SaMD) MHRA reference: 2020/007/015/487/017</t>
  </si>
  <si>
    <t>Medtronic: HeartWare™ HVAD™ System 44013 Implantable ventricular assist devices Model: Controller - 1400, 1401, 1403, 1407, 1420 DC Adapter - 1435, 1440 AC Adapter - 1425, 1430 Battery Pack – 1650 MHRA reference: 2018/005/008/228/001</t>
  </si>
  <si>
    <t>Medtronic: SynchroMed II Clinician Programmer Application July 2020 FA921 Implants, active, infusion pumps Model: A810 MHRA reference: 2020/007/015/487/010</t>
  </si>
  <si>
    <t>Olympus: Single Use Guide Sheath Kit 44025 Surgical instruments, minimal access Model: K-401 &amp; K-402 MHRA reference: 2020/007/013/487/008</t>
  </si>
  <si>
    <t>Ossur hf: J-Tong 44013 Osteosynthesis, external fixators Model: JT-100, JT-110, JT-115, JT-200, JT-210, JT-215, JT-400 MHRA reference: 2020/007/010/291/001</t>
  </si>
  <si>
    <t>Össur: Thomas Splint 44013 Orthoses Model: TS1, TS2, TSH1, TSH2, TSH3, TSH4, TSH5, TSH6, TSNPA, TSNPP, TSP1, TSP2, TSSP1, TSSP2 MHRA reference: 2020/007/010/291/002</t>
  </si>
  <si>
    <t>Siemens Healthcare: Cios Alpha &amp; Cios Spin 44013 X Ray, fluoroscopy systems MHRA reference: 2020/007/014/601/002</t>
  </si>
  <si>
    <t>TeDan Surgical Innovations: PHANTOM CS DISTRACTION SCREW, 14 MM, STERILE, 5/BOX 44007 Osteosynthesis, bone screws Model: DS-0014 MHRA reference: 2020/007/007/291/001</t>
  </si>
  <si>
    <t>Abbott: Alinity hq Analyzer 44032 IVDs, haematology MHRA reference: 2020/007/022/291/002</t>
  </si>
  <si>
    <t>Baxter Healthcare: EVO IQ Large Volumetric Pump 44035 Infusion systems Model: ELVP001UKI MHRA reference: 2020/007/017/487/013</t>
  </si>
  <si>
    <t>Depuy Synthes: Specialist® 2 Distal Femoral Cutting Block 44025 Orthopaedic surgical instruments - insertion/extraction tools Model: 966115 MHRA reference: 2020/007/009/291/001</t>
  </si>
  <si>
    <t>Fast Track Diagnostics: FTD Viral meningitis 44013 Siemens material number: 10921724 / 10921725 Model: Siemens Material Number: 10921724 / 10921725 MHRA reference: 2020/007/017/487/014</t>
  </si>
  <si>
    <t>Inpeco: Accelerator A3600 – Update FSN 30/03/2020 to 03/04/2020 44026 IVDs, clinical chemistry MHRA reference: 2020/003/031/291/002</t>
  </si>
  <si>
    <t>Maquet Critical Care (Getinge): SoKINOX; SERVINO 44032 Lung ventilators Model: SERVINO NO Delivery and Monitoring System MHRA reference: 2020/007/022/291/001</t>
  </si>
  <si>
    <t>Ortho Clinical Diagnostics TBIL-ALKP: Brand TBIL-ALKP 2020 IVDs, clinical chemistry Model: 8159931, 8383051, 6844296 MHRA reference: 2020/007/020/601/002</t>
  </si>
  <si>
    <t>Ortho Clinical Diagnostics: VITROS Immunodiagnostic Products Anti-SARS-CoV-2 Total Reagen 2020 IVDs, SARS-CoV-2 immunoassay (serology) Model: 6199922 MHRA reference: 2020/007/020/601/004</t>
  </si>
  <si>
    <t>Ortho Clinical Diagnostics XT System: VITROS XT3400 and XT7600 Systems XT System 2020 IVDs, clinical chemistry Model: 6844458 &amp; 6844461 MHRA reference: 2020/007/022/601/003</t>
  </si>
  <si>
    <t>Roche Diagnostics: Elecsys PTH (1-84) 44028 IVDs, clinical chemistry MHRA reference: 2020/007/017/701/021</t>
  </si>
  <si>
    <t>Smiths Medical: Parapac Plus Kit Without Internal PEEP &amp; CPAP 44033 Lung ventilators Model: P300NGB MHRA reference: 2020/007/023/487/003</t>
  </si>
  <si>
    <t>Steripack: Syringe 10 ml with 0,9% sodium chloride (5ml fill) 44027 Vascular cannula/catheter accessories MHRA reference: 2020/006/002/291/001</t>
  </si>
  <si>
    <t>AD-TECH: Surgical drill guide, reusable 43718 Surgical power tools MHRA reference: 2020/005/016/601/002</t>
  </si>
  <si>
    <t>Biohit Oyj: BIOHIT ColonView 44034 IVDs, clinical chemistry MHRA reference: 2020/007/029/487/003</t>
  </si>
  <si>
    <t>Cardinal Health: Protexis Latex Micro Surgical Gloves 44041 Gloves, surgical &amp; examination MHRA reference: 2020/007/028/701/046</t>
  </si>
  <si>
    <t>Globus Medical: ALTERA 44034 Spinal implants Model: 1124.1011, 1124.1012, 1124.1013, 1124.1015, 1124.1032, 1124.1033, 1124.1035, 1124.1111, 1124.1112, 1124.1113, 1124.1115, 1124.1132, 1124.1133, 1124.1135, 1124.1211, 1124.1212, 1124.1213, 1124.1215, 1124.1232, 1124.1233, 1124.1235, 1124.1111S MHRA reference: 2020/007/030/701/007</t>
  </si>
  <si>
    <t>ITH icoserve technology for healthcare: syngo.share view diagnostic Picture archiving and communication system (PACS) Model: 11250008 MHRA reference: 2020/007/029/601/004</t>
  </si>
  <si>
    <t>Philips Healthcare: HeartStart MRx Defibrillator/Monitor 44021 Defibrillators, non implantable MHRA reference: 2020/007/029/487/008</t>
  </si>
  <si>
    <t>QIAGEN: QIAstat-Dx Respiratory SARS-CoV-2 Panel 44028 IVDs, SARS-CoV-2 PCR Test MHRA reference: 2020/007/028/291/002</t>
  </si>
  <si>
    <t>Roche Diagnostics: Elecsys CA 19-9 44013 IVDs, clinical chemistry MHRA reference: 2020/007/028/291/001</t>
  </si>
  <si>
    <t>Siemens: Cios Spin &amp; Cios Alpha 44013 X ray, fluoroscopy systems MHRA reference: 2020/007/028/601/002</t>
  </si>
  <si>
    <t>Siemens Healthcare: syngo.via RT Image Suite, feature synthetic CT 43983 Computed tomography MHRA reference: 2020/007/024/601/005</t>
  </si>
  <si>
    <t>Steripack: Syringe NaCl 0,9% Luer Lock 10 ml (5ml fill) *S 43921 Vascular cannula/catheter accessories MHRA reference: 2020/002/013/291/004</t>
  </si>
  <si>
    <t>Thermo Fisher Scientific: Remel 44034 IVDs, bacteriology Model: R30165501 MHRA reference: 2020/007/023/601/006</t>
  </si>
  <si>
    <t>Trinity Biotech:Uni-Gold™ S. pneumoniae 44009 IVDs, bacteriology MHRA reference: 2020/006/030/291/009</t>
  </si>
  <si>
    <t>WEINMANN Medical Technology: MEDUMAT Standard 2 44013 Lung ventilators Model: 28710 MHRA reference: 2020/007/029/487/004</t>
  </si>
  <si>
    <t>CareFusion (BD): BD Alaris™ System Infusion Pump 44046 Infusion systems MHRA reference: 2020/008/003/291/004</t>
  </si>
  <si>
    <t>Handicare AB: SwiftHook 43819 Hoists and slings Model: 70200008 MHRA reference: 2019/012/024/487/001</t>
  </si>
  <si>
    <t>LivaNova: Dual collapser – size S/M 44041 Implants, non active, cardiovascular heart valves MHRA reference: 2020/007/027/291/001</t>
  </si>
  <si>
    <t>Luminex Corporation: Amplification Well Temperature Verification Fixture (FA-0005-01), Elution Well Temperature Verification Fixture (FA-0006-01), Sample Well Temperature Verification Fixture (FA-0007-01), Hybridization Cartridge Temperature Verification Fixture (FA-0008-01), Z-Axis Calibration Gauge (FA-0013-01), VERIGENE® Reader Alignment Slide (FA-0014-01) 44036 IVDs, bacteriology MHRA reference: 2020/008/004/291/003</t>
  </si>
  <si>
    <t>Maquet Cardiopulmonary (GETINGE): Product name listed in Annex 1 and comment section 44043 Heart lung machines Model: 701072163, 701072162, 701046405, 701043290, 701043291, 701043292, 701043296, 701043299, 701051696, 701051697, 701054401 MHRA reference: 2020/008/005/487/004</t>
  </si>
  <si>
    <t>Randox Laboratories: Randox Ammonia 44042 IVDs, clinical chemistry MHRA reference: 2020/007/030/601/007</t>
  </si>
  <si>
    <t>Roche Diagnostics: Elecsys Anti-TPO 44013 IVDs, Immunology MHRA reference: 2020/007/031/291/005</t>
  </si>
  <si>
    <t>Rocket Medical: FBS Fetal Blood Sampling Kit INT COMP-127 Storage &amp; collection devices MHRA reference: 2020/007/027/601/002</t>
  </si>
  <si>
    <t>Siemens Healthcare: Artis zee &amp; Artis Q 44013 X ray, fluoroscopy systems MHRA reference: 2020/008/003/601/008</t>
  </si>
  <si>
    <t>Siemens Healthcare GmbH: Sola, Vida; 11291455, 11060815 43983 Magnetic resonance, equipment &amp; accessories MHRA reference: 2020/008/003/291/007</t>
  </si>
  <si>
    <t>Smith &amp; Nephew Inc: GENESIS II Tibial Base Plate 44034 Joint prosthesis, knee MHRA reference: 2020/007/031/291/001</t>
  </si>
  <si>
    <t>Smith and Nephew Inc (Endoscopy): SUTUREFIX ULTRA 1.7MM DRILL (S) 44006 Surgical power tools MHRA reference: 2020/007/031/291/004</t>
  </si>
  <si>
    <t>Smith &amp; Nephew: T-FIX RCG Sterile Drill 44006 Surgical power tools MHRA reference: 2020/007/031/291/003</t>
  </si>
  <si>
    <t>Smith &amp; Nephew Orthopaedics AG: POLARSTEM COLLAR Reamer Guide 44034 Orthopaedic surgical instruments - insertion/extraction tools MHRA reference: 2020/007/031/291/002</t>
  </si>
  <si>
    <t>Welch Allyn: Various Welch Allyn Patient Cables and Lead Sets 44042 ECG Model: 9293-046-XX, 9293-047-XX, 9293-017-XX, 9293-026-XX 9293-061-XX, 9293-033-XX, 9293-034-XX, (X can be any combination of 0-9) MHRA reference: 2020/003/019/487/001</t>
  </si>
  <si>
    <t>Williams Medical Supplies: Paxxon Disposable Forceps 44001 Surgical instruments, articulated holding Model: D2601 MHRA reference: 2020/007/016/601/004</t>
  </si>
  <si>
    <t>Advanced Medical Solutions: ACTIVHEAL Hydrogel 44054 Haemostatic agents Model: 10014007 MHRA reference: 2020/008/011/601008</t>
  </si>
  <si>
    <t>B Braun: ACTREEN LITE CATH 44053 Urinary catheters and accessories Model: 228216E, 228218E, 228212E, 228308E, 228316E MHRA reference: 2020/008/011/601/001</t>
  </si>
  <si>
    <t>Frontier Therapeutics: Repose Lite 43971 Pressure relief cushions Model: 6250010, 6251000, 625001, 6251010 MHRA reference: 2020/008/006/601/010</t>
  </si>
  <si>
    <t>KARL STORZ: Tubing Set, Irrigation, PC 44059 Surgical equipment, miscellaneous MHRA reference: 2020/008/006/487/004</t>
  </si>
  <si>
    <t>Thermo Fisher Scientific: TaqPath™ COVID-19 CE-IVD Interpretive Software 44048 IVDs, SARS-CoV-2 PCR test Model: 100093771; v1.2, 100094143: v2.1; 100094318; v2.2 MHRA reference: 2020/007/020/291/003</t>
  </si>
  <si>
    <t>Merge Healthcare: Merge PACS 44048 Picture archiving and communication system (PACS) MHRA reference: 2020/008/006/701/003</t>
  </si>
  <si>
    <t>Nuvasive: PRECICE Bone Transport Nail 44039 Osteosynthesis, nails intramedullary Model: BT10-60SJ280-6 MHRA reference: 2020/007/029/601/001</t>
  </si>
  <si>
    <t>Philips Healthcare: OmniDiagnost Eleva MultiDiagnost Eleva with Flat Detector Integris CV Allura Xper FD10 Ceiling Allura Xper FD10 Floor Allura Xper FD10 Allura Xper FD10/10 Allura Xper FD20 Allura Xper FD20 Biplane Allura Xper FD10 Allura Xper FD10/10 Allura Xper FD20 Allura Xper FD20 Biplane Allura Xper FD10 OR Table Allura Xper FD20 OR Table Allura Xper FD20 Biplane OR Table Allura Xper FD20 OR Table Allura Xper FD10 Allura Xper FD10/10 Allura Xper FD20 Allura Xper FD20/10 Allura CV20 Allura Xper FD20 OR Table Allura Xper FD20/20 Allura Xper FD20/20 OR Table Allura Xper FD20/15 Allura Centron 44040 X ray, general Model: 708027, 708032, 708034, 708036, 708037, 708038, 722001, 722003, 722005, 722006, 722008,722010, 722011, 722012, 722013, 722014, 722015, 722020, 722023, 722026, 722027, 722028, 722029, 722030, 722031, 722035, 722038, 722039, 722058 and 722400 MHRA reference: 2020/008/010/487/008</t>
  </si>
  <si>
    <t>Randox Laboratories: Randox Lactate Dehydrogenase L-P and P-L 44048 IVDs, clinical chemistry MHRA reference: 2020/008/007/487/001</t>
  </si>
  <si>
    <t>Randox: COVID 19 SAMPLE COLLECTION KITS 44050 IVDs, SARS-CoV-2 PCR Test Model: EV4429 MHRA reference: 2020/008/010/601/004</t>
  </si>
  <si>
    <t>SICAT: SICAT Implant V2.0 44027 Picture archiving and communication system (PACS) MHRA reference: 2020/008/011/291/007</t>
  </si>
  <si>
    <t>Siemens: Atellica® UAS 800 Analyzer, Atellica ® 1500 Automated Urinalysis System 44044 IVDs, clinical chemistry MHRA reference: 2020/008/011/601/005</t>
  </si>
  <si>
    <t>TriMedika: TriTemp TR 1 Non-Contact Infra-Red Thermometer 44028 Diagnostic measurement and monitoring MHRA reference: 2020/007/021/291/004</t>
  </si>
  <si>
    <t>William Cook Europe: Zenith Alpha® Abdominal Endovascular Graft 44054 Implants, non-active, endoprostheses for aortic aneurysms MHRA reference: 2020/008/010/487/007</t>
  </si>
  <si>
    <t>Apollo Endosurgery: LAP-BAND System and Accessories FSCA-20-001 Implants, non-active, gastrointestinal Model: C-20360, C-20365, C-20304, C-20306 MHRA reference: 2020/008/013/601/007</t>
  </si>
  <si>
    <t>ArthroCare (Smith &amp; Nephew): SpeedStitch Needle 44060 Sutures MHRA reference: 2020/008/019/487/003</t>
  </si>
  <si>
    <t>BioMérieux: Chocolat PolyViteX (PVX) 44064 IVDs, bacteriology MHRA reference: 2020/008/020/487/005</t>
  </si>
  <si>
    <t>DTR Medical: TAC2003 Tibbs Arterial Cannula Set of 3 sizes &amp; TAC20LC Tibbs Arterial Cannula Large Cone 48mm Standard 44056 Vascular cannula and catheters Model: TAC2003 &amp; TAC20LC MHRA reference: 2020/008/013/601/005</t>
  </si>
  <si>
    <t>Intersurgical: AbCan, Spherasorb Disposable CO2 Absorber 44064 Gas absorbers MHRA reference: 2020/008/020/487/001</t>
  </si>
  <si>
    <t>Maquet (Getinge): Heater-Cooler Unit HCU 40 44048 Blood/fluid warming systems Model: 70104.4054; 70105.4917 MHRA reference: 2020/008/014/487/012</t>
  </si>
  <si>
    <t>MedCom Gesellschaft fuer medizinische Bildverarbeitung: Mobile US 44034 Ultrasound, imaging Model: 2.1 MHRA reference: 2020/008/019/291/001</t>
  </si>
  <si>
    <t>Medineering: Surgical Base System 44055 Surgical navigation system and accessories Model: Surgical Base System SBS 1.3.2 and SBS 1.4 MHRA reference: 2020/008/012/701/006</t>
  </si>
  <si>
    <t>Ortho Clinical: ORTHO VISION and VISION Max Analyzers CL2020-206 IVDs, blood transfusion Model: 6904579 and 6904578 MHRA reference: 2020/008/017/601/001</t>
  </si>
  <si>
    <t>Riverpoint Medical: Velosorb Fast Surgical Suture 44060 Sutures MHRA reference: 2020/008/007/701/026</t>
  </si>
  <si>
    <t>Arex: LIGAMENTOTAXOR / LTX 44036 Osteosynthesis, External Fixators MHRA reference: 2020/008/024/291/007</t>
  </si>
  <si>
    <t>Carl Zeiss Meditec AG: 000000-2268-038 44041 Optical, ophthalmic instruments &amp; equipment MHRA reference: 2020/008/025/291/002</t>
  </si>
  <si>
    <t>Carl Zeiss Meditec AG: VISUREF 150 44041 Optical, ophthalmic instruments &amp; equipment Model: 000000-2227-967 MHRA reference: 2020/008/025/291/001</t>
  </si>
  <si>
    <t>Covidien (Medtronic): Endo Gia™ Auto Suture™ Universal Articulating Loading Unit 44044 Staples and staple guns Model: 030450, 030451, 030452, 030453, 030454, 030455, 030457, 030458 MHRA reference: 2020/008/021/487/001</t>
  </si>
  <si>
    <t>Fannin: CHROMagar E.coli O157 + Cefixime/Tellurite 44068 IVDs, bacteriology Model: W11533 MHRA reference: 2020/008/025/601/003</t>
  </si>
  <si>
    <t>GB (UK) Healthcare (Enteral): Caretip 5ml Oral Dispenser Sterile 44070 Feeding systems and tubes MHRA reference: 2020/008/027/487/004</t>
  </si>
  <si>
    <t>IMACTIS: CT-Navigation™ system 44056 Surgical navigation system and accessories Model: J00180 and J02000 MHRA reference: 2020/008/021/701/030</t>
  </si>
  <si>
    <t>melpex beauty instruments: Purity Debonding Pliers AL01110159 (NCR373-C) 2 Dental appliances / instruments Model: 60-5048 MHRA reference: 2020/008/026/601/002</t>
  </si>
  <si>
    <t>Steripack SA: Syringe 10 ml with 0,9% sodium chloride 44063 Vascular cannula/catheter accessories MHRA reference: 2020/008/020/487/010</t>
  </si>
  <si>
    <t>Abbott: ARCHITECT Galectin-3 Reagent 44071 IVDs, clinical chemistry MHRA reference: 2020/009/001/291/004</t>
  </si>
  <si>
    <t>Advanced Medical Solutions: ACTIVHEAL Hydrogel 44076 Haemostatic agents Model: 10014007 MHRA reference: 2020/008/011/601/008</t>
  </si>
  <si>
    <t>Allmed Medical Products: X-Ray Gauze Swaps FSN 20-02 Basic dressings, absorbents, swabs, procedure packs Model: AL002XR, AL004XRA-Bulk, AL005XR, AL006XR, AL007XR, AL008XR, AL017XR, AL021XR, AL026XR MHRA reference: 2020/009/001/291/002</t>
  </si>
  <si>
    <t>Bolton Surgical: Bolt Cutter 470mm 200601/20-001 Surgical instruments, non-articulated Model: Bolt Cutter 470mm - 14-2922-00 MHRA reference: 2020/008/026/487/002</t>
  </si>
  <si>
    <t>Dako: Autostainer Link 48/Plus/Classic CAPA00852 IVDs, cytopathology &amp; histopathology Model: AS480; AS100; S3800; S3400 MHRA reference: 2020/009/001/291/005</t>
  </si>
  <si>
    <t>DragonMobility 43896 Wheelchairs, powered Model: SnapDragon MHRA reference: 2019/012/010/601/007</t>
  </si>
  <si>
    <t>Fresenius Medical Care: AquaC UNO H 44071 Dialysis, haemodialysis Model: F00002272, F00003544, F00003546, F00004565 MHRA reference: 2020/009/001/291/001</t>
  </si>
  <si>
    <t>FUJIFILM Medical System: Synapse PACS 44060 Picture Archiving and Communication System (PACS) MHRA reference: 2020/009/002/487/013</t>
  </si>
  <si>
    <t>Gentian: Gentian Cystatin C Calibrator 44075 IVDs, clinical chemistry MHRA reference: 2020/009/003/291/003</t>
  </si>
  <si>
    <t>Siemens: Symbia S and Symbia T systems CAN 001-2020 SPECT-CT system Model: 8717741, 8717733, 10275007, 10275008, 10275009, 10275010 MHRA reference: 2020/008/027/601/003</t>
  </si>
  <si>
    <t>Sysmex: Sysmex Automated Blood Coagulation Analyzer 44044 Coagulation Model: CN-6000, CN-3000, CS-5100, CS-2000i, CS-2100i, CS-2400, CS-2500, CS-1600, CS-1300, CA-510, CA-520, CA-530, CA-540, CA-550, CA-560, CA-620, CA-650, CA-660, CA-1500, CA-7000, CA-8000 MHRA reference: 2020/009/002/487/017</t>
  </si>
  <si>
    <t>Ventana Medical Systems (Roche): Benchmark Ultra Stainer Module 44061 IVDs, cytopathology &amp; histopathology Model: 05342716001 MHRA reference: 2020/009/001/291/003</t>
  </si>
  <si>
    <t>Across: Revolax, Dermalax, dermaren 44075 Implants, reconstructive, body contouring MHRA reference 2020/008/031/601/001</t>
  </si>
  <si>
    <t>Advanced Medical Solutions: ACTIVHEAL Hydrogel 44076 Haemostatic agents Model: 10014007 MHRA reference 2020/008/011/601/008</t>
  </si>
  <si>
    <t>Armstrong Medical: Catheter Mounts 44084 Breathing system components MHRA reference: 2020/008/018/487/011</t>
  </si>
  <si>
    <t>Caesarea Medical Electronics: T34 Ambulatory Syringe Pump 44081 Infusion systems MHRA reference: 2020/009/008/487/001</t>
  </si>
  <si>
    <t>Getinge - MAQUET: mobile OR-Table MEERA, YUNO und YUNO II 44082 2020-010 Operating table Model: 720001B2, 720001B0, 720001F2, 720001F0, 710001B2, 710001B0, 143301B0, 143301F0, 143302B0, 143302F0 MHRA reference: 2020/009/009/701/026</t>
  </si>
  <si>
    <t>ICU Medical: Spiros 44082 Infusion &amp; transfusion, connectors MHRA reference: 2020/009/004/701/026</t>
  </si>
  <si>
    <t>Lifemax UK: Hearing aid 44078 Disabled peoples’ aids MHRA reference: 2019/011/006/291/003</t>
  </si>
  <si>
    <t>Medtronic: Rashkind® Balloon Septostomy Catheters 44075 Vascular cannula and catheters Model: 007160, 007161, 008764 MHRA reference: 2020/009/010/487/004</t>
  </si>
  <si>
    <t>Micro Therapeutics (Medtronic): PipelineTM Flex Embolization Device (with Shield TechnologyTM) 44075 Intracranial flow diverters / stents Model: PED-250-XX, PED-275-XX, PED-300-XX, PED-325-XX, PED-350-XX, PED-375-XX, PED-400-XX, PED-425-XX, PED-450-XX, PED-475-XX, PED-500-XX, PED2-250-XX, PED2-275-XX, PED2-300-XX, PED2-325-XX, PED2-350-XX, PED2-375-XX, PED2-400-XX, PED2-425-XX, PED2-450-XX, PED2-475-XX, PED2-500-XX MHRA reference: 2020/009008/487/002</t>
  </si>
  <si>
    <t>Nouvag AG: MD11 / MD30 44054 Dental, laboratory equipment MHRA reference: 2020/009/009/487/007</t>
  </si>
  <si>
    <t>Olympus: OES CHOLEDOCHOFIBERSCOPE - OLYMPUS CHF TYPE CB30S 44075 Endoscopes, flexible Model: CHF-CB30S MHRA reference: 2020/009/010/291/001</t>
  </si>
  <si>
    <t>Philips: Efficia DFM 100 44054 Defibrillators, non-Implantable Model: 866199 MHRA reference: 2020/009/004/291/006</t>
  </si>
  <si>
    <t>Pressalit A/S: VALUE II 44082 Bath and aids Model: R1610 MHRA reference: 2020/009/009/601/003</t>
  </si>
  <si>
    <t>Siemens: ADVIA Centaur HER-2/neu (H2n) Assay and ADVIA Centaur 44044 IVDs, clinical chemistry MHRA reference: 2020/009/003/601/009</t>
  </si>
  <si>
    <t>Thermo Fisher: Oxoid 44077 IVDs, bacteriology Model: CT0034B MHRA reference: 2020/009/004/601/006</t>
  </si>
  <si>
    <t>Vascular Solutions (Teleflex) 44082 Vascular cannula and catheters Model: 5515; 5540; 5545; 5550 MHRA reference: 2020/009/010/701/012</t>
  </si>
  <si>
    <t>Bard: Bard® PowerMidline™ 3F SL (single-lumen) kits 44083 Vascular cannula and catheters MHRA reference: 2020/009/011/487/002</t>
  </si>
  <si>
    <t>Baxter: WRO 300H Water Purification System 44088 Dialysis, haemodialysis Model: 955686 MHRA reference: 2020/009/011/487/008</t>
  </si>
  <si>
    <t>Beckman Coulter: Access Unconjugated Estriol 44088 IVDs, clinical chemistry MHRA reference: 2020/009/016/601/001</t>
  </si>
  <si>
    <t>Blink Medical: HR620: Cannula Liposuction 30cm x 6mm, HR621: Cannula Liposuction 30cm x 5mm, HR622: Cannula Liposuction 30cm x 4mm, HR623: Cannula Liposuction 30cm x 3mm, HR624: Cannula Liposuction 15cm x 4mm, HR625: Cannula Liposuction 15cm x 3mm, HR626: Cannula Liposuction 15cm x 2mm 44083 Surgical instruments, minimal access Model: HR620; HR621; HR622; HR623; HR624; HR625; and HR626 MHRA reference: 2020/009/014/487/001</t>
  </si>
  <si>
    <t>Boston Scientific: Hurricane RX Biliary Balloon Dilatation Catheter 92583333-FA Surgical instruments, minimal access MHRA reference: 2020/009/017/291/001</t>
  </si>
  <si>
    <t>Brainlab: Ultrasound Navigation Software 44074 Surgical navigation system and accessories Model: 22582; 22582A; 22582B; 22583; 26506; 26506A; 26508A MHRA reference: 2020/009/016/487/005</t>
  </si>
  <si>
    <t>Coloplast: ELEFANT® Suction/irigation device 44088 Surgical equipment, miscellaneous Model: 64120 MHRA reference: 2020/009/014/601/001</t>
  </si>
  <si>
    <t>Draeger: Perseus A500 44075 Anaesthetic machines &amp; monitors Model: Perseus A500, MK06000 MHRA reference: 2020/009/014/291/002</t>
  </si>
  <si>
    <t>Exactech: Compression Screw/Locking Cap Kits 44082 Osteosynthesis, bone screws MHRA reference: 2020/008/028/701/026</t>
  </si>
  <si>
    <t>Mentor: MENTOR® Breast Tissue Expander 44076 Implants, tissue expanders Model: CPX4 MHRA reference: 2020/009/004/291/001</t>
  </si>
  <si>
    <t>Merit Medical: Prelude SNAP™; Worley™, 1721504-08/31/20-005R Vascular cannula and catheters MHRA reference: 2020/009/016/291/001</t>
  </si>
  <si>
    <t>Smith &amp; Nephew: Suture Base Repair Systems 44085 ligaments, tendons and anchors MHRA reference: 2020/009/016/487/008</t>
  </si>
  <si>
    <t>Steripack: Syringe 10 ml with 0,9% sodium chloride 44064 Vascular cannula/catheter accessories MHRA reference: 2020/009/003291005</t>
  </si>
  <si>
    <t>Welland Medical: Hydroframe with Manuka Honey 44083 Wound management Model: (X)MHWAFH33 MHRA reference: 2020/009/010/601/003</t>
  </si>
  <si>
    <t>Brainlab: ExacTrac Dynamic 44082 Radiotherapy planning and verification systems Model: 20910-01 MHRA reference: 2020/009/024/487/008</t>
  </si>
  <si>
    <t>Drive Devilbiss: Universal bed rails 44012 Beds and accessories MHRA reference: 2020/006/030/601/005</t>
  </si>
  <si>
    <t>GE Healthcare Medical Systems: Various models affected – see FSN GEHC Ref# 60968 Magnetic resonance, equipment &amp; accessories MHRA reference: 2020/009/018/291/005</t>
  </si>
  <si>
    <t>Leica: BOND Enzyme Pretreatment kit 44095 IVDs, cytopathology &amp; histopathology MHRA reference: 2020/009/024/601/005</t>
  </si>
  <si>
    <t>Maquet - Getinge: Blood Monitoring Unit BMU 40 44092 Diagnostic measurement and monitoring Model: 70104.0852 MHRA reference: 2020/009/021/487/001</t>
  </si>
  <si>
    <t>Olympus: Intestinal Videoscope Olympus 44095 Endoscopes, flexible Model: POWERSPIRAL (PSF-1) MHRA reference: 2020/009/010/291/002</t>
  </si>
  <si>
    <t>Philips: Switched/Switchless Internal Paddles 44078 Implants, active, defibrillator leads Model: Switched M4741A, M4742A, M4743A, M4744A Switchless M1741A, M1742A, M1743A, M1744A (Instructions for use) MHRA reference: 2020/009/024/487/003</t>
  </si>
  <si>
    <t>Siemens (Shenzhen): ARTIS one 44075 X Ray, fluoroscopy systems Model: 10848600 MHRA reference: 2020/009/021/601/006</t>
  </si>
  <si>
    <t>Siemens: UROSKOP OMNIA and UROSKOP OMNIA MAX XP024/20/S X Ray, fluoroscopy systems Model: 10094910 and 10762473 MHRA reference: 2020/009/021/601/005</t>
  </si>
  <si>
    <t>Siemens: Artis icono and Artis pheno 44075 X Ray, fluoroscopy systems Model: see enclosure MHRA reference: 2020/009/021/601/004</t>
  </si>
  <si>
    <t>Smiths Medical: Medfusion 44060 Infusion systems Model: Medfusion 3500 and Medfusion 4000 MHRA reference: 2020/008/024/291/001</t>
  </si>
  <si>
    <t>Steripack: Syringe 10 ml with 0,9% sodium chloride (An update to FSN 20 -24 July 2020) 44097 Vascular cannula/catheter accessories MHRA reference: 2020/009/003/291/005</t>
  </si>
  <si>
    <t>Tornier: Inspyre™ Implant 44097 Joint prosthesis, shoulder Model: Interpositional Shoulder Implant MHRA reference: 2020/009/023/487/008</t>
  </si>
  <si>
    <t>W.L. Gore &amp; Associates: GORE® TAG® Conformable Thoracic Stent Graft 44095 Implants, non-active, endoprostheses for aortic aneurysms MHRA reference: 2020/009/011/487/005</t>
  </si>
  <si>
    <t>American Medical Systems (Boston Scientific): AMS 700 with MS Pump Penile Prosthesis 92589899-FAImplants, non-active, reproductive system implantsMHRA reference: 2020/009/025/487/002</t>
  </si>
  <si>
    <t>Baxter: PrisMax 44106 Dialysis, haemofilters MHRA reference: 2020/006/001/401/007</t>
  </si>
  <si>
    <t>CHIRANA T.Injecta: Sterile hypodermic / blunt fill needle - MEDOJECT 44085 Injection devicesModel: 0,8(21G)x40mm, 1,2(18G)x40mm, 1,8(15G)x40mm MHRA reference: 2020/010/001/487/002</t>
  </si>
  <si>
    <t>Cook Medical: Percutaneous Neonatal Pigtail Nephrostomy Set &amp; Pediatric Nephrostomy Stent Set 11 September 2020Urinary catheters and accessoriesMHRA reference: 2020/009/002/487/016</t>
  </si>
  <si>
    <t>FUJIFILM: FUJIFILM 580-U Series and 700 Series 20160812 Endoscopes Endoscopes, flexibleModel: EC-760R-V/M, EC-760R-V/I, EC-760R-V/L, EC-760ZP-V/M, EC-760ZP-V/L, EG-760R, EG-760Z, EG-580UT, EG-580URMHRA reference: 2020/009/025/487/001</t>
  </si>
  <si>
    <t>FUJIFILM: FCR Profect CS Plus FFID_20200908 MammographyMHRA reference: 2020/010/001/487/008</t>
  </si>
  <si>
    <t>GS Elektromed. Geraete G. Stemple: corpuls3 44091 Defibrillators, non-implantableModel: 04301 MHRA reference: 2020/009/025/487/007</t>
  </si>
  <si>
    <t>KARL STORZ: KARL STORZ OR1 FUSION CONTROL 44103 Monitors, patientModel: WO300 MHRA reference: 2020/010/001/487/001</t>
  </si>
  <si>
    <t>Smith &amp; Nephew: IODOFLEX Dressing 3 X 10g 44095 Wound managementMHRA reference: 2020/009/025/487/003</t>
  </si>
  <si>
    <t>Stryker: Osteosynthesis Compression Staple EasyClip 44075 Staples and staple gunsMHRA reference: 2020/009/024/487/004</t>
  </si>
  <si>
    <t>Acutronic: Fabian HFO Neonatal and pediatric ventilator 44109 Lung ventilators MHRA reference: 2020/010/006/487/011</t>
  </si>
  <si>
    <t>Bausch &amp; Lomb: Dk-line, Okta-line 44111 Injection devices MHRA reference: 2020/010/006/487/007</t>
  </si>
  <si>
    <t>Baxter: PrisMax, V2, ROW TherMax Blood Warmer Unit, ROW 44106 Dialysis, haemodialysis Model: 955558, 955515 MHRA reference: 2020/010/005/487/015</t>
  </si>
  <si>
    <t>Elekta: Elekta Unity 43952 Radiotherapy MHRA reference: 2020/005/006/487/001</t>
  </si>
  <si>
    <t>Invivo Coporation(Philips): Ingenia 1.5T and 3.0T 16 Channel Shoulder Coil 44088 Magnetic resonance, equipment &amp; accessories MHRA reference: 2020/009/024/487/013</t>
  </si>
  <si>
    <t>Maquet - Getinge: Heater-Cooler Unit HCU 40 44106 Blood/fluid warming systems Model: 70104.4054; 70105.4917 MHRA reference: 2020/010/006/487/010</t>
  </si>
  <si>
    <t>Omnia: Set for Implantology / Surgical Kit 44096 Surgical instrument procedure pack MHRA reference: 2020/010/006/487/012</t>
  </si>
  <si>
    <t>Ortho-Clinical: VITROS Immunodiagnostic Products Anti-SARS-CoV-2 IgG and IgG Control, Calibrator CL2020-246 IVDs, SARS-CoV-2 Immunoassay (Serology) Model: 6199920 and 6199921 MHRA reference: 2020/010/006/601/004</t>
  </si>
  <si>
    <t>Siemens: ADVIA Chemistry Fructosamine Reagent 44075 IVDs, clinical chemistry MHRA reference: 2020/009/029/601/004</t>
  </si>
  <si>
    <t>SLE: SLE4000 and SLE5000 44075 Lung ventilators MHRA reference: 2020/010/006/487/008</t>
  </si>
  <si>
    <t>Spectranetics (Stryker) 44106 Vascular cannula and catheters MHRA reference: 2020/010/006/487/006</t>
  </si>
  <si>
    <t>Aesculap - B Braun: EN NOVATE MIS REMOVAL KEY SHORT 44104 Orthopaedic surgical instruments - insertion/extraction tools Model: SZ380R MHRA reference: 2020/010/006/487/009</t>
  </si>
  <si>
    <t>Biomet (Zimmer): Surgical devices, non-powered 44117 Surgical devices, non-powered MHRA reference: 2020/010/014/291/001</t>
  </si>
  <si>
    <t>B Braun: Redyrob® Transplus Closed Wounddr. System 44109 Wound drains Model: 5526604 MHRA reference: 2020/010/007/601/008</t>
  </si>
  <si>
    <t>CAIRE: Companion 1000® Liquid Oxygen Portable 44028 Therapy, oxygen &amp; fitments MHRA reference: 2020/009/010/701/023</t>
  </si>
  <si>
    <t>Cantel: Innova E-Series Endoscope Reprocessor 44118 Cssd wash/clean/drying equipment MHRA reference: 2020/010/015/291/006</t>
  </si>
  <si>
    <t>Draeger: Infinity Acute Care System (M540) 44105 Monitors, patient MHRA reference: 2020/010/015/291/002</t>
  </si>
  <si>
    <t>Exactech: Equinoxe Platform Fracture Stem, 6.5mm 44112 Joint prosthesis, shoulder MHRA reference: 2020/010/013/701/026</t>
  </si>
  <si>
    <t>Exactech: Equinoxe Cage Glenoid, Posterior Augment, Medium 44110 Joint prosthesis, shoulder MHRA reference: 2020/010/009/701/020</t>
  </si>
  <si>
    <t>Geistlich Pharma: Geistlich Bio-Oss Pen 44116 Implants, dental MHRA reference: 2020/010/009/487/016</t>
  </si>
  <si>
    <t>HAAG-STREIT SURGICAL: Floor Stand FS 2-11 / FS 2-15 in combination with HS Hi-R NEO 900 / HS Hi-R NEO 900A 44105 Surgical equipment, miscellaneous Model: FS 2-11 / FS 2-15 MHRA reference: 2020/010/008/487/007</t>
  </si>
  <si>
    <t>Luminex: VERIGENE Assay Products 44118 IVDs, bacteriology MHRA reference: 2020/010/015/291/001</t>
  </si>
  <si>
    <t>Medtronic: InterStim Percutaneous Extension 44105 Implants, active, leads, neuro Model: 3560022, 3560030 MHRA reference: 2020/010/015/291/003</t>
  </si>
  <si>
    <t>MicroPort Orthopedics: PROFEMUR(R) Ti Long/X-long Modular Necks 44022 Joint prosthesis, hip MHRA reference: 2020/010/014/291/005</t>
  </si>
  <si>
    <t>Novocure: Optune 44111 Therapy, electrotherapy Model: TFH9100 MHRA reference: 2020/010/008/487/005</t>
  </si>
  <si>
    <t>Renishaw Mayfield: neuro|mate stereotactic system 44116 Surgical navigation system and accessories MHRA reference: 2020/010/012/601/003</t>
  </si>
  <si>
    <t>Signus Medizintechnik: RABEA PEEK 44113 Spinal implants Model: Cervical Cage angled 4x12x14mm 5° MHRA reference: 2020/010/012/487/023</t>
  </si>
  <si>
    <t>Steripack: Syringe 10 ml with 0,9% sodium chloride 44113 Vascular cannula/catheter accessories MHRA reference: 2020/010/012/487/018</t>
  </si>
  <si>
    <t>TORNIER: Inspyre™ Implant 44097 Joint prosthesis, shoulder Model: Interpositional Shoulder Implant MHRA reference: 2020/010/002/601/004</t>
  </si>
  <si>
    <t>3M Health Care: 3M™ Red Dot™ Monitoring Electrode (two variants) 44113 ECG MHRA reference: 2020/010/019/487/001</t>
  </si>
  <si>
    <t>Arjo: Citadel Plus Bariatric Bed Frame System 44084 Beds and accessories Model: FXX21A4A4AKFBB, FXX21A4D3AMFBA, FXX21C4B1AAABB, FXX21C4B4ABQBA, FXX21A4C4ACGBB, FXX21A4A1ABUBA, FXX21A6C2ABPBB, FXX21C4B1AAABA, FX811B3B4AMABB, FXX21C4D4AKBBB, FX611A2B2ALVBB MHRA reference: 2020/007/013/601/002</t>
  </si>
  <si>
    <t>B Braun: ACTREEN 44117 Urinary catheters and accessories Model: 226314E 227416E 228012E 228316E 238112E 239012E 239010E MHRA reference: 2020/010/013/601/002</t>
  </si>
  <si>
    <t>Biomet (Zimmer): Scope Procedure Kit with RGX Taper Cap 44117 Surgical devices, non-powered Model: ONPOINT SCOPE PROCEDURE KIT - 24-3050; ONPOINT SCOPE PROCEDURE KIT-EU - 24-3055; ARTHROSIMPLICITY KIT EU - 24-4055 MHRA reference: 2020/010/015/487/006</t>
  </si>
  <si>
    <t>Jenx: Dreama Slim Support Pads 44097 Supportive seating Model: DM36 MHRA reference: 2020/009/029/601/001</t>
  </si>
  <si>
    <t>Maquet - Getinge: Flow-i C20, Flow-i C30, Flow-i C40, Flow-c, Flow-e 44118 MX-8005 Anaesthetic machines &amp; monitors MHRA reference: 2020/010/020/291/001</t>
  </si>
  <si>
    <t>Molnlycke Health Care: Mölnlycke® Procedure Trays &amp; Single Packed Shielded Bladed Trocars 44075 Surgical devices, non-powered MHRA reference: 2020/010/019/291/001</t>
  </si>
  <si>
    <t>Omixon Biocomputing: Omixon HLA Twin CE 44123 IVDs, immunology Model: SW1 MHRA reference: 2020/010/020/291/005</t>
  </si>
  <si>
    <t>Respironics California – Philips: V60 ventilator, V60 Plus ventilator 44105 Lung ventilators Model: V60 ventilator MHRA reference: 2020/010/021/291/008</t>
  </si>
  <si>
    <t>Siemens: Artis zee, Artis Q and Artis pheno 44105 X Ray, fluoroscopy systems MHRA reference: 2020/010/021/601/007</t>
  </si>
  <si>
    <t>Signus Medizintechnik: RABEA PEEK 44113 Spinal implants Model: Cervical Cage angled 4x12x14mm 5° MHRA reference: 2020/010/021/601/009</t>
  </si>
  <si>
    <t>Steripack: Syringe 10 ml with 0,9% sodium chloride 23 October 2020 (An update to FSN 22-26 June 2020) Vascular cannula/catheter accessories MHRA reference: 2020/010/012/487/018</t>
  </si>
  <si>
    <t>Teleflex: Lasertube (Rubber) Laser resistant tracheal tube, cuffed; Endotracheal tube for laser surgery 44119 Airway devices MHRA reference: 2020/010/022/291/005</t>
  </si>
  <si>
    <t>Aesculap – B Braun: AESCULAP AEOS 44123 Surgical equipment, miscellaneous Model: PV010 MHRA reference: 2020/010/023/291/002</t>
  </si>
  <si>
    <t>Bien Air: Foot Pedals 44088 Surgical power tools MHRA reference: 2020/009/014/487/002</t>
  </si>
  <si>
    <t>Corvia Medical: InterAtrial Shunt Device (IASD) System II FSCA-02-2020-09-28 Cardiac structural support or adaptation devices Model: PN00261 IASD System II MHRA reference: 2020/010/023/291/008</t>
  </si>
  <si>
    <t>Covidien - Medtronic: Puritan Bennett 980 Ventilator System 44105 Lung ventilators MHRA reference: 2020/010/026/291/008</t>
  </si>
  <si>
    <t>Dentsply Sirona: Drill Extension 44041 Surgical power tools MHRA reference: 2020/010/028/291/002</t>
  </si>
  <si>
    <t>GE: Revolution Apex - Revolution CT with Apex edition FMI 25493 Computed tomography MHRA reference: 2020/010/023/291/005</t>
  </si>
  <si>
    <t>Karl Storz: Plastic container for sterilizing 44126 Cssd wash/clean/drying equipment MHRA reference: 2020/010/023/291/006</t>
  </si>
  <si>
    <t>Kingstar Industries (GSM): Robotic Sponge 44133 Basic dressings, absorbents, swabs, procedure packs Model: 20062 MHRA reference: 2020/010/029/291/022</t>
  </si>
  <si>
    <t>Laerdal Medical: Laerdal Compact Suction Unit (LCSU4) 44124 Airway suction equipment Model: LCSU 4, 800 ml Complete unit MHRA reference: 2020/010/029/291/010</t>
  </si>
  <si>
    <t>LivaNova: VNS Therapy® SenTiva Duo® Generator 44133 Implantable neuro stimulators Model: Model 1000-D MHRA reference: 2020/010/027/291/001</t>
  </si>
  <si>
    <t>Medtronic: Medtronic CoreValve Evolut R System, Medtronic CoreValve Evolut PRO System 44105 Implants, non-active, cardiovascular heart valves Model: EVOLUTR-23, EVOLUTR-26, EVOLUTR-29, EVOLUTR-34, EVOLUTPRO-23, EVOLUTPRO-26, EVOLUTPRO-29 MHRA reference: 2020/010/023/291/012</t>
  </si>
  <si>
    <t>Roche Diagnostics: ALB2, BILT3 44105 IVDs, clinical chemistry MHRA reference: 2019/008/028/701/001</t>
  </si>
  <si>
    <t>Rocket Medical: Rocket KCH Foetal Bladder Drain 44114 Urinary catheters and accessories MHRA reference: 2020/010/006/601/002</t>
  </si>
  <si>
    <t>Stryker: ZYPHR PERFORATOR BIT 44127 Surgical instruments, non-articulated cutting MHRA reference: 2020/010/023/291/003</t>
  </si>
  <si>
    <t>Teleflex: Rusch TracFlex Plus Set, cuffed, TracFlex Plus PDT Set, Ruschcare TracFlex Plus Set, Cuffed 43979 Airway devices MHRA reference: 2020/010/023/291/001</t>
  </si>
  <si>
    <t>Thermo Fisher Scientific: Thermo Scientific 44114 IVDs, bacteriology Model: PO1186A MHRA reference: 2020/010/027/601/007</t>
  </si>
  <si>
    <t>AAT: c-max 140; c-max 160; CR23 44089 Moving &amp; handling MHRA reference: 2020/011/003/291/017</t>
  </si>
  <si>
    <t>Abbott: ARCHITECT EBV VCA IgM Calibrator 44133 IVDs, viral microbiology MHRA reference: 2020/010/030/291/006</t>
  </si>
  <si>
    <t>Across: Revolax 44126 Implants, reconstructive, body contouring MHRA reference: 2020/010/022/601/001</t>
  </si>
  <si>
    <t>CareDx Pty: AlloSeq Tx 17 44127 IVDs, immunology MHRA reference: 2020/011/005/291/002</t>
  </si>
  <si>
    <t>Chromsystems Instruments &amp; Chemicals: 6PLUS1 Multilevel Saliva Calibrator and MassCheck Cortisol, Cortisone in saliva control level I and II 44132 IVDs, clinical chemistry Model: 73039, 0349, 0350 MHRA reference: 2020/010/030/601/001</t>
  </si>
  <si>
    <t>Farla Medical: THERM01 44119 Diagnostic measurement and monitoring MHRA reference: 2020/010/019/291/004</t>
  </si>
  <si>
    <t>GA Health Company: GAR004C, EN10229.2, ENDO004C, EN10232, GAR065, GAR3846 44139 Endoscopes, flexible Model: Andorate Suction Valve - GAR004C, EN10229.2, ENDO004C, EN10232, GAR065, GAR3846 MHRA reference: 2020/011/004/291/002</t>
  </si>
  <si>
    <t>Medtronic: CareLinkTM Software; Medtronic CareLink® Personal Therapy Management Software for Diabetes 44105 Software as a Medical Device (SaMD) Model: MMT-7350, MMT-7333 MHRA reference: 2020/010/029/291/025</t>
  </si>
  <si>
    <t>Microbiologics: KWIK-STIK, KWIK-STIK Plus and LYFO DISK 44112 IVDs, bacteriology Model: Catalog 01245P Klebsiella pneumoniae derived from NCTC MHRA reference: 2020/011/005/291/004</t>
  </si>
  <si>
    <t>SENTINEL: Zinc 44133 IVDs, clinical chemistry MHRA reference: 2020/010/030/291/001</t>
  </si>
  <si>
    <t>Siemens: Atellica IM 1300 Analyzer and Atellica IM 1600 October 2020 (ASW21-01.A.OUS) IIVDs, clinical chemistry Model: IM1300 Analyser SMN 11066001 IM1600 Analyser SMN 11066000 MHRA reference: 2020/011/004/601/004</t>
  </si>
  <si>
    <t>Siemens: ADVIA Chemistry Ammonia 44105 IVDs, clinical chemistry Model: 10286035 MHRA reference: 2020/010/030/601/007</t>
  </si>
  <si>
    <t>Tracoe medical: TRACOE twist plus, TRACOE experc Set twist plus 44138 Airway devices Model: REF 316-07, REF 316-08 MHRA reference: 2020/010/027/291/002</t>
  </si>
  <si>
    <t>Tsunami Medical: Titanium cage 44126 Spinal implants Model: ACX MHRA reference: 2020/011/005/291/003</t>
  </si>
  <si>
    <t>ALCIS: ALBAFLEX dental arch 44137 Dental appliances / instruments Model: 2099-AN MHRA reference: 2020/011/009/487/001</t>
  </si>
  <si>
    <t>Becton Dickinson: Alaris™ GP and GP Guardrails, Alaris™ neXus GP 44145 Infusion systems MHRA reference: 2020/011/006/291/001</t>
  </si>
  <si>
    <t>Cardinal Health: Protexis Latex Micro Surgical Gloves 44105 Gloves, surgical &amp; examination MHRA reference: 2020/010/023/701/006</t>
  </si>
  <si>
    <t>GE Healthcare: 2030360-001 GEHC Ref# 30097 ECG MHRA reference: 2020/011/012/487/004</t>
  </si>
  <si>
    <t>Kunshan Aoshida Electric Technology: Freedom Chair 44076 Wheelchairs, powered Model: A06L MHRA reference: 2020/004/017/601/007</t>
  </si>
  <si>
    <t>Microbiologics: KWIK-STIK™ 2or6 Pack 01145 /QC Sets &amp; Panels 5226P 44109 IVDs, bacteriology Model: Catalog 01145P Klebsiella pneumoniae derived from NCTC MHRA reference: 2020/011/005/291/001</t>
  </si>
  <si>
    <t>Philips: Philips-EPIQ and Affiniti Ultrasound system 44131 Ultrasound, imaging Model: EPIQ 5G, EPIC 5C, EPIQ 5W, EPIQ 7G, EPIC 7C, EPIQ 7W, EPIQ CVx Affiniti 30, Affiniti 50 and Affiniti 70  Soft ware version number (if applicable) Software versions affected worldwide: 1.0.x, 1.1.x, 1.2.x, 1.3.x, 1.4.x, 1.5.x, 1.7.x, 1.8.x, 2.0.x, 3.0.x, 4.0.x, 5.0, 5.0.1. Software versions affected China only: 1.0.x, 1.1.x, 1.2.x, 1.3.x, 1.4.x, 1.5.x, 1.7.x, 1.8.x, 1.9.x, 2.1.x. MHRA reference: 2020/011/005/291/005</t>
  </si>
  <si>
    <t>SD Biosensor: Total 7 products including SARS-CoV-2 Rapid Antigen Test 44144 IVDs, SARS-CoV-2 PCR Test MHRA reference: 2020/011/009/601/006</t>
  </si>
  <si>
    <t>Stereotaxis: Niobe ES 44132 Surgical navigation system and accessories Model: 3.2 MHRA reference: 2020/010/013/701/008</t>
  </si>
  <si>
    <t>Stryker: Mako Integrated Cutting System (MICS) 44140 Surgical power tools MHRA reference: 2020/011/004/291/001</t>
  </si>
  <si>
    <t>Wallac: Screening Center 44141 IVDs, clinical chemistry MHRA reference: 2020/010/030/291/002</t>
  </si>
  <si>
    <t>Welch Allyn: ELI 380 Resting Electrocardiograph MOD1319 ECG Model: ELI380-XYYZZ X=A to Z Y= A to Z Z= A to Z or 1 to 9 MHRA reference: 2020/011/012/487/002</t>
  </si>
  <si>
    <t>Abbott: ARCHITECT Active-B12 (Holotranscobalamin) Reagent (LN 3P24-28/-38), ARCHITECT Active-B12 (Holotranscobalamin) Calibrators (LN 3P24-11), ARCHITECT Active-B12 (Holotranscobalamin) Controls (LN 3P24-02) 44147 IVDs, clinical chemistry MHRA reference: 2020/011/013/291/004</t>
  </si>
  <si>
    <t>Arjo: Arjo Flat Dynamic Positioning System (DPS) FSN-MAG-2020-03 Hoists and slings Model: BA1030-xx, LCA80563-xx, LCA81695-xx, KTX01440.xx, LBX05420-xx and LBX1033-xx, KTS0010 MHRA reference: 2020/010/007/601/003</t>
  </si>
  <si>
    <t>Becton Dickinson: AlarisTM GW and GW 800 Volumetric Pumps 44152 Infusion systems MHRA reference: 2020/011/016/291/001</t>
  </si>
  <si>
    <t>Beijing Aeonmed: Ventilator 44113 Lung ventilators MHRA reference: 2020/008/028/701/023</t>
  </si>
  <si>
    <t>Beijing Aeonmed: Ventilator 44148 Lung ventilators Model: VG70 MHRA reference: 2020/011/017/291/002</t>
  </si>
  <si>
    <t>Bionote: NowCheck COVID-19 Ag Test 44132 IVDs, SARS-CoV-2 PCR Test MHRA reference: 2020/011/016/601/004</t>
  </si>
  <si>
    <t>EKOS Corp - Boston Scientific: EKOS Control System 4.0 92605381-FA Ultrasound, imaging MHRA reference: 2020/011/018/291/006</t>
  </si>
  <si>
    <t>Galt Medical Corporation: Centeze® /Centesis Catheter 44151 Wound drains MHRA reference: 2020/011/017/701/047</t>
  </si>
  <si>
    <t>Hain Lifesciences: GXT NA Extraction Kit VER 1.0 GXT_NA_2020-11 IVDs, viral microbiology MHRA reference: 2020/011/012/291/008</t>
  </si>
  <si>
    <t>Leica Biosystems: NCL-L-vWF 44151 IVDs, blood transfusion MHRA reference: 2020/011/018/601/008</t>
  </si>
  <si>
    <t>Maquet (Getinge): HLS Set Advanced 5.0 or 7.0, HIT Set Advanced 7.0 FSCA-2020-10-30 Infusion &amp; transfusion, heart lung circuits Model: 70104.7753; 70104.9134; 70104.8127; 70106.4847; 70106.4848; 70105.2794; 70105.2797 MHRA reference: 2020/011/009/291/005</t>
  </si>
  <si>
    <t>Randox Laboratories: Magnesium (Mg), Xylidyl Blue, Colorimetric Method 44139 IVDs, clinical chemistry MHRA reference: 2020/011/006/601/005</t>
  </si>
  <si>
    <t>Roche: ONLINE TDM Vancomycin Gen.3 (VANC3), 100T, ONLINE TDM Vancomycin Gen.3 (VANC3), 200T, ONLINE TDM Gentamicin Gen.2 (GENT2), 100T, ONLINE TDM Phenytoin (PHNY2), 100T, ONLINE TDM Phenytoin (PHNY2), 200T, ONLINE TDM Theophylline (THEO2), 100T, ONLINE TDM Phenobarbital (PHNO2), 200T 44136 IVDs, clinical chemistry MHRA reference: 2020/011/017/487/002</t>
  </si>
  <si>
    <t>Siemens: ADVIA Atelllica CH Dimension Dimension Vista 44136 IVDs, clinical chemistry Model: 10335869, 10361941, 10492319, 10335872, 10325776, 10335892, 10697575, 11097533, 11319121, 11097637, 11097621, 11097614, 11532568, 11097591, 10471520, 10444906, 10700444, 10445093 MHRA reference: 2020/011/013/601/001</t>
  </si>
  <si>
    <t>SimplyMed: SMM500 44116 Walking aids, crutches MHRA reference: 2020/001/007/401/003</t>
  </si>
  <si>
    <t>Smith &amp; Nephew: T-FIX RCG Sterile Drill 44006 Surgical power tools Model: 014771 MHRA reference: 2020/007/022/291/008</t>
  </si>
  <si>
    <t>Vivostat: Vivostat Disposables - single use devices 44148 Haemostatic agents MHRA reference: 2020/011/013/291/003</t>
  </si>
  <si>
    <t>Aesculap - B Braun: Aesculap Univation X System 44154 Joint prosthesis, knee Model: N0711, N0712, N0713, N0714, N0715, N0721, N0722, N0723, MHRA reference: 2020/011/016/487/016</t>
  </si>
  <si>
    <t>Baxter: Artis, Evosys, Integra, Innova 44162 Dialysis, haemodialysis Model: ARTIS 230V 110635, EVOSYS 230V 110648, ARTIS AFBK 114389, ARTIS 230 PHYSIO 115323, ARTIS 230 PHYSIO LP 115324, ARTIS AFBK PHYSIO 115326, ARTIS 230V LP 115401, ARTIS 230V PHYSIO I 115962, ARTIS 230V PHYSIO II 955412 ARTIS 230V PHYSIO II LP 115964, ARTIS AFBK PHYSIO II 115966, ARTIS 230V PYSIO PLUS 955680, ARTIS 230 PHYSIO PLUS LP 955681 ARTIS AFBK PHYSIO PLUS 955683, INNOVA 230V DIACARD 101323, INNOVA 230 106911, INTEGRA EU/HDF AP 100319 INTEGRA EU/AP 103450, INTEGRA EU/DIACARD 101324, INTEGRA 106910 MHRA reference: 2020/011/026/291/003</t>
  </si>
  <si>
    <t>Boston Scientific: LOTUS Edge Valve System 44136 Implants, non-active, cardiovascular heart valves MHRA reference: 2020/011/016/487/004</t>
  </si>
  <si>
    <t>Cook Medical: Flexor® Check-Flo® Introducer, Flexor® Tuohy-Borst Side-Arm Introducer (Shuttle Select®) 44160 Vascular cannula and catheters MHRA reference: 2020/011/026/291/004</t>
  </si>
  <si>
    <t>Depuy Synthes: RIA 2 (Reamer Irrigator Aspirator) 44158 Orthopaedic surgical instruments - cutting tools MHRA reference: 2020/011/020/487/004</t>
  </si>
  <si>
    <t>Galil Medical- Boston Scientific: IceFORCE™, IcePearl™, IceRod™, IceSphere™, IceSeed™, IceEDGE™ Cryoablation Needles and Prostate Cryoablation Kits 44154 Surgical, cryogenic MHRA reference: 2020/011/020/291/001</t>
  </si>
  <si>
    <t>Medtronic: Cobalt XT DR/VR MRI SureScan, Cobalt XT HF CRT-D MRI SureScan, Cobalt HF Quad CRT-D MRI SureScan, Crome VR/DR MRI SureScan 44136 Implants, active, defibrillators Model: DDPA2D4, DTPB2QQ, DVPA2D4, DVPB3D1, DVPB3D4, DVPC3D4, DDPC3D4, DTPA2D4, DTPB2D4 MHRA reference: 2020/011/026/291/001</t>
  </si>
  <si>
    <t>Nipro India Corporation: ELISIO™-H and ELISIO™-M 44148 Dialysis, haemodialysis Model: ELI-17H-GIN ELI-19H-GIN ELI-19M-GIN MHRA reference: 2020/011/025/601/005</t>
  </si>
  <si>
    <t>Olympus: Several GF-EUS ultrasound endoscopes 44155 Endoscopes, flexible Model: GF-UC140P-AL5, GF-UCT140-AL5, GF-UE160-AL5,, GF-UE260-AL5, GF-UCT260, GF-UCT180, GF-UE190, GF-UE290, GF-UC240P-AL5, GF-UCT240-AL5 , GF-UM20, GF-UM130, GF-UMQ130, GF-UMP230, CF-UMQ230, GF-UM240, GF-UMQ240, GF-UM160, GF-UC160P-OL5, GF-UCT160-OL5, GF-UM2000, GF-UC2000P-OL5, GF-UCT2000-OL5 MHRA reference: 2020/011/017/291/001</t>
  </si>
  <si>
    <t>RaySearch Laboratories: RayStation 4.0, RayStation 4.5, RayStation 4.7, RayStation 5.0, RayStation 6.0, RayStation 7.0, RayStation 8A, RayStation 8B, RayStation 9A, RayStation 9B RSL-D-61-422 Radiotherapy planning and verification systems MHRA reference: 2020/011/018/291/012</t>
  </si>
  <si>
    <t>Roche: cobas z 480 analyzer 44154 IVDs, viral microbiology Model: 05200881001 MHRA reference: 2020/011/024/487/004</t>
  </si>
  <si>
    <t>Siemens: syngo.via RT Image Suite, feature: Patient marking 44044 Computed tomography Model: 10496180 and other MHRA reference: 2020/007/030/601/001</t>
  </si>
  <si>
    <t>Siemens: ARTIS icono and ARTIS pheno 44136 X Ray, fluoroscopy systems MHRA reference: 2020/011/024/601/003</t>
  </si>
  <si>
    <t>Siemens: SOMATOM Definition AS/Edge/Flash, Drive, Force November 2020 (CT057/20/S) Computed tomography Model: 8098027, 10590000, 10430603, 10431700, 10742326, 10590100, MHRA reference: 2020/011/024/601/007</t>
  </si>
  <si>
    <t>Stryker: Everest® MI XT Tab Removal Tool 44153 Orthopaedic surgical instruments - Insertion/extraction tools MHRA reference: 2020/011/012/291/001</t>
  </si>
  <si>
    <t>Aidence: Veye Chest 44136 Picture archiving and communication system (PACS) Model: 2 MHRA reference: 2020/012/001/601/002</t>
  </si>
  <si>
    <t>Boston Scientific: Hot AXIOS™ (See FSN) 44166 Implants, non active, non vascular stents Model: See FSN MHRA reference: 2020/012/002/291/001</t>
  </si>
  <si>
    <t>Boston Scientific: EMBLEM™ S-ICD and EMBLEM™ MRI S-ICD 44166 Implants, active, cardiac subcutaneous system Model: Model A209 - A219 MHRA reference: 2020/012/003/291/003</t>
  </si>
  <si>
    <t>Implantcast: IFU/ ST: EcoFit® cup / EcoFit® cup EPORE® 44165 Joint Prosthesis, Hip Model: Ecocuope, ecoepope 09300038, 38000025, 38000030, 38000035, 38000040, 38000530, 38000535, 38000540. MHRA reference: 2020/012/001/701/004</t>
  </si>
  <si>
    <t>Medtronic: TA™ Auto SutureTM Vascular Stapler with DST SeriesTM Technology 30mm -V3 44136 Staples and staple guns Model: TA30V3L, TA30V3S MHRA reference: 2020/011/030/291/001</t>
  </si>
  <si>
    <t>Merit Medical: Prelude SNAP™; Worley™ 1721504-08/31/20-005R Vascular cannula and catheters MHRA reference: 2020/009/016/291/001</t>
  </si>
  <si>
    <t>Philips Medical Systems: JETStream® Workspace 44136 PET-CT Model: 882310, 882311, 882313 MHRA reference: 2020/012/002/291/003</t>
  </si>
  <si>
    <t>Roche Diagnostics: Cobas 8000 Core Unit, model number: 05641446001 cobas pro sample supply unit, model number: 08464502001cobas c 513 analyzer commercial system, model number: 07649142001 44136 IVDs, clinical chemistry model number: 05641446001, 08464502001 &amp; 07649142001 MHRA reference: 2020/011/030/291/004</t>
  </si>
  <si>
    <t>Siemens: ADVIA and Atellica GGT reagent 44136 IVDs, clinical chemistryModel: ADVIA SMN 10309495,10316298 Atellica SMN 11097597 MHRA reference: 2020/011/027/601/002</t>
  </si>
  <si>
    <t>Siemens Healthcare: Artis zee/Q/Q.zen 44136 X Ray, Fluoroscopy Systems Model: Artis zee/Q/Q.zen sytems with siemens healthineers table (Tilt/Step, OR) and with software version VD11E MHRA reference: 2020/011/030/601/005</t>
  </si>
  <si>
    <t>Silony Medical: Roccia Hooked Implant Driver ; RI-1342 44148 Orthopaedic surgical instruments - insertion/extraction tools MHRA reference: 2020/012/003/487/001</t>
  </si>
  <si>
    <t>Stryker: Stryker SmartLife Large Aseptic Housings 44136 Surgical power tools Model: 7126-120-000 MHRA reference: 2020/012/001/487/002</t>
  </si>
  <si>
    <t>The Binding Site: Optilite Freelite kappa free kits 44165 IVDs, clinical chemistry Model: LK016.OPT, LK016.10.OPT, LK016.M.OPT MHRA reference: 2020/012/001/601/001</t>
  </si>
  <si>
    <t>Wallac (PerkinElmer): Vanadis Core Buffer kit 44162 IVDs, viral microbiology Model: Instrumentation/ platform 3223-0010 MHRA reference: 2020/011/027/487/008</t>
  </si>
  <si>
    <t>Beckman Coulter: Access Unconjugated Estriol(Update to FSN wk 14 – 18 September 2020) 44161 IVDs, clinical chemistry Model: Not applicable MHRA reference: 2020/009/016/601/001</t>
  </si>
  <si>
    <t>Becton Dickinson: BD Regional Block Needle 44174 Injection devices MHRA reference: 2020/012/004/291/006</t>
  </si>
  <si>
    <t>GE: Carestation 600 Series 44172 Anaesthetic machines &amp; monitors MHRA reference: 2020/012/007/291/005</t>
  </si>
  <si>
    <t>GS Elektromed: corpuls3 44166 Defibrillators, non implantable Model: 04301 MHRA reference: 2020/012/010/487/007</t>
  </si>
  <si>
    <t>Hamilton Medical: HAMILTON-H900 Humidifier 44169 Humidifiers MHRA reference: 2020/012/007/487/003</t>
  </si>
  <si>
    <t>Helena BioSciences: K-ACT Actalyke Clotting Test Tubes 44155 Coagulation MHRA reference: 2020/011/023/487/003</t>
  </si>
  <si>
    <t>IM Med: iM CleanStage Two 44166 Disinfectants for medical devices Model: 110205 MHRA reference: 2020/012/009/601/004</t>
  </si>
  <si>
    <t>MAR-MED: Tourni-Cot Universal 04 December 2020 Surgical equipment, tourniquets Model: Tourni-Cot Universal - TCU - 6001 MHRA reference: 2020/012/007/291/002</t>
  </si>
  <si>
    <t>Medtronic: CareLinkTM Software; Medtronic CareLink® Personal Therapy Management Software for Diabetes 44166 Software as a medical device (SaMD) MHRA reference: 2020/012/009/487/008</t>
  </si>
  <si>
    <t>Siemens: Chemistry Calibrator (Update to FSN wk 15 – 19 June 2020) August 2020 IVDs, clinical chemistry MHRA reference: 2020/006/012/601/001</t>
  </si>
  <si>
    <t>Siemens Healthcare: Atellica IM 1300/1600 and CH 930 Analyzers 44136 IVDs, clinical chemistry MHRA reference: 2020/012/009/601/007</t>
  </si>
  <si>
    <t>SIS MEDICAL: OPN NC PTCA Dilatation Catheter 44105 Vascular cannula and catheters MHRA reference: 2020/011/006/601/004</t>
  </si>
  <si>
    <t>Smiths Medical: Portex Loss Of Resistance Device 44168 Injection devices Model: 100/398/000 MHRA reference: 2020/012/007/291/003</t>
  </si>
  <si>
    <t>Aacurat: pulla Strechlift ; / ArtikelNr. 8266001 44146 Moving &amp; handling MHRA reference: 2020/011/018/291/003</t>
  </si>
  <si>
    <t>Bausch &amp; Lomb: 23GA Backflush/Extrusion Handpiece blunt 44176 Phacoemulsification / vitrectomy systems Model: SUJ11, SUJ14 MHRA reference: 2020/012/014/487/003</t>
  </si>
  <si>
    <t>Baxter: VERITAS Collagen Matrix 12x25 cm 44186 Dermal substitues, tissue scaffods MHRA reference: 2020/012/016/291/007</t>
  </si>
  <si>
    <t>Dexcom: Dexcom G6 sensor 44166 Continuous glucose monitoring systems (CGMS) MHRA reference: 2020/012/004/701/032</t>
  </si>
  <si>
    <t>Illumina: VeriSeq NIPT Solution v2 44180 IVDs, clinical chemistry MHRA reference: 2020/012/015/487/022</t>
  </si>
  <si>
    <t>Intersurgical: CIRRUS2 NEBULISER, ADULT, INTERSURGICAL ECOLITE MA 44182 Nebulizers MHRA reference:2020/012/016/487/003</t>
  </si>
  <si>
    <t>Invacare: Action 3 Junior 44116 Wheelchairs, manual MHRA reference: 2020/003/011/401/009</t>
  </si>
  <si>
    <t>Liko AB(Hillrom): Multirall 200 MOD1322 Moving &amp; handling Model: 3130001 MHRA reference: 2020/012/015/487/014</t>
  </si>
  <si>
    <t>Mathys: Affinis Inverse glenosphere 44173 Joint prosthesis, shoulder Model: 60.30.3036 MHRA reference: 2020/012/011/487/006</t>
  </si>
  <si>
    <t>Medela Stryker: AXS Universal Aspiration Tubing 7612367052719 Surgical equipment, miscellaneous Model: 077.0193 MHRA reference: 2020/012/009/601/006</t>
  </si>
  <si>
    <t>Medisafe(Steris): Distal Duck Kits (M20400) and Duck Bag Humidity Packs (M20350, M20358, M20359) 44166 Detergents MHRA reference: 2020/011/020/291/007</t>
  </si>
  <si>
    <t>Medtronic: ARESTM Antibiotic-Impregnated Catheter 44166 Cerebrospinal fluid drainage, external Model: 91101, 93092, 95001 MHRA reference: 2020/012/011/487/007</t>
  </si>
  <si>
    <t>Medtronic Delta: Delta Valve, Neonatal, Performance Level 1.0 Delta Valve, Neonatal, Performance Level 2.0 Delta Valve, Neonatal, Performance Level 1.5 44166 Implants, non active, hydrocephalus shunts MHRA reference: 2020/012/016/291/014</t>
  </si>
  <si>
    <t>Radiometer: AQT90 FLEX analyzers 44181 IVDs, clinical chemistry Model: 393-838 MHRA reference: 2020/012/009/487/003</t>
  </si>
  <si>
    <t>SenTec: SenTec Digital Monitor 44169 IVDs, extra laboratory testing MHRA reference: 2020/012/011/487/005</t>
  </si>
  <si>
    <t>Spacelabs: SENTINEL 44173 Software as a medical device (SaMD) Model: 98200 &amp; 98201 MHRA reference: 2020/012/015/487/013</t>
  </si>
  <si>
    <t>Thermo Fisher Scientific: Remel 44175 IVDs, Bacteriology Model: R21524 MHRA reference:2020/012/016/601/011</t>
  </si>
  <si>
    <t>Argon Medical: TLAB Transjugular Liver Biopsy System 44175 Surgical instruments, minimal access Model: TL-18C, TL-18N, TL-18S, TL-19, TL-19N, and TL-19S MHRA reference: 2020/012/018/701/053</t>
  </si>
  <si>
    <t>Baxter Healthcare: One-Link Non-DEHP Y-Type Microbore Catheter Extens 44186 Infusion &amp; transfusion, administration sets MHRA reference: 2020/012/021/487/018</t>
  </si>
  <si>
    <t>Biomet(Zimmer): Multiple Sterile Zimmer Biomet Products 44182 Various devices affected MHRA reference: 2020/012/018/291/002</t>
  </si>
  <si>
    <t>Bioventus: EXOGEN Ultrasound Gel 44179 Ultrasound, therapy Model: See comments section 8 MHRA reference: 2020/012/018/701/062</t>
  </si>
  <si>
    <t>CareDx Pty: AlloSeq Assign 44179 IVDs, bacteriology MHRA reference: 2020/012/023/487/006</t>
  </si>
  <si>
    <t>Enbiotech: ICGENE Plus 44182 IVDs, SARS-CoV-2 PCR test MHRA reference: 2020/012/021/487/009</t>
  </si>
  <si>
    <t>Getinge: CM320 44186 Cssd wash/clean/drying equipment MHRA reference: 2020/012/022/291/004</t>
  </si>
  <si>
    <t>Maquet(Getinge): Pediatric Venous Hardshell Cardiotomy Reservoir 44181 Infusion &amp; transfusion, heart lung circuits Model: 01050111, 701053454, 701049185, 701053455, 701048595, 701051432, 701054166, 701070422 MHRA reference: 2020/012/018/291/003</t>
  </si>
  <si>
    <t>Medartis: MODUS and MODUS 2 Pliers 44182 Orthopaedic surgical instruments - insertion/extraction tools Model: 2.0-2.5 Three-Point Bending Pliers, 2.0-2.5 Plate Bending Pliers, 2.5 Plate Bending Plier MHRA reference: 2020/012/018/291/005</t>
  </si>
  <si>
    <t>Medtronic FA 949: Intellis Clinician Programmer Application 44166 Implantable neuro stimulators Model: A710 MHRA reference: 2020/012/018/291/008</t>
  </si>
  <si>
    <t>Medtronic: HVAD™ Pump 44166 Implantable ventricular assist devices Model: 1104 MHRA reference: 2020/012/018/291/004</t>
  </si>
  <si>
    <t>Ortho-Clinical: ORTHO VISION and VISION Max Analyzers 44166 IVDs, blood transfusion Model: 6904579 and 6904578 MHRA reference: 2020/012/022/601/008</t>
  </si>
  <si>
    <t>Philips: Philips-EPIQ Ultrasound system FSCA 79500545A-IR Software as a medical device (SaMD) Model: EPIQ Elite, EPIQ 5G, EPIQ 5C, EPIQ 7G, EPIQ 7C, EPIQ CVx &amp; EPIQ CVxi) MHRA reference: 2020/012/023/487/005</t>
  </si>
  <si>
    <t>Roche Diagnostics: 9180 Electrolyte Analyzer 44166 IVDs, clinical chemistry Model: 03157334001 MHRA reference: 2020/012/021/487/016</t>
  </si>
  <si>
    <t>Zimmer Surgical: Spinal Rod Cutter 44182 17 Dec 20 Orthopaedic surgical instruments - insertion/extraction tools MHRA reference: 2020/012/018/291/001</t>
  </si>
  <si>
    <t>Abbott: i-STAT CG8+ and EG7+ Cartridges 44166 IVDs, extra laboratory testing MHRA reference: 2020/012/023/701/053</t>
  </si>
  <si>
    <t>Biosense Webster: nGEN™ RF Generator 44188 Therapy Tissue Ablation MHRA reference: 2020/012/024/487/004</t>
  </si>
  <si>
    <t>DiaMed(BioRad): Refer to attached "FSCA 004-20_product list_v2" 44187 Refer to attached "FSCA 004-20_product list_v2" MHRA reference: 2020/012/023/601/002</t>
  </si>
  <si>
    <t>Molnlycke Health Care: Mölnlycke® Procedure Trays &amp; Single Packed Sterile Trocars 44187 Surgical devices, non-powered MHRA reference: 2020/012/022/291/006</t>
  </si>
  <si>
    <t>QIAGEN: QIAstat-Dx Respiratory SARS-CoV-2 Panel 44195 IVDs, SARS-CoV-2 instrumentation antigen test MHRA reference: 2020/012/030/487/001</t>
  </si>
  <si>
    <t>Baxter: Artis, Evosys, Integra, Innova 44162 Dialysis, haemodialysis Model: ARTIS 230V 110635, EVOSYS 230V 110648 ARTIS AFBK 114389, ARTIS 230 PHYSIO 115323 ARTIS 230 PHYSIO LP 115324, ARTIS AFBK PHYSIO 115326 ARTIS 230V LP 115401, ARTIS 230V PHYSIO I 115962 ARTIS 230V PHYSIO II 955412, ARTIS 230V PHYSIO II LP 115964 ARTIS AFBK PHYSIO II 115966, ARTIS 230V PYSIO PLUS 955680 ARTIS 230 PHYSIO PLUS LP 955681, ARTIS AFBK PHYSIO PLUS 955683 INNOVA 230V DIACARD 101323, INNOVA 230 106911 INTEGRA EU/HDF AP 100319, INTEGRA EU/AP 103450 INTEGRA EU/DIACARD 101324, INTEGRA 106910 MHRA reference: 2020/011/026/291/003</t>
  </si>
  <si>
    <t>Baxter: Cartridge Single Needle, Artiset HD DNL HC, Artiset Prepost, Cartridge with Hemoscan, Artiset HD SN HC, Cartridge Extended Patient Lines, Cartridge Ext/ Patient Lines + Infusion, Cartridge Standard, Cartridge Low Weight, Cartridge Low Weight Low Volume, Physioset HD DNL HC, Physioset Prepost 44204 Dialysis, blood lines MHRA reference: 2021/001/007/487/002</t>
  </si>
  <si>
    <t>Carl Zeiss Meditec: Zeiss FSCA 2020-007 Ophthalmology equipment Model: IOL Master 700 MHRA reference: 2020/012/007/601/002</t>
  </si>
  <si>
    <t>Ellex Medical Pty: Tango, Solo, Super Q, Ultra Q 43924 Therapy, Lasers Model: LT5106-T/S,LQP3106,LQP3106-U MHRA reference: 2020/004/015/601/002</t>
  </si>
  <si>
    <t>GE Medical Systems: Discovery NM 630, Optima NM/CT 640, Discovery NM/CT 670 DR, Discovery NM/CT 670 Pro, Discovery NM/CT 670 ES, NM 830, NM 830 DoD, NM/CT 850, NM/CT 860, NM/CT 870 CZT, NM/CT 870 DR 44200 SPECT-ct MHRA reference: 2021/001/004/291/003</t>
  </si>
  <si>
    <t>Leica Biosystems: Novocastra™ Liquid Mouse Monoclonal Antibody N-Cadherin 44179 Novocastra™ liquid mouse monoclonal antibody n-cadherin MHRA reference: 2020/012/014/601/007</t>
  </si>
  <si>
    <t>Microbiologics: KWIK-STIK-LYFO-DISK™ 0894 Microsporum canis /5249P 44166 IVDs, bacteriology Model: Microsporum canis derived from ATCC® 36299™ MHRA reference: 2021/001/004/291/001</t>
  </si>
  <si>
    <t>Schiller: Tempus LS 44160 Defibrillators, non Implantable Model: 1A.702100 MHRA reference: 2021/001/004/291/002</t>
  </si>
  <si>
    <t>Terumo BCT: Spectra Optia Apheresis System 44166 Apheresis MHRA reference: 2021/001/007/487/001</t>
  </si>
  <si>
    <t>Beckman Coulter: Access SARS-CoV-2 IgG Quality Control 44202 IVDs, SARS-CoV-2 antibody immunoassay Model: Not applicable MHRA reference: 2021/001/008/601/005</t>
  </si>
  <si>
    <t>Bien-Air Surgery: Foot Pedals 44182 Surgical power tools Model: 1600407 / 1600517 / 1600686 MHRA reference: 2021/001/008/601/003</t>
  </si>
  <si>
    <t>DNAnudge: CovidNudge DnaCartridge 44187 IVDs, SARS-CoV-2 PCR test Model: MX-0001 MHRA reference: 2020/012/021/601/003</t>
  </si>
  <si>
    <t>DNAnudge: CovidNudge DnaCartridge 44200 IVDs, SARS-CoV-2 PCR test Model: MK-0001 MHRA reference: 2021/001/004/601/002</t>
  </si>
  <si>
    <t>Draeger Medical Systems: Infinity Acute Care System (M540) 44166 Monitors, patient MHRA reference: 2021/001/008/701/022</t>
  </si>
  <si>
    <t>GE Medical Systems: Revolution Apex, Revolution CT 44204 Computed tomography MHRA reference: 2021/001/011/487/001</t>
  </si>
  <si>
    <t>Helena BioSciences: APTT Si L Minus / APTT (SILICA) 44125 Coagulation Model: 5558SLQ, 5559SLQ, 5560SLQ, 5562SLQ, OQLS065502, QLS265502, OQLS493502, OQLS955502 MHRA reference: 2020/011/011/487/013</t>
  </si>
  <si>
    <t>Leonhard Lang: Brand 44210 Defibrillators, non Implantable Model: 2.155061 FRED EASYPORT MHRA reference: 2021/001/014/701/007</t>
  </si>
  <si>
    <t>Olympus KeyMed: See Excel “QIL 153-014_List of affected products” 44211 See Excel “QIL 153-014_List of affected products” MHRA reference: 2021/001/008/487/011</t>
  </si>
  <si>
    <t>Olympus Medical Systems: GASTROINTESTINAL VIDEOSCOPE / COLONOVIDEOSCOPE 44197 Endoscopes, flexible Model: GIF-EZ1500, CF-EZ1500DL, CF-EZ1500DI MHRA reference: 2021/001/012/291/001</t>
  </si>
  <si>
    <t>Siemens Healthcare Diagnostics: Atellica IM 1300/1600 and CH 930 Analyzers 44166 IVDs, clinical chemistry MHRA reference: 2020/012/009/601/007</t>
  </si>
  <si>
    <t>Solutions for tomorrow: M1 mobile x-ray 44210 X Ray, Mobiles MHRA reference: 2021/001/014/701/016</t>
  </si>
  <si>
    <t>Boston Scientific: Sensation, Captivator, Captivator II, Captiflex 44197 Surgical instruments, minimal access MHRA reference: 2021/001/021/487/012</t>
  </si>
  <si>
    <t>Depuy Synthes: Pinnacle Hip System 44188 Joint prosthesis, hip MHRA reference: 2020/012/016/291/006</t>
  </si>
  <si>
    <t>Dräger: Dräger Neo disposable breathing systems 44197 Breathing system components Model: MP00333, MP00353, MP00363, MP01327, MP01328 MHRA reference: 2021/001/018/701/015</t>
  </si>
  <si>
    <t>Getinge: Customized Tubing Set 44215 Infusion &amp; transfusion, heart lung circuits Model: Multiple perfusion sets MHRA reference: 2021/001/015/487/006</t>
  </si>
  <si>
    <t>Getinge: SoKINOX; SERVINO 44216 Lung ventilators Model: SoKINOX NO Delivery and Monitoring System MHRA reference: 2021/001/020/487/014</t>
  </si>
  <si>
    <t>Intersurgical: Neonatal Resuscitation systems 297478 Breathing system components MHRA reference: 2021/001/012/291/002</t>
  </si>
  <si>
    <t>LARS (Corin): LARS PER 3297 ligaments, tendons and anchors Model: 104.141 MHRA reference: 2020/012/017/601/006</t>
  </si>
  <si>
    <t>Medtronic FA908: HVAD™ Pump Implant Kit, HVAD™ Pump Outflow Graft, HVAD™ Implant Accessories Kit. HVAD™ Pump Surgical Tools, HVAD™ Pump Surgical Tools – extended length 44197 Implantable ventricular assist devices Model: 1104, 1125, 1153, 1318, 1328 MHRA reference: 2021/001/008/487/010</t>
  </si>
  <si>
    <t>Medtronic: Strata II, Delta and Flow Control Valve 44197 Implants, non active, hydrocephalus shunts Model: Class IIb 23093, 24048, 24053, 27102, 27219-1, 27219-2, 27219-5, 42312, 42314, 42316, 42322, 42324, 42326, 42355, 42365, 42414, 42532, 42534, 42542, 42544, 42546, 42812, 42813, 42814, 42822, 42823, 42824, 42836, 42856, 42866, 92322, 92324, 92856, 92866. Class III 22011 L, 22011 M, 25131-1, 25131-2, 25131-5, 25132-2, 25132-5, 44420, 44421, 44430, 46622, 46624, 46642, 46644, 9003 A, 9003 B, 9003 C, 9003 D, 9003 E, 9003 F, 9040 A, 9040 B, 9040 C, 9040 D, 9040 E MHRA reference: 2021/001/015/487/010</t>
  </si>
  <si>
    <t>Neuromedex (Delta): EVD connector NRFit, sterile (59-1005NR; 59-1006NR; 59-1007NR 44215 Cerebrospinal fluid drainage, external MHRA reference: 2021/001/020/487/005</t>
  </si>
  <si>
    <t>Nihon Kohden: NIHON KOHDEN 44197 Electrophysiology measurement Model: ORG-9100K MHRA reference: 2021/001/020/601/003</t>
  </si>
  <si>
    <t>NuVasive: Precice devices including all versions including the Stryde 44216 Osteosynthesis, nails intramedullary MHRA reference: 2020/012/009/226/001</t>
  </si>
  <si>
    <t>Philips Medical Systems: Philips-EPIQ Ultrasound system 44207 Ultrasound, imaging Model: EPIQ Elite, EPIQ 5G, EPIQ 5C, EPIQ 5W, EPIQ 7G, EPIQ 7C, EPIQ 7W, EPIQ CVx &amp; EPIQ CVxi MHRA reference: 2021/001/015/487/002</t>
  </si>
  <si>
    <t>Philips Respironics: Trilogy Evo, Trilogy Evo O2 and EV300 44197 Lung ventilators MHRA reference: 2020/011/025/222/001</t>
  </si>
  <si>
    <t>Sartorius Stedim Biotech: Minisart® NML / Ophthalsart 44211 Injection devices Model: 16555-Q, 17594-GJR, 16534-K, 17598-K, 17597-K, 16555-GUK, 17598-Q, 16555-Q, 16555-K, 17528-K MHRA reference: 2021/001/018/601/004</t>
  </si>
  <si>
    <t>Siemens Healthcare: Atellica IM and ADVIA Centaur fPSA Calibrator 44197 IVDs, clinical chemistry MHRA reference: 2021/001/018/601/007</t>
  </si>
  <si>
    <t>STERIS: Reliance Vision Single Chamber Washer Disinfector 44165 Cssd wash/clean/drying equipment MHRA reference: 2020/011/023/291/011</t>
  </si>
  <si>
    <t>ThermoFisher Scientific: EliA dsDNA Well 44172 VDs, immunology Model: 14-5500-01 MHRA reference: 2021/001/004/601/003</t>
  </si>
  <si>
    <t>TR Equipment: TR Equipment 44172 Hoists and slings Model: TR9650 MHRA reference: 2021/001/015/487/005</t>
  </si>
  <si>
    <t>VOCO: Rebilda Post Set 44208 Implants, dental MHRA reference: 2021/001/021/701/012</t>
  </si>
  <si>
    <t xml:space="preserve">B Braun: PROSET CYTO-SET TYP SPACE W. 4 V. 2. SF 44224 Infusion &amp; transfusion, administration sets Model: 8250990SP MHRA reference: 2021/001/028/601/002 </t>
  </si>
  <si>
    <t>Barco: Barco 44216 Picture archiving and communication system (PACS) Model: MDNC-3421 MHRA reference: 2021/001/027/487/003</t>
  </si>
  <si>
    <t>Baxter Healthcare: EVO IQ Large 44197 Infusion systems Model: ELVP001UKI MHRA reference: 2021/001/026/487/003</t>
  </si>
  <si>
    <t>Baxter Healthcare: PRISMAX, V2 ROW 44217 Dialysis, haemodialysis Model: PRISMAX MACHINES MHRA reference: 2021/001/022/487/001</t>
  </si>
  <si>
    <t>Fannin: MUELLER HINTON AGAR + 5% BLOOD &amp;20mg/L NAD 44204 IVDs, bacteriology Model: W11171 MHRA reference: 2021/001/018/601/009</t>
  </si>
  <si>
    <t>Haemonetics: BloodTrack 44216 IVDs, blood transfusion MHRA reference: 2021/001/020/487/007</t>
  </si>
  <si>
    <t>Invacare: Invacare Perfecto2 V Oxygen Concentrator 44204 Oxygen concentrators Model: IRC5PO2VAW MHRA reference: 2021/001/013/291/020</t>
  </si>
  <si>
    <t>Medtronic: Parietex™ Hydrophilic Anatomical Mesh 44197 Surgical mesh for hernia repair Model: TECT1510AL MHRA reference: 2021/001/026/291/003</t>
  </si>
  <si>
    <t>Merivaara: Q-Flow 44215 Lamps &amp; lights Model: Q-Flow 4 MHRA reference: 2021/001/027/291/003</t>
  </si>
  <si>
    <t>Molnlycke Health Care: Procedure Trays &amp; Single Packed Sterile Trocar 44217 Surgical devices, non-powered) MHRA reference: 2021/001/025/487/008</t>
  </si>
  <si>
    <t>Pennine Healthcare: Pennine Custom Procedure Packs 44208 Surgical devices, non-powered MHRA reference: 2021/001/021/487/005</t>
  </si>
  <si>
    <t>Rheon Medical: EyeWatch implant 44215 Other ophthalmic implants MHRA reference: 2021/001/026/291/001</t>
  </si>
  <si>
    <t>Thermo Fisher Scientific: Cascadion SM Clinical Analyzer 44221 IVDs, clinical chemistry MHRA reference: 2021/001/026/291/004</t>
  </si>
  <si>
    <t>Baxter Healthcare SA: PrisMax, V2, ROW 44217 Dialysis, Haemofilters Model: 955558 MHRA reference: 2021/001/022/487/002</t>
  </si>
  <si>
    <t>BD: BD 1ml Syringe Luer-Lok™ Tip 44204 Injection Devices Model: BD 1ml Syringe Luer-Lok™ Tip MHRA reference: 2020/012/010/487/006</t>
  </si>
  <si>
    <t>BD: Bodyguard 121 Twins 44228 Infusion Systems Model: Bodyguard 121 Twins MHRA reference: 2021/001/029/291/007</t>
  </si>
  <si>
    <t>BD: T34 Ambulatory Syringe Pump 44232 Infusion Systems Model: T34 Ambulatory Syringe Pump MHRA reference: 2021/002/003/487/010</t>
  </si>
  <si>
    <t>CareDx AB: Olerup QTYPE 11 44228 IVDs, Immunology Model: Olerup QTYPE 11 MHRA reference: 2021/002/001/701/046</t>
  </si>
  <si>
    <t>CooperSurgical, Inc.: Milex Gellhorn/Flexible Short-Stem Pessary 2 ¼” 44217 Implants, Non Active, Implantable Incontinence And Prolapse Devices Model: MXKPGSS2-1/4; MXPGSS2-1/4 MHRA reference: 2021/002/002/701/001</t>
  </si>
  <si>
    <t>Medtronic Inc (710): Commercial name/brand name/make Viva™ and Brava™ Cardiac Resynchronization Therapy-Defibrillation (CRT-D) Devices, Evera™ Implantable Cardioverter-Defibrillator (ICD) Devices, Evera MRI SureScan Implantable Cardioverter Defibrillator (ICD) Devices, Visia AF™ and Visia AF MRI™ SureScan™ Single Chamber (VR) Implantable Cardioverter-Defibrillator (ICD) Devices, Claria MRI™, Amplia MRI™, Compia MRI™ CRT-D implantable cardioverter defibrillator with cardiac resynchronization therapy and SureScan Technology 44229 Implants, Active, Cardiac resynchronisation therapy Model: DDBB1D4, DDBB2D1, DDBB2D4, DDBB2D4G, DDBC3D1, DDBC3D4, DDMB2D1, DDMB2D4, DDMC3D1, DDMC3D4, DTBA1D1, DTBA2D1, DTBA2D4, DTBA2Q1, DTBA2QQ, DTBB2D1, DTBB2D4, DTBB2Q1, DTBB2QQ, DTBC2D1, DTBC2D4, DTBC2Q1, DTBC2QQ, DTMA2D1, DTMA2D4, DTMA2Q1, DTMA2QQ, DTMB2D1, DTMB2D4, DTMB2Q1, DTMB2QQ, DTMC2D1, DTMC2D4, DTMC2QQ, DVAB2D1, DVAB2D4, DVAC3D1, DVAC3D4, DVBB2D1, DVBB2D4, DVBC3D1, DVBC3D4, DVFB2D1, DVFB2D4, DVFC3D1, DVFC3D4, DVMB2D1, DVMB2D4, DVMC3D1, DVMC3D4 MHRA reference: 2021/002/003/487/009</t>
  </si>
  <si>
    <t>Mercado Medic AB: REAL 9000, 6100 and 2000 series 44169 Wheelchairs, Manual Model: REAL 9000, 6100 and 2000 series MHRA reference: 2021/002/002/487/001</t>
  </si>
  <si>
    <t>Merit Medical Systems Inc: HeartSpan(R) Transseptal Needle 44223 Vascular Cannula/Catheter Accessories Model: HeartSpan(R) Transseptal Needle MHRA reference: 2021/002/004/487/013</t>
  </si>
  <si>
    <t>Micronclean Ltd: MicronDevices Sterile Packs 44228 Injection Devices Model: MicronDevices Sterile Packs MHRA reference: 2021/002/001/601/004</t>
  </si>
  <si>
    <t>Abbott: Alinity i HIV Ag/Ab Combo Calibrator 9 February 2021 / FA09FEB2021 IVDs, Clinical Chemistry Model: Alinity i HIV Ag/Ab Combo Calibrator MHRA reference: 2021/002/011/487/006</t>
  </si>
  <si>
    <t>Abbott: CPS DirectTM PL Peelable Outer Guide Catheter 44235 Vascular Cannula and Catheters Model: 410211, 410210 MHRA reference: 2021/002/011/487/001</t>
  </si>
  <si>
    <t>Acumed: Olecranon Plate &amp; Locking Medial Plate 14 January 2021 / R21-001 Plate Model: 70-0312-S, PL-LEM9L-S MHRA reference: 2021/002/009/701/061</t>
  </si>
  <si>
    <t>Aseptic Medical Devices: Sterile Transfer Sets &amp; Accessories 4 February 2021 / FSCA-Identifier – 2021/01 Surgical devices, non-powered Model: Sterile Transfer Sets and Accessories MHRA reference: 2021/002/011/601/006</t>
  </si>
  <si>
    <t>Boston Scientific: 4G LATITUDE MIMIC Cell Adapter 6227 4 February 2021 / FSN 92659146-FA Telemetry System Model: 4G LATITUDE MIMIC Cell Adapter 6227 MHRA reference: 2021/002/005/487/005</t>
  </si>
  <si>
    <t>Cardinal Health: Isolation Gown 7 January 2021 / Event-2020-03230 Surgical Drapes, Gowns, Masks Model: Cardinal Health™ Device: Isolation Gown MHRA reference: 2021/002/001/701/045</t>
  </si>
  <si>
    <t>Getinge: Heater-Cooler Unit HCU 40 5 February 2021 / FSCA-2021-0203 Blood/Fluid Warming Systems Model: 70104.4054; 70105.4917 MHRA reference: 2021/002/008/487/007</t>
  </si>
  <si>
    <t>iMDsoft: MetaVision 27 January 2021 / FSN MetaVision Suite Software as a Medical Device (SaMD) Model: MetaVision MHRA reference: 2021/002/003/487/011</t>
  </si>
  <si>
    <t>Intersurgical: CIRRUS2 NEBULISER, ADULT, ECOLITE MA 11 February 2021 / 1453015 Nebulizer Mask Model: CIRRUS2 NEBULISER, ADULT, INTERSURGICAL ECOLITE MA MHRA reference: 2020/012/016/487/003</t>
  </si>
  <si>
    <t>Medline: BD Syringes and Needles 30 January 2021 / FSN-21/01 Injection Devices Model: BD Syringes and Needles MHRA reference: 2021/002/011/487/005</t>
  </si>
  <si>
    <t>Medtronic: Affinity Pixie Hollow Fiber Oxygenator and Cardiotomy/Venous Reservoir (CVR) with Balance Biosurface Perfusion Tubing Pack February 2021 / FA955 Oxygenator Membrane Model: Affinity Pixie™ CVR: BBP241 Perfusion Tubing Packs built with the affected Affinity Pixie™ CVR: BB10H89R4, BB7W03R8, HY10J00R6, HY11B40R1, M448036B, M483203D, M484901D, M490817B MHRA reference: 2021/002/005/487/004</t>
  </si>
  <si>
    <t>Microbiologics: KWIK-STIK™ 0318P &amp; Comprehensive QC Sets 5190P 24 September 2020 / 2020003 IVDs, Bacteriology Model: Clostridium perfringens derived from ATCC® 13124™, Cat. No. 0318P &amp; Comprehensive QC Set, Cat. No. 5190P MHRA reference: 2021/002/011/487/002</t>
  </si>
  <si>
    <t>Miltenyi Biotec: CryoMACS Freezing Bag 750 2 February 2021 / FSN EU-Complaint-002716 Cryocyte Storage Bag Model: 200-074-403 MHRA reference: 2021/001/029/261/001</t>
  </si>
  <si>
    <t>Molnlycke Health Care: Procedure Trays 26 January 2021 / FSN 2021-01(02) Surgical devices, non-powered Model: Mölnlycke® Procedure Trays MHRA reference: 2021/001/026/291/002</t>
  </si>
  <si>
    <t>IMI: Humidifier 15 January 2021 / PMFSN0005 Humidifiers Model: PMH7000 series Heated humidifiers MHRA reference: 2020/005/021/222/001</t>
  </si>
  <si>
    <t>Partners for Endoscopy: ScopeFlow Water Bottle Tubing 44235 Endoscopes, Flexible Model: ScopeFlow MHRA reference: 2021/002/008/601/004</t>
  </si>
  <si>
    <t>RaySearch Laboratories: RayStation 22 January 2021 / #73474 Radiotherapy Planning And Verification Systems Model: RayStation 8B, 8B SP1, 8B SP2, 9A, 9B, 9B SP1, 10A, 10A SP1 and 10B MHRA reference: 2021/002/008/487/005</t>
  </si>
  <si>
    <t>Siemens Healthcare: ACUSON SEQUOIA Diagnostic Ultrasound System February 2021/ VA11A Ultrasound System Model: 11148775 MHRA reference: 2021/002/009/601/008</t>
  </si>
  <si>
    <t>Siemens Healthcare: Sensis, Sensis Vibe Combo, Sensis Vibe Hemo January 2021 / AX009/21/S Monitor Model: 10764561, 11007642, 11007641 MHRA reference: 2021/001/028/601/004</t>
  </si>
  <si>
    <t>Steripack: Urine collection pack 28 August 2020 / 2020FSN_310019_28Aug2020 Urine collection pack Model: Urine collection pack MHRA reference: 2021/002/011/487/003</t>
  </si>
  <si>
    <t>Steripack: Syringes with Sodium Chloride 0.9% 5 February 2021 / _09%NaCIPFS_UK_05Feb02021 Catheter Patency Solution Model: Syringes with Sodium Chloride 0.9% MHRA reference: 2021/002/010/487/002</t>
  </si>
  <si>
    <t>Three Lions: Timesco Single Use Resuscitator (PVC) 29 January 2021 / FSN 20210112 Bag Valve Mask/Pulmonary resuscitator Model: Timesco Single Use Resuscitator (PVC) MHRA reference: 2021/002/004/487/012</t>
  </si>
  <si>
    <t>Xiros: CC Hook Right 9 February 2021 / 2021-001 Anchor Model: 202-1413 MHRA reference: 2021/002/009/601/005</t>
  </si>
  <si>
    <t>Across: REVOLAX 15 February 2021 / AC-FSN-03 Implants, reconstructive, body contouring Model: REVOLAX MHRA reference: 2021/002/015/601/001</t>
  </si>
  <si>
    <t>BD: Bard MARQUEE Disposable Core Biopsy Instrument 44242 Surgical Instruments, Minimal Access Model: Bard Marquee disposable core biopsy instrument MHRA reference: 2021/002/015/487/003</t>
  </si>
  <si>
    <t>Bovie Medical: Disposable Bipolar Ablators 01 February 2021 / FA-2021-1 Surgical, diathermy Model: Disposable bipolar ablators MHRA reference: 2021/002/004/701/044</t>
  </si>
  <si>
    <t>ConvaTec: Aquacel Extra 19 January 2021 / 2020-002 Wound management Model: 420673 MHRA reference: 2021/002/017/487/012</t>
  </si>
  <si>
    <t>Cordis: PRECISE PRO RX Carotid Stent System 44243 Implants, non active, carotid artery stents Model: PRECISE PRO RX™ Carotid Stent System MHRA reference: 2021/002/017/487/008</t>
  </si>
  <si>
    <t>Eurospine: Mono bloc trial cage 6S + Mono bloc trial cage 7S 04 February 2021 / RP0002/21 Spinal Implants Model: HRCCIFS6 + HRCCIFS7 MHRA reference: 2021/002/005/487/001</t>
  </si>
  <si>
    <t>FlexMedics: Patient Packs 24 January 2021 / 1833132-01/24/2021-001-R Dental materials Model: AMD56, AML56, AML36, AMH36, AMH18, AMH14, AMD18, AMD36, LFH14, LFH36, LFM14, LFM36 MHRA reference: 2021/002/015/487/017</t>
  </si>
  <si>
    <t>Getinge: MAGNUS Table Column 11 February 2021 / 2020-013 v01 Operating table Model: 18001A0, 118001A1, 118001B0, 118001B1, 118001B2, 118001B3, 118001B4, 118001C0, 118001D0 MHRA reference: 2021/002/015/487/009</t>
  </si>
  <si>
    <t>Haemonetics: Blood Collection Systems and Filters 15 February 2021 / FSCA-FY21-02 Infusion &amp; transfusion, blood filters Model: ATSBC1EB ATSBC1EE ATSBC1EPSB ATSBC1ESB ATSBC1ESE BPF4ARBL BPF4BBS BPF4BWL BPF4NEOL LPS2E LPS2KLE LRP10BBSL LRP10BEL LRP6SC2F LRP6SCL PL1BE PL2VAE PL3VAE RC1KLE RC1VAE RC1VE RC2VAE RC2VE RN1 RS1VAE WBT434KCE MHRA reference: 2021/002/008/487/004</t>
  </si>
  <si>
    <t>IMACTIS: NaviKit 44239 Surgical Navigation System and Accessories Model: I10100 MHRA reference: 2021/002/017/487/009</t>
  </si>
  <si>
    <t>LumiraDx: LumiraDx SARS-CoV-2 Ag Test Strip Kit 44230 IVDs, SARS-CoV-2 Instrumentation antigen test Model: L016000101048 MHRA reference: 2021/002/016/601/006</t>
  </si>
  <si>
    <t xml:space="preserve">Mediplus: 3-Way TIVA set 11 February 2021 / FSCA_C21JAN02 Infusion &amp; transfusion, connectors Model: 6605 MHRA reference: 2021/002/011/601/010 </t>
  </si>
  <si>
    <t>Medtronic: Valiant Navion Thoracic Stent Graft System February 2021 / FA960 Implants, non active, endoprostheses for aortic aneurysms Model: All MHRA reference: 2021/002/018/291/009</t>
  </si>
  <si>
    <t>Microbiologics: KWIK-STIK™ &amp; Comprehensive QC Sets 05 October 2020 / 2020004 IVDs, Bacteriology Model: KWIK-STIK 13124™, Cat. No. 0318P &amp; Comprehensive QC Set, Cat. No. 5190P MHRA reference: 2021/002/015/487/018</t>
  </si>
  <si>
    <t>Microvention: PHIL Starter Kit &amp; RePHIL 08 February 2021 / FCA# 2021-01 Embolisation substances (liquid or beads) Model: PHIL (Precipitating Hydrophobic Injectable Liquid)  MHRA reference: 2021/002/015/601/005</t>
  </si>
  <si>
    <t>Olympus: Duodenovideoscopes and single-use distal cover February 2021 / QIL 153-016 Endoscopes, flexible Model: TJF-Q170V &amp; TJF-Q190V &amp; TJF-Q290V Duodenovideoscopes and MAJ-2315 Single Use Distal Cover MHRA reference: 2021/002/015/487/006</t>
  </si>
  <si>
    <t>Ortho Clinical Diagnostics: VITROS SARS-CoV-2 Antigen Reagent February 2021 / CL2021-064_EU IVDs, SARS-CoV-2 Antibody Immunoassay Model: 6199941 MHRA reference: 2021/002/018/601/005</t>
  </si>
  <si>
    <t>The Binding Site: Diphtheria Toxoid IgG Enzyme Immunoassay Kit 11 February 2021 / GLB135895 / AE054 IVDs, viral microbiology Model: Diphtheria Toxoid IgG Enzyme Immunoassay Kit MHRA reference: 2021/002/012/601/013</t>
  </si>
  <si>
    <t>Zimmer Biomet: T.E.S.S. stem prosthesis 18 February 2021 / ZFA-2020-00418 Joint prosthesis, shoulder Model: T.E.S.S. (Total Evolutive Shoulder System) MHRA reference: 2021/002/018/487/016</t>
  </si>
  <si>
    <t>Acutronic: fabian HFO and fabian +nCPAP evolution 44245 Lung Ventilators Model: fabian HFO:111001, 111001.01, 112001, 113001 MHRA reference: 2021/002/024/291/008</t>
  </si>
  <si>
    <t>Baxter: Prismaflex Control Unit 44236 Dialysis, haemofilters Model: 107493. • 113082, • 113874, • 114489, • 114870 • 955052, • G5010007, • G5064801, • G5006203 MHRA reference: 2021/002/008/487/006</t>
  </si>
  <si>
    <t>BD: Venflon Pro Safety I.V. Cannula 44256 Vascular Cannula And Catheters Model: Venflon Pro Safety I.V. Cannula MHRA reference: 2021/002/018/291/010</t>
  </si>
  <si>
    <t>Brainlab: ExacTrac Dynamic 44237 Radiotherapy Planning and Verification Systems Model: 20910-06 MHRA reference: 2021/002/024/291/007</t>
  </si>
  <si>
    <t>DiaMed: DiaClon anti-N and DiaClon anti-M/N 44251 IVDs, Haematology Model: 007111 and 006011 MHRA reference: 2021/002/025/601/002</t>
  </si>
  <si>
    <t>Immucor: MatchIt! DNA Software 44244 IVDs, Immunology Model: V1.2 and V1.3 MHRA reference: 2021/002/023/601/005</t>
  </si>
  <si>
    <t>Leica: BOND Ready-To-Use Primary Antibody CD19 (BT51E) 44245 IVDs, Clinical Chemistry Model: Novocastra liquid mouse monoclonal antibody CD19 MHRA reference: 2021/002/018/601/004</t>
  </si>
  <si>
    <t>Likamed: SELEXA ; SELEXA / keine Beds and accessories Model: SELEXA ; SELEXA / keine MHRA reference: 2021/002/019/487/001</t>
  </si>
  <si>
    <t>Philips: HeartStart FR2+ AED, HeartStart FRx AED, HS1 (Onsite) AED, HS1 (Home) AED 44250 Defibrillators, Non Implantable Model: FR2+: M3840A, M3841A, M3860A, M3861A, 861364, 861365, 861372, 861373, 861374, 861375, 861458, 861459. FRx : 861304, 861305 MHRA reference: 2021/002/025/291/001</t>
  </si>
  <si>
    <t>RaySearch: Radiation Therapy Treatment Planning System 44246 Radiotherapy Planning And Verification Systems Model: RayStation 4.5, 4.7, 4.9, 5, 6, 7, 8A, 8B, 9A, 9B, 10A, 10B, RayPlan 1, 2, 7, 8A, 8B, 9A, 9B, 10A, 10B, including some of the service packs MHRA reference: 2021/002/024/291/006</t>
  </si>
  <si>
    <t>Stryker: LIFEPAK® CR2 DEFIBRILLATOR 44253 Defibrillators, Non Implantable Model: CR2-2-000XXX MHRA reference: 2021/002/018/487/001</t>
  </si>
  <si>
    <t>ArjoHuntleigh: Minstrel 44183 Hoists and slings Model: HMA0006, HMA0006-XX, HMA0007, HMA0007-XX MHRA reference: 2020/012/016/601/002</t>
  </si>
  <si>
    <t>Baxter Healthcare: Sterile water for irrigation 44253 Surgical equipment Model: Sterile water for irrigation, 1000 ml MHRA reference: 2021/002/023/291/013</t>
  </si>
  <si>
    <t>Becton Dickinson: Bodyguard 121 Twins 44258 Infusion systems Model: Bodyguard 121 Twins MHRA reference: 2021/003/003/487/007</t>
  </si>
  <si>
    <t>BIOMERIEUX: VIDAS CMV IGM 30 TESTS - 30205 44257 IVDs, viral microbiology Model: VIDAS CMV IGM 30 TESTS - 30205 MHRA reference: 2021/003/001/487/008</t>
  </si>
  <si>
    <t>Boston Scientific: 4G LATITUDE MIMIC Cell Adapter 6227 44246 Implants, active, general Model: 4G LATITUDE MIMIC Cell Adapter 6227 MHRA reference: 2021/002/005/487/005</t>
  </si>
  <si>
    <t>Beaver Visitec International: CustomEyes Kits &amp; Malosa Kits - Syringes and Needles 44228 Phacoemulsification / Vitrectomy systems Model: BVI CustomEyes Kits and Malosa Kits – BD Syringes and Needles MHRA reference: 2021/002/011/487/004</t>
  </si>
  <si>
    <t>Cardinal Health: Kangaroo Enteral Feeding Non-Sterile Pump Sets 44256 Feeding systems and tubes Model: Kangaroo Enteral Feeding Non-Sterile Pump Sets MHRA reference: 2021/003/004/487/009</t>
  </si>
  <si>
    <t>Depuy Synthes: MBT Cemented Keel Tibial Base ATTUNE FB AND RP 05 March 2021 / 1932449 Joint prosthesis, knee Model: MBT Cemented keel tibial base Attune FB and RP MHRA reference: 2021/003/002/291/001</t>
  </si>
  <si>
    <t>DePuy Synthes: Pinnacle Hip System 44253 Acetabular cup Model: Pinnacle Hip System MHRA reference: 2020/012/016/291/006</t>
  </si>
  <si>
    <t>Hologic: Panther Fusion Tube Tray 44253 IVDs, viral microbiology Model: Panther Fusion Tube Tray FAB-15004 MHRA reference: 2021/002/025/701/011</t>
  </si>
  <si>
    <t>Mathys: Bettlach Affinis Inverse glenosphere 44231 Prosthesis shoulder Model: 60.30.3036 MHRA reference 2020/012/011/487/006</t>
  </si>
  <si>
    <t>Medtronic: Bio-Console 560 Extracorporeal Blood Pumping Console March 2021 / FA962 Infusion &amp; transfusion, heart lung circuits Model: 560BC, 560BCS, 560BC1, 560BCS1, R560BCS1 MHRA reference: 2021/003/003/487/003</t>
  </si>
  <si>
    <t>Medtronic: HeartWare Ventricular Assist System HVAD March 2021 / FSN FA958 Implantable ventricular assist devices Model: Controller 1401, 1403, 1407, 1420 Battery 1650DE Controller AC Adapter 1425, 1430 Controller DC Adapter 1440 Alarm Adapter 1450 Data Cable 1575 MHRA reference: 2021/003/004/487/008</t>
  </si>
  <si>
    <t>Merit Medical: General/Plastic surgical procedure kit, non-medical 44246 Surgical devices, non-powered Model: Merit Convenience Kits and Procedure Packs Containing BD Syringes and Needles MHRA reference 2021/002/025/291/002</t>
  </si>
  <si>
    <t>Neuromedex: MEDILOOPS 44252 Surgical Instruments, minimal access, retractor Model: 01.2801, 01.2802, 01.2804, 01.2811, 01.2812, 01.2814, 01.2821 MHRA reference: 2021/002/026/291/008</t>
  </si>
  <si>
    <t>Sol group: Penelope 44175 Lung ventilators Model: Penelope MHRA reference: 2021/002/026/291/007</t>
  </si>
  <si>
    <t>Siemens Healthcare: YSIO X.pree 44236 X Ray, general Model: YSIO X.pree MHRA reference: 2021/003/002/601/001</t>
  </si>
  <si>
    <t>Siemens Healthcare: Sensis, Sensis Vibe Combo, Sensis Vibe Hemo 44256 Electrophysiology measurement Model: 10764561, 11007642, 11007641 MHRA reference: 2021/003/002/601/003</t>
  </si>
  <si>
    <t>Sysmex: Automated Blood Coagulation Analyzer CN-3000, CN-6000 44256 Coagulation Model: Automated Blood Coagulation Analyzer CN-3000, CN-6000 MHRA reference: 2021/003/004/487/001</t>
  </si>
  <si>
    <t>Teleflex: SDN TracFlex Plus Tracheostomy Tube Set, CuffedTracFlex Plus PDT Set 44256 Tube Tracheostomy Model: TracFlex Plus Tracheostomy Tube Set, Cuffed TracFlex Plus PDT Set MHRA reference: 2021/003/002/487/001</t>
  </si>
  <si>
    <t>ThermoFisher: Applied Biosystems COVID-19 CE-IVD Int. SW 44258 IVDs, SARS-CoV-2 PCR test Model: 100095578 (v1.3); 100095575 (v2.3) MHRA reference: 2021/003/003/701/025</t>
  </si>
  <si>
    <t>Accuray: CyberKnife Treatment Delivery System 44253 Radiotherapy Model: CyberKnife treatment delivery system MHRA reference: 2021/003/008/487/012</t>
  </si>
  <si>
    <t>B Braun: Univation X System 44259 Joint prosthesis, knee Model: NO156K, NO157K, NO158K, NO159K, NO160K, NO161K, NO162K, NO163K, NO164K, NO165K, NO166K, NO167K, NO168K, NO169K, NO170K, NO171K, NO172K, NO173K, NO174K, NO175K, NO176K, NO177K, NO178K, NO179K, NO180K, NO181K, NO182K, NO183K, NO184K, NO185K, NO186K, NO187K, NO188K, NO189K, NO190K, NO191K, NO192K, NO193K, NO194K, NO195K, NO196K, NO197K, NO198K, NO199K, NO156Z, NO157Z, NO158Z, NO159Z, NO160Z, NO161Z, NO162Z, NO163Z, NO164Z, NO165Z, NO166Z, NO167Z, NO168Z, NO169Z, NO170Z, NO171Z, NO172Z, NO173Z, NO174Z, NO175Z, NO176Z, NO177Z, NO178Z, NO179Z, NO180Z, NO181Z, NO182Z, NO183Z, NO184Z, NO185Z, NO186Z, NO187Z, NO188Z, NO189Z, NO190Z, NO191Z, NO192Z, NO193Z, NO194Z, NO195Z, NO196Z, NO197Z, NO198Z, NO199Z, NO156K, NO157K, NO158K, NO159K, NO160K, NO161K, NO162K, NO163K, NO164K, NO165K, NO166K, NO167K, NO168K, NO169K, NO170K, NO171K, NO172K, NO173K, NO174K, NO175K, NO176K, NO177K, NO178K, NO179K, NO180K, NO181K, NO182K, NO183K, NO184K, NO185K, NO186K, NO187K, NO188K, NO189K, NO190K, NO191K, NO192K, NO193K, NO194K, NO195K, NO196K, NO197K, NO198K, NO199K, NO156Z, NO157Z, NO158Z, NO159Z, NO160Z, NO161Z, NO162Z, NO163Z, NO164Z, NO165Z, NO166Z, NO167Z, NO168Z, NO169Z, NO170Z, NO171Z, NO172Z, NO173Z, NO174Z, NO175Z, NO176Z, NO177Z MHRA reference: 2021/003/005/601/003</t>
  </si>
  <si>
    <t>B.Braun: HISTOACRYL BLUE / LAPFIX / PROSET OFX 44263 Adhesive control devices Model: 1050044, 1050052 MHRA reference:2021/003/009/601/001</t>
  </si>
  <si>
    <t>Baxter: COLLEAGUE SINGLE CHANNEL CXE, COLLEAGUE SINGLE CHANNEL MONO, COLLEAGUE TRIPLE CHANNEL CXE, COLLEAGUE TRIPLE CHANNEL MONO 44270 Infusion systems Model: 2M91617, 2M81517, 2M81517K, 2M91637, 2M81537K MHRA reference: 2021/003/010/487/006</t>
  </si>
  <si>
    <t>BD: Infusion Sets for Alaris Pumps and Gravity Infusion sets and connectors 44265 Infusion &amp; transfusion, administration sets Model: GP, VP, CC, GW/GW800 and SE, IVAC 590 series, Gravity MHRA reference:2021/003/009/291/003</t>
  </si>
  <si>
    <t>Biotronik: ICD and CRT-D devices 44256 Implants, active, defibrillators Model: Idova, Iforia, Ilesto/Inventra, Iperia, Itrevia/Ilivia, Inlexa, Intica/Ilivia Neo, Intica Neo ICDs and CRT-Ds MHRA reference: 2021/003/003/487/002</t>
  </si>
  <si>
    <t>COOK Medical: Bander Ureteral Diversion Stent Set 44263 Implants, non active, non vascular stents Model: 025227 MHRA reference: 2021/003/011/487/004</t>
  </si>
  <si>
    <t>EBR Systems: WiSE CRT Transmitter 44258 Implants, active, intracardiac (leadless) Model: 4100 MHRA reference: 2021/003/003/701/049</t>
  </si>
  <si>
    <t>Ferring Pharmaceuticals:ZomaJet Injector Device for Zomacton (somatropin) 44260 Injection devices Model: ZomaJet 10, ZomaJet 2 Vision, ZomaJet Vision X MHRA reference: 2021/002/018/701/047</t>
  </si>
  <si>
    <t>LumiraDx: SARS-CoV-2 Ag Test Strip Kit 44257 IVDs, SARS-CoV-2 Instrumentation antigen test Model:L016000101048, 5000275 (GM2000220), 5000243 (GM2000195), 5000263 (GM2000212), 5000265 (GM2000218) MHRA reference: 2021/002/018/601/006</t>
  </si>
  <si>
    <t>Medline: OPS Essential Gowns 44256 Surgical drapes, gowns, masks Model: S3510P-19MAE507, S3540P-19MAE507, S3500P-19MAE498 MHRA reference: 2021/003/008/487/010</t>
  </si>
  <si>
    <t>Medtronic:Bravo System 44256 Implants, active, monitors and recorders Model: FGS-0312, FGS-0313, FGS-0635, FGS-0636 MHRA reference: 2021/003/009/291/001</t>
  </si>
  <si>
    <t>Natus: RetCam Envision 44258 Optometry equipment Model: RetCam Envision Lens (60-000090) MHRA reference: 2021/002/026/291/011</t>
  </si>
  <si>
    <t>Roche Diagnostics: Elecsys CA 19-9 44228 IVDs, Clinical Chemistry Model: 07027028 190 MHRA reference: 2021/003/011/487/008</t>
  </si>
  <si>
    <t>WEINMANN Medical Technology: MEDUMAT Transport 44228 Lung ventilators Model: WM 28300 and WM 28400 MHRA reference: 2021/003/008/487/009</t>
  </si>
  <si>
    <t>Abbott: Assurity, Endurity 44270 Implants, active, pacemakers Model: PM1152, PM1160, PM1172, PM1240, PM1272, PM2152, PM2160, PM2172, PM2240, PM2260, PM2272 MHRA reference: 2021/003/016/487/016</t>
  </si>
  <si>
    <t>Biosense Webster: CARTO Vizigo Bi-Directional Guiding Sheath 44228 Vascular cannula and catheters MHRA reference: 2021/003/016/487/020</t>
  </si>
  <si>
    <t>Boston Scientific: MAMBA 135 and MAMBA Flex 135 Microcatheters 44256 Vascular cannula and catheters MHRA reference: 2021/003/016/487/021</t>
  </si>
  <si>
    <t>GAMA Healthcare: Clinell Universal Wipes 44218 Disinfectants for medical devices MHRA reference: 2021/003/012/601/013</t>
  </si>
  <si>
    <t>GE Healthcare: MAC 2000 44271 Electrophysiology measurement MHRA reference: 2020/012/014/401/010</t>
  </si>
  <si>
    <t>ICU Medical: Spiros 44267 Infusion &amp; transfusion, administration sets Model: 011-CH3967; CH3235 MHRA reference: 2021/003/012/701/025</t>
  </si>
  <si>
    <t>James Leckey Design: MyWay 44256 Walking aids, rollators Model: 173-1600, 173-2600, 173-3600 MHRA reference: 2021/003/015/601/004</t>
  </si>
  <si>
    <t>Leica Biosystems: BOND Detection (various), BOND Instruments 44266 IVDs, cytopathology &amp; histopathology Model: DS9800, DS9390, TA9145, BOND-III, BOND-MAX. MHRA reference: 2021/003/012/601/009</t>
  </si>
  <si>
    <t>Medtronic: Signia Small Diameter Curved Tip Intelligent Reload March 2021/FA965 Staples and staple guns Model: SIGSDS30CTV, SIGSDS30CTVT, SIGSDL45CTVT MHRA reference: 2021/003/012/487/007</t>
  </si>
  <si>
    <t>Medtronic: MiniMed 780G Insulin Pump; MiniMed 670G Insulin Pump (only models used in Clinical Studies*) March 2021/FA963 Infusion systems Model: ump 780G models: MMT-1885, MMT-1886; Kit 780G models: MMT-1895; MMT-1896; Pump models Clinical Studies: MMT-1740; MMT-1741; MMT-1742 MHRA reference: 2021/003/016/291/001</t>
  </si>
  <si>
    <t>Medtronic: Activa Clinician Programmer Application March 2021/FA968 Implantable neuro stimulators Model: A610 MHRA reference: 2021/003/017/487/001</t>
  </si>
  <si>
    <t>Medtronic: Activa Clinician Programmer Application March 2021/FA969 Implantable neuro stimulators Model: A610 MHRA reference: 2021/003/017/487/002</t>
  </si>
  <si>
    <t>Nissha Medical Technologies: Vermed 44270 Endoscopes, flexible MHRA reference: 2021/003/016/487/022</t>
  </si>
  <si>
    <t>Siemens Healthcare: ADVIA Chemistry System March 2021/CHI21-01.A.OUS IVDs, clinical chemistry MHRA reference: 2021/003/015/601/001</t>
  </si>
  <si>
    <t>Siemens Healthcare: ADVIA 2120/2120i Hematology System March 2021/ HSW21-01.A.OUS IVDs, haematology Model: See FSN MHRA reference: 2021/003/015/601/003</t>
  </si>
  <si>
    <t>Stryker: Pediatric Restraint System (Removable)-XPS Mattres 44256 Mattresses - active/passive and overlays MHRA reference: 2021/003/005/291/009</t>
  </si>
  <si>
    <t>Baxter: COLLEAGUE PUMP, EVO IQ LVP, EVO IQ SYR 44256 Electrically powered infusion pump Model: COLLEAGUE SINGLE CHANNEL, CXE &amp; MONO, COLLEAGUE TRIPLE CHANNEL, CXE &amp; MONO, EVO IQ LVP, EVO IQ SYR MHRA reference 2021/003/022/487/002</t>
  </si>
  <si>
    <t>BEMER: Classic and Pro therapy systems 44207 Light source Model: 410200, 420200, 410100, 420100) MHRA reference: 2020/012/014/487/012</t>
  </si>
  <si>
    <t>bioMérieux: VIDAS CMV IgM 44256 IVDs, Viral Microbiology Model: 30205 MHRA reference: 2021/003/023/487/004</t>
  </si>
  <si>
    <t>Bucher: Side and rear loading device 44256 Retaining Mechanism/Clamp Model: Side And Rear-Loading Device Assy P/N 1354610 of Side And Rear-Loading Device P/N 1354600 or P/N 1366000 MHRA reference: 2021/003/019/601/006</t>
  </si>
  <si>
    <t>Caire Diagnostics: Fenom Pro Asthma Monitor 44253 Lung Function Analyser Model: 100107 to 100651 MHRA reference: 2021/003/017/701/005</t>
  </si>
  <si>
    <t>Delcath Systems: CHEMOSAT HDS 44264 Infusion &amp; transfusion, autologous Model: 420025, 420008 MHRA reference: 2021/003/012/701/036</t>
  </si>
  <si>
    <t>Diffuplast: ExactaMix 44278 Feeding systems and tubes Model: E1402OD, E1302OLPF MHRA reference 2021/002/024/701/050</t>
  </si>
  <si>
    <t>GE Healthcare: Centricity High Acuity Critical Care (CHA CC) Systems and Centricity Critical Care (CCC) Systems 44278 Patient health record information system Model: CHA CC or CCC MHRA reference: 2021/003/024/291/001</t>
  </si>
  <si>
    <t>Medtronic: Surgiwand II suction and irrigation devices 44256 Surgical Suction Model: 178083 (Class IIa), 178093, 178094 (both Class IIb) MHRA reference: 2021/003/023/487/006</t>
  </si>
  <si>
    <t>Miethke: M.Scio 44243 CSF drainage kit, lumbar Model: FV915X; FV916X; FV913X; FV914X; FV924X; FV925X MHRA reference: 2021/003/019/291/003</t>
  </si>
  <si>
    <t>Ortho Clinical Diagnostics: ORTHO VISION Analyzer and ORTHO VISION Max Analyzer (for BioVue cassettes) 44277 Blood Grouping Analyser Model: 6904579, 6904578 MHRA reference: 2021/003/017/601/002</t>
  </si>
  <si>
    <t>Radiometer Medical: PICO70 Arterial Blood Sampler Radiometer Blood Sample Collection Equipment Model: 956-518, 956-519, 956-522, 956-525, 956-529, 956-533, 956-534, 956-547 MHRA reference: 2021/003/019/291/001</t>
  </si>
  <si>
    <t>Welch Allyn: AM12M Acquisition Module FSN MOD1326 Software Model: Surveyor S19, Surveyor S12, ELI 380, ELI 280, AM12M Kits, AM12M Module MHRA reference: 2021/003/023/487/014</t>
  </si>
  <si>
    <t>B.Braun: Unimax 44277 Surgical instruments, minimal access Model: EJ022SU EJ023SU EJ024SU PG032SU PG033SU PG038R PG042SU PG043SU MHRA reference: 2021/003/025/601/005</t>
  </si>
  <si>
    <t>Beckman Coulter: Access Progesterone DE Calibrators 44280 IVDs, clinical chemistry Model: Not applicable MHRA reference: 2021/003/025/601/007</t>
  </si>
  <si>
    <t>CU Medical Systems: iPAD SP1 Automated External Defibrillator 44224 Defibrillators, non implantable Model: iPAD SP1 MHRA reference: 2021/002/001/601/002</t>
  </si>
  <si>
    <t>Ems Biomedical: Unique EEG 43647 Monitors, patient Model: Unique EEG MHRA reference: 2019/012/016/401/001</t>
  </si>
  <si>
    <t>Johnson Test Papers: pH Indicator Strips pH 0-6.0 44270 IVDs, clinical chemistry Model: 103.3CE MHRA reference: 2021/003/019/601/007</t>
  </si>
  <si>
    <t>Medline: Ophthalmic Sterile Procedure Trays including BBraun Syringes 44258 Injection devices Model: lnjekt Luer Solo lnjekt Luer Lock Solo lnjekt Luer Duo lnjekt-F Luer Solo lnjekt-F Luer Duo lnjekt-H Luer Solo lnjekt-H Luer Duo Omnifix-F Luer Duo Omnifix-F Luer Lock Solo Omnifix-F Luer Solo Omnifix-H Luer Solo Omnifix Luer Duo Omnifix Luer Lock Duo Omnifix Luer Lock Solo Omnifix Luer Solo The BBraun items included in the Medline Sterile Procedure Trays (SPT) are: 8502340 Omnifix L/S 8508462 Omnifix L/L 4616022F Omnifix L/S 4617053F Omnifix L/L 9161406F Omnifix L/S 9202528 lnjekt L/S 9202625 lnjekt L/S 9202900 lnjekt L/S MHRA reference: 2021/003/029/291/001</t>
  </si>
  <si>
    <t>Medtronic: Intellis Recharger 44256 Implantable neuro stimulators Model: 97755 MHRA reference: 2021/003/026/487/007</t>
  </si>
  <si>
    <t>Omnia: Soft Tissue Punch 44280 Surgical instruments, articulated cutting Model: Soft Tissue Punch MHRA reference: 2021/003/030/487/012</t>
  </si>
  <si>
    <t>Radiometer: ABL90 FLEX analyzer, ABL90 FLEX PLUS analyzer FAN 915-416 IVDs, Eetra laboratory testing Model: 393-090, 393-092 MHRA reference: 2021/004/001/291/001</t>
  </si>
  <si>
    <t>RECIPE: ClinCal Whole Blood Calibrator Immunosuppressants 44218 IVDs, clinical chemistry Model: ClinCal® Whole Blood Calibrator Immunosuppressants MHRA reference: 2021/003/026/487/008</t>
  </si>
  <si>
    <t>Roche: cobas SARS-CoV-2 &amp; Influenza A/B Test 44272 IVDs, viral microbiology Model: cobas® SARS-CoV-2 &amp; Influenza A/B Test MHRA reference: 2021/003/023/487/005</t>
  </si>
  <si>
    <t>Roche: Elecsys Troponin I / Troponin I STAT: March 2021/FSN-RDS-CoreLab-2021-002 IVDs, clinical chemistry Model: Elecsys Troponin I / Troponin I STAT: MHRA reference: [2021/003/026/487/003])https://mhra-gov.filecamp.com/s/SnFoGlEBAGcuxsvW/d)</t>
  </si>
  <si>
    <t>SOMATEX: Biopsy Handy and Puncture Sheath 44280 Surgical instruments, minimal access Model: Biopsy Handy: 900118, 900126, 900128, 900130, 900134, 900136, 900144 Puncture Sheath: 170257, 170259, 170261, 170269 MHRA reference: 2021/003/029/291/002</t>
  </si>
  <si>
    <t>Uman Diagnostics: NF-light ELISA 44256 IVDs, clinical chemistry Model: 10-7001 MHRA reference: 2021/003/008/601/001</t>
  </si>
  <si>
    <t>Aeonmed: VG70 44284 Lung ventilators MHRA reference: 2021/003/031/291/002</t>
  </si>
  <si>
    <t>Atos Medical: Provox Life Night HME 44285 Breathing system components Model: 8262 MHRA reference: 2021/003/025/601/002</t>
  </si>
  <si>
    <t>Beaver Visitec International: BVI CustomEyes Kits and Malosa Kits 44281 Phacoemulsification / vitrectomy systems MHRA reference: 2021/004/006/291/001</t>
  </si>
  <si>
    <t>Biopsybell: Various Devices 44197 Vascular cannula and catheters MHRA reference: 2021/003/030/487/017</t>
  </si>
  <si>
    <t>CareDx: SCORE 6 44281 IVDs, clinical chemistry MHRA reference: 2021/003/024/701/061</t>
  </si>
  <si>
    <t>Eurofins Forensic Services: Eurofins 44288 VDs, SARS-CoV-2 PCR test MHRA reference: 2021/003/031/291/001</t>
  </si>
  <si>
    <t>Getinge: Cardiosave Intra-Aortic Balloon Pumps 44278 Cardiac assist pumps Model: 0998-XX-0800-XX MHRA reference: 2021/004/006/291/017</t>
  </si>
  <si>
    <t>Medical Enterprises: Synergo 44276 Therapy tissue ablation Model: LI932B MHRA reference: 2021/003/023/601/005</t>
  </si>
  <si>
    <t>OptiMed: Cemento Mini Set for Cemento-MP 44292 Bone Cement and tools MHRA reference: 2021/004/006/701/058</t>
  </si>
  <si>
    <t>Philips Medical Systems: Philips Xper Flex Cardio Physiomonitoring System 44287 Monitors, patient MHRA reference: 2021/004/006/291/009</t>
  </si>
  <si>
    <t>Randox Laboratories: Calibration Serum Level 3 44284 IVDs, clinical chemistry MHRA reference: 2021/004/001/601/017</t>
  </si>
  <si>
    <t>Arcoma: Intuition, Aceso, Omnera 400T 44287 X Ray, general MHRA reference: 2021/003/023/601/001</t>
  </si>
  <si>
    <t>Baxter: CWP 800 RO1 220-240V/ 380-415V, CWP 800 RO2 220-240V/ 380-415V, CWP 800 HW 220-240V/ 380-415V 44300 Dialysis, haemodialysis Model: 115641, 115642, 115645 MHRA reference: 2021/004/012/487/018</t>
  </si>
  <si>
    <t>Boston Scientific: POLARSHEATH Steerable Sheath 12F 13 April 2021/ 92688876-FA Vascular cannula and catheters Model: M004CRBS3050 MHRA reference: 2021/004/013/291/013</t>
  </si>
  <si>
    <t>Boston Scientific: VICI VENOUS STENT and VICI RDS Stent Systems April 2021/92672766-FA Implants, non-active, peripheral vascular stents MHRA reference: 2021/004/012/291/004</t>
  </si>
  <si>
    <t>Boston Scientific: Upsylon Y Mesh Kit with Colpassist 44287 Implants, non-active, implantable incontinence and prolapse devices Model: M0068318220 ** MHRA reference: 2021/004/012/291/003</t>
  </si>
  <si>
    <t>Cook Medical: Gunther Tulip Vena Cava Filter Retrieval Set 44294 Implants, non active, vena cava filters MHRA reference: 2021/004/014/291/004</t>
  </si>
  <si>
    <t>Drager: Evita V800, Evita V600, Babylog VN800, Babylog VN600 44287 Lung ventilators MHRA reference: 2021/004/014/701/098</t>
  </si>
  <si>
    <t>HemoSonics: QStat Cartridges 44270 Coagulation MHRA reference: 2021/004/015/487/011</t>
  </si>
  <si>
    <t>Kimal: Procedure Packs 44298 Surgical devices, non-powered Model: K90/18, K38026, K39929, DE-K47175, KW-K30904, K26271, K26304/P1, K26285 MHRA reference: 2021/004/012/601/002</t>
  </si>
  <si>
    <t>Liva Nova: Tubing set, heart-lung bypass 44294 Infusion &amp; transfusion, heart lung circuits MHRA reference: 2021/004/009/291/001</t>
  </si>
  <si>
    <t>Medtronic: CareLink Programmer; CareLink Encore Programmer April 2021/FA844 Phase V Implants, active, cardiac programmers and remote monitoring Model: 2090, 29901 MHRA reference: 2021/004/008/291/001</t>
  </si>
  <si>
    <t>Medtronic: Azure, Astra IPGs and Percepta, Serena, Solara CRT-Ps April 2021/FA971 Implants, active, pacemakers Model: W2DR01; W3DR01; W2SR01; W3SR01; X2DR01; X2SR01; W1TR04, W4TR04; W1TR05, W4TR05; W1TR06, W4TR06 Azure XT DR MRI: W2DR01 (47265) Azure S DR MRI: W3DR01 (47265) Azure XT SR MRI: W2SR01 (47267) Azure S SR MRI: W3SR01 (47267) Astra XT DR MRI: X2DR01 (47265) Astra XT SR MRI: X2SR01 (47267) Percepta CRT-P MRI: W1TR04; Percepta Quad CRT-P MRI: W4TR04 (47263) Serena CRT-P MRI: W1TR05; Serena Quad CRT-P MRI: W4TR05 (47263) Solara CRT-P MRI: W1TR06; Solara Quad CRT-P MRI: W4TR06 (47263) MHRA reference: 2021/004/008/291/003</t>
  </si>
  <si>
    <t>Medtronic: CareLink Smart Sync Device Manager: 24970A April 2021/FA972 Implants, active, cardiac programmers and remote monitoring Model: 24970A MHRA reference: 2021/004/008/291/002</t>
  </si>
  <si>
    <t>MicroPort: SYMPHONY/RHAPSODY 44287 Implants, active, pacemakers Model: Symphony DR 2550, Symphony SR 2250, Symphony D 2450, Symphony VDR 2350, Rhapsody DR + 2530, Rhapsody DR 2510, Rhapsody SR 2210, Rhapsody D 2410, Rhapsody S 2130 MHRA reference: 2021/004/013/291/001</t>
  </si>
  <si>
    <t>Optimed: Cemento Mini Set for Cemento-MP 44292 Bone cement and tools Model: 1382-0100 MHRA reference: 2021/004/012/701/014</t>
  </si>
  <si>
    <t>Prevor: DIPHOTERINE and HEXAFLUORINE 44274 Detergents Model: DAP MHRA reference: 2021/004/002/701/007</t>
  </si>
  <si>
    <t>QIAGEN 100500: NeuMoDx Saliva Collection Kit 100500 IVDs, clinical chemistry MHRA reference: 2021/004/014/701/116</t>
  </si>
  <si>
    <t>Richard Wolf: LASER FIBER DISPOSABLE and REUSABLE 44287 Therapy, lasers Model: 87501200, 87501272, 87501550, 87501800, 875011000 MHRA reference: 2021/004/013/291/012</t>
  </si>
  <si>
    <t>Roche: IRON 2 44287 IVDs, clinical chemistry MHRA reference: 2021/004/013/291/011</t>
  </si>
  <si>
    <t>Siemens Healthineers: Artis zee ceiling March 2021/AX008/20/S, AX011/20/S X Ray, fluoroscopy systems MHRA reference: 2021/004/001/601/023</t>
  </si>
  <si>
    <t>Siemens Healthineers: ARTIS icono/ pheno systems with software VE20C March 2021/AX023/21/S X Ray, fluoroscopy systems MHRA reference: 2021/003/024/601/002</t>
  </si>
  <si>
    <t>Siemens Healthineers: AXIOM Artis / Artis zee / Artis Q / Artis Q.zen March 2021/AX068/20/S X Ray, fluoroscopy systems MHRA reference: 2021/004/001/601/024</t>
  </si>
  <si>
    <t>Smith &amp; Nephew: OXINIUM 12/14 TAPER FEMORAL HEAD 44294 Joint prosthesis, hip MHRA reference: 2021/004/015/487/010</t>
  </si>
  <si>
    <t>Stryker: Smart Life Large Aseptic Housings 44287 Surgical power tools Model: 7126-120-000 MHRA reference: 2020/012/001/487/002</t>
  </si>
  <si>
    <t>Vapotherm: Oxygen Assist Module (OAM) 44236 Humidifiers Model: PF-OAM-MAS; PF-OAM-NEL MHRA reference: 2021/004/010/701/004</t>
  </si>
  <si>
    <t>Abbott: EnSiteX EP System Amplifier 44307 Therapy tissue ablation Model: ENSITE-AMP-02, ENSITE-R-AMP-02 MHRA reference: 2021/004/021/291/002</t>
  </si>
  <si>
    <t>Endo Tools Therapeutics: Endomina v2 44305 Sutures Model: IA-EM8616610505-00 MHRA reference: 2021/004/022/601/013</t>
  </si>
  <si>
    <t>F.M. S.p.A: BLOODLINES AND ACCESSORIES FOR HEMODIALYSIS, HEMODIAFILTRATION AND HEMOFILTRATION. INFUSION SETS AND TRANSFUSION SETS SCLAP VEIN SETS, NEEDLES FOR BLOOD SAMPLING FSN-01-2021 Dialysis, blood lines MHRA reference: 2021/004/008/291/004</t>
  </si>
  <si>
    <t>Fuji Systems: Sterilized Drape for PDE 44301 Surgical drapes, gowns, masks Model: 0823802 MHRA reference: 2021/004/006/291/010</t>
  </si>
  <si>
    <t>Henry Schein: IV Sets/Accessories 44295 Infusion &amp; transfusion, administration sets MHRA reference: 2021/004/021/701/026</t>
  </si>
  <si>
    <t>Hitachi: 44286 Ultrasound, imaging Model: ALOKA ARIETTA 850, ARIETTA 750VE, ARIETTA 750SE MHRA reference: 2021/004/001/291/013</t>
  </si>
  <si>
    <t>JRI Orthopaedics: Bi-Polar Trial Head 44299 Joint prosthesis, hip Model: 48mm O\D MHRA reference: 2021/004/014/601/002</t>
  </si>
  <si>
    <t>Medical Wire &amp; Equipment: Dryswab 44306 IVDs, SARS-CoV-2 PCR test Model: MW012 MHRA reference: 2021/004/021/291/001</t>
  </si>
  <si>
    <t>RanD: 44300 Blood/Fluid warming systems Model: Disposable devices and accessories for hyperthermic Perfusion treatments for use with PERFOMER HT and PERFORMER LRT equipment MHRA reference: 2021/004/014/601/005</t>
  </si>
  <si>
    <t>Teleflex: TracFlex Plus Tracheostomy Tube Set, Cuffed TracFlex Plus PDT Set 44306 Airway devices MHRA reference: 2021/004/021/487/001</t>
  </si>
  <si>
    <t>VitreQ: 44307 Surgical, cryogenic Model: CT00.D01 MHRA reference: 2021/004/020/487/014</t>
  </si>
  <si>
    <t>Welch Allyn: ProBP 3400 GS 777 Wall Transformer WA-MOD1329-XXXX Implantable ventricular assist devices Model: 34XFHT-B 77710 MHRA reference: 2021/004/019/487/021</t>
  </si>
  <si>
    <t>Bausch &amp; Lomb: Artelac Rebalance 44309 Eye lubricant MHRA reference: 2021/004/023/487/007</t>
  </si>
  <si>
    <t>BEAVER-VISITEC 44306 Ophthalmic procedure pack Model: Anterior Chamber Cannula [Rycroft] MHRA reference: 2021/004/020/121/001</t>
  </si>
  <si>
    <t>DB Orthodontics: Double Ended Ligature Tucker 44301 Pliars (dental) Model: DB05-0311 MHRA reference: 2021/004/023/701/025</t>
  </si>
  <si>
    <t>Medisoft: Ophthalmology 44307 Software as a medical device MHRA reference: 2021/004/022/601/506</t>
  </si>
  <si>
    <t>Medtronic: Covidien DAR 44287 Circuit breathing MHRA reference: 2021/004/029/291/001</t>
  </si>
  <si>
    <t>Mercian Surgical Supply 44285 Burrs Model: SB0570-50 Sterile Bud Trimmer Burs 70mm x 5mm SB0570-60 Sterile Bud Trimmer Burs 70mm x 6mm MHRA reference: 2021/003/031/291/003</t>
  </si>
  <si>
    <t>Ortho Clinical Diagnostics: VITROS 250 &amp; 350 Chemistry Systems 44312 Instrumentation/platform Model: 8132086, 1758143, 6801759, 6802153 MHRA reference: 2021/004/029/601/033</t>
  </si>
  <si>
    <t>P3 Medical 44314 Proctoscope Model: Sapimed Rectoscopes and Proctoscopes MHRA reference: 2021/004/028/601/027</t>
  </si>
  <si>
    <t>Philips: Efficia DFM 100 44082 External defibrillator Model: 866199 MHRA reference: 2021/004/028/487/007</t>
  </si>
  <si>
    <t>Zhejiang Orient Gene Biotech: Coronavirus Ag Rapid Test Cassette(Swab) 44264 Sampling device Model: GCCOV-502a MHRA reference: 2021/002/016/601/004</t>
  </si>
  <si>
    <t>Acutronic: fabian HFO, +nCPAP evolution and therapy evolution 44309 Lung ventilators Model: 111001, 111001.01, 112001, 113001, 122001, 121001 121012, 7050.IB, 122001, 7250.IB/122011, 122012 MHRA reference: 2021/004/030/487/005</t>
  </si>
  <si>
    <t>Arthrex: Angel cPRP Processing Set (EU) R526 Centrifuges Model: ABS-10064 MHRA reference: 2021/005/003/701/006</t>
  </si>
  <si>
    <t>Bausch + Lomb: Biotrue, ReNu, EasySept, Sensitive Eyes and Boston contact lens solutions 44320 Contact lenses, care products Model: Biotrue, ReNu, EasySept, Sensitive Eyes and Boston contact lens solutions MHRA reference: 2021/005/004/487/014</t>
  </si>
  <si>
    <t>BD: Groshong catheters 03 May 2021/MDS-21-4027 Vascular cannula and catheters MHRA reference: 2021/004/030/291/001</t>
  </si>
  <si>
    <t>BD: Venflon Pro Safety I.V. Cannula 04 May 2021/MDS-20-3801 Vascular cannula and catheters MHRA reference: 2021/002/018/291/010</t>
  </si>
  <si>
    <t>GTA: Various 44309 Surgical instruments, minimal access MHRA reference: 2021/004/012/487/019</t>
  </si>
  <si>
    <t>Lima Corporate: Multigen Plus H knee system 44323 Joint prosthesis, knee Model: all Multigen Plus H components MHRA reference: 2021/005/007/701/026</t>
  </si>
  <si>
    <t>Medtronic: HVAD Pump (This is an update to FSN wk 21-24 December 2020) May 2021/FA944 Implantable ventricular assist devices Model: 1104 MHRA reference: 2020/012/018/291/004</t>
  </si>
  <si>
    <t>Sentinel Diagnostics: ACE Control Set 44315 IVDs, clinical chemistry MHRA reference: 2021/005/004/487/002</t>
  </si>
  <si>
    <t>Soluscope: Serie 4 PA 44316 Cssd wash/clean/drying equipment Model: SL-V4-PA MHRA reference: 2021/004/030/291/006</t>
  </si>
  <si>
    <t>Teleflex: RUSCHELIT Super Safety Clear Tracheal Tube 44316 Airway devices MHRA reference: 2021/005/004/487/001</t>
  </si>
  <si>
    <t>BD: T34 Ambulatory Syringe Pump 3rd Edition 44326 Infusion systems MHRA reference: 2021/004/019/487/017</t>
  </si>
  <si>
    <t>Becton Dickinson: Group B Streptococcus Differential Agar (Granada) 44326 IVDs, bacteriology MHRA reference: 2021/005/010/291/008</t>
  </si>
  <si>
    <t>GE Medical Systems: Innova IGS system 44323 X Ray, fluoroscopy systems MHRA reference: 2021/005/007/291/002</t>
  </si>
  <si>
    <t>Getinge: VHK and VKMO Neonatal 44326 Infusion &amp; transfusion, heart lung circuits Model: 701048596, 701051430, 701054173, 701050109, 701053443, 701049279, 701053444, 701063847, 701070440, 701070444, 701071077 MHRA reference: 2021/005/011/487/004</t>
  </si>
  <si>
    <t>Getinge MX-8224: SoKINOX, SERViNO 44326 Lung ventilators MHRA reference: 2021/005/012/487/011</t>
  </si>
  <si>
    <t>Implants International: ROTOglide MTP System 44278 Joint prosthesis, toe Model: Various MHRA reference: 2021/003/010/601/004</t>
  </si>
  <si>
    <t>NeuMoDx Molecular, a QIAGEN company: NeuMoDx Cartridge 44326 IVDs, clinical chemistry MHRA reference: 2021/005/013/291/001</t>
  </si>
  <si>
    <t>OptiMed: Cemento Mini Set for Cemento-MP 44292 Bone cement and tools Model: 1382-0100 MHRA reference: 2021/005/010/601/549</t>
  </si>
  <si>
    <t>Smiths Medical: Jelco Hypodermic Insulin Needles 44333 Insulin injection devices Model: 4428-1, 4429-1 MHRA reference: 2021/005/013/291/014</t>
  </si>
  <si>
    <t>Synaptive Medical: Synaptive Trackable Suction 44316 Surgical equipment MHRA reference: 2021/004/028/487/013</t>
  </si>
  <si>
    <t>SynCardia Systems: Companion 2 Driver System 44322 Implantable ventricular assist devices MHRA reference: 2021/005/007/701/045</t>
  </si>
  <si>
    <t>Trinity Biotech: Captia NMT Syphilis IgM 44321 IVDs, bacteriology MHRA reference: 2021/005/007/487/006</t>
  </si>
  <si>
    <t>Zimmer: Natural Nail Cephalomedullary Nail 44323 Osteosynthesis, bone screws Model: 47-2493-211-11; 47-2493-213-11 MHRA reference: 2021/005/007/487/005</t>
  </si>
  <si>
    <t>Anika Therapeutics: Hyalobarrier gel, Hyaloglide gel 44317 Surgical tissue adhesive Model: 130012F, 130035F,130250F,130270F,130280F,130003F,130011F,130021F, 130400F,130500F MHRA reference: 2021/005/012/701/079</t>
  </si>
  <si>
    <t>Bard: Venovo Venous Stent System 44336 Venous Stents MHRA reference: 2021/005/014/487/018</t>
  </si>
  <si>
    <t>Becton Dickinson: Venflon Pro IV Cannula 44334 Cannula Peripheral Iv MHRA reference: 2021/005/019/487/006</t>
  </si>
  <si>
    <t>BioPro: Disposable Osteotomes FSN 21-004 Osteotome Model: 95-1010, 95-1212, 95-1515C, 95-6006C MHRA reference: 2021/005/013/601/567</t>
  </si>
  <si>
    <t>Institut Straumann: SCS Screwdriver for Ratchet, short/long ER21-0077 Surgical ScrewDriver Model: 046.401, 046.402 MHRA reference: 2021/005/020/701/016</t>
  </si>
  <si>
    <t>KARL STORZ: Video Mediastinoscope 44317 Endoscopes, Rigid Model: 10973HD MHRA reference: 2021/005/014/487/021</t>
  </si>
  <si>
    <t>Leica Biosystems: BOND Ancillary Products 44308 Instrumentation/ Platform Model: BOND Epitope Retrieval 1 AR9961, BOND Epitope Retrieval 2 AR9640 and BOND Wash AR9590 MHRA reference: 2021/005/007/601/545</t>
  </si>
  <si>
    <t>Lemaitre Vascular: Aortic Occlusion Catheter 44323 Catheter Occlusion Model: 2107-80, 2107-81 MHRA reference: 2021/005/014/487/020</t>
  </si>
  <si>
    <t>Morpheus: REBELLION Punch 44261 Punch Model: REB-02-200, REB-02-250 MHRA reference: 2021/005/018/701/017</t>
  </si>
  <si>
    <t>Nevro: M8 and S8 Lead Adaptors FAR-000002 Lead adaptor Model: MADP2008-xx(B); SADP2008-xx(B) MHRA reference: 2021/005/007/701/024</t>
  </si>
  <si>
    <t>Quanta System: Sterile Optical fibers 44302 Laser Model: MHRA reference: 2021/004/028/701/027</t>
  </si>
  <si>
    <t>Siemens Healthcare: Atellica CH 930, IM 1300, IM 1600 Analyzers 44317 Reagent/ Assay Model: Atellica CH 930 Analyzer 11067000, Atellica IM 1300 Analyzer 11066001, Atellica IM 1600 Analyzer 11066000 MHRA reference: 2021/005/018/601/002</t>
  </si>
  <si>
    <t>Spes Medica: Electrodes and Probe 44294 Electrode MHRA reference: 2021/005/019/291/001</t>
  </si>
  <si>
    <t>Bard: Bard Leg Straps 44335 Urine collection devices and accessories MHRA reference: 2021/005/020/487/010</t>
  </si>
  <si>
    <t>Baxter: Medication Delivery, Nutrition, and Renal Care products 44342 Infusion &amp; transfusion, administration sets MHRA reference: 2021/005/021/487/009</t>
  </si>
  <si>
    <t>Beckman Coulter: SARS-CoV-2 IgG II Reagent and Calibrator 44336 IVDs, SARS-CoV-2 antibody immunoassay MHRA reference: 2021/005/021/601/004</t>
  </si>
  <si>
    <t>Gama Healthcare: Clinell Universal Wipes 44336 Disinfectants for medical devices Model: CW200 MHRA reference: 2021/005/005/601/530</t>
  </si>
  <si>
    <t>Philips: Ingenia Ambition X, Ingenia Ambition S May 2021/FCO78100524 Magnetic resonance, equipment &amp; accessories Model: 871356, 871359 MHRA reference: 2021/005/024/487/017</t>
  </si>
  <si>
    <t>Phillips: Tempus Pro 07 May 2021/FA-009 Monitors, patient MHRA reference: 2021/005/025/487/012</t>
  </si>
  <si>
    <t>Philips Medical: Allura Xper May 2021/2020-IGTBST-017 X Ray, fluoroscopy systems Model: 722026, 722027, 722028, 722029, 722035, 722038, 722058 MHRA reference: 2021/005/024/487/016</t>
  </si>
  <si>
    <t>Siemens Healthineers: ADVIA Chemistry XPT 44317 IVDs, clinical chemistry MHRA reference: 2021/005/024/601/001</t>
  </si>
  <si>
    <t>Smith and Nephew: JELONET 44340 Wound management MHRA reference: 2021/005/027/487/020</t>
  </si>
  <si>
    <t>Stryker Trauma: Nail Insertion Sleeve, elastic T2 Tibia SPI 44335 Osteosynthesis, nails intramedullary MHRA reference: 2021/005/021/487/001</t>
  </si>
  <si>
    <t>Terumo: Extracorporeal blood circuits, Tubing sets 2102–2021-05 Infusion &amp; transfusion, heart lung circuits Model: CX-BE068X CX-BE093X CX-BE094X CX-CH088X CX-CH094X CX-CH132X CX-CZ095XA CX-CZ095X CX-CZ096X CX-DK098 CX-GE279 CX-UK484 CX-UK575 MHRA reference: 2021/005/025/487/013</t>
  </si>
  <si>
    <t>ThermoFisher Scientific: Oxoid MacConkey Agar without Salt 44333 IVDs, bacteriology Model: PO0148A MHRA reference: 2021/005/021/601/015</t>
  </si>
  <si>
    <t>Abbott: NeuroTherm NT2000iX Radiofrequency (RF) Generator 44342 Therapy tissue ablation Model: RFG-NT-2000 MHRA reference: 2021/005/027/487/005</t>
  </si>
  <si>
    <t>B.Braun Medical: Caresite Extension Set 44342 Infusion &amp; transfusion, administration sets MHRA reference: 2021/005/027/601/001</t>
  </si>
  <si>
    <t>BioMérieux: Sabouraud 2 agar (SAB2-T) 27 May 2021/FSCA 5201 IVDs, bacteriology MHRA reference: 2021/005/027/487/006</t>
  </si>
  <si>
    <t>BioMérieux: VIDAS Anti-HBs Total II 03 June 2021/FSCA 5202 IVDs, viral microbiology MHRA reference: 2021/006/002/487/026</t>
  </si>
  <si>
    <t>Brainlab: ExacTrac Dynamic 44315 Radiotherapy planning and verification Model: 20910-01 MHRA reference: 2020/009/024/487/008</t>
  </si>
  <si>
    <t>ConMed: Buffalo Filter LaparoVue Visibility System 44340 Endoscopes, rigid MHRA reference: 2021/005/006/701/027</t>
  </si>
  <si>
    <t>Hill-Rom: Affinity 4 Birthing Bed MOD 1331 Beds and accessories Model: Frames (P3700B, P3700C, P3700D, &amp; P3700E) MHRA reference: 2021/005/027/487/021</t>
  </si>
  <si>
    <t>Integra LifeSciences: Codman Bactiseal EVD Catheter Set 44112 Cerebrospinal fluid drainage, external Model: 821750; 821749 MHRA reference: 2021/006/002/487/023</t>
  </si>
  <si>
    <t>iQ HealthTech: iQemo chemotherapy prescribing system 44318 Drug dosage calculator MHRA reference: 2021/002/023/401/011</t>
  </si>
  <si>
    <t>ITP Innovative Tomography Product: Interventional Needle KIM/KIR, Biopsy Needle BIM 44306 Surgical instruments, minimal access MHRA reference: 2021/005/025/487/021</t>
  </si>
  <si>
    <t>Össur: Miami J Select 44317 Orthoses MHRA reference: 2021/005/027/487/007</t>
  </si>
  <si>
    <t>Randox Laboratories: NEFA (Non-esterified fatty acid) 10 May 2021/REC 527 IVDs, clinical chemistry MHRA reference: 2021/005/026/601/003</t>
  </si>
  <si>
    <t>Randox Laboratories: RX Imola 21 April 2021/REC513 IVDs, clinical chemistry Model: RX4900 &amp; RX4900R MHRA reference: 2021/005/024/601/504</t>
  </si>
  <si>
    <t>Roche Diagnostics: Cobas 6500 44317 IVDs, clinical chemistry MHRA reference: 2021/005/027/487/022</t>
  </si>
  <si>
    <t>Therapy Equipment: Diamond High Suction Controller 44340 Surgical equipment, miscellaneous Model: 7701, 7705, 7852 MHRA reference: 2021/006/002/487/021</t>
  </si>
  <si>
    <t>Tyromotion: Lexo 44341 Therapy, standing &amp; walking MHRA reference: 2021/005/018/601/003</t>
  </si>
  <si>
    <t>ADRIA SRL: TROCART TEK 44323 Needle biopsy MHRA reference: 2021/004/014/487/005</t>
  </si>
  <si>
    <t>Boston Scientific: INGENIO 44350 Pacemaker MHRA reference: 2021/006/004/487/003</t>
  </si>
  <si>
    <t>Cook: Hemospray Endoscopic Hemostat 2021FA0003 Haemostatic agent Model: HEMO-10-EU and HEMO-7-EU MHRA reference: 2021/004/006/701/069</t>
  </si>
  <si>
    <t>Cytocell: E2A (TCF3) Breakapart 44355 Calibrators Model: LPH019/LPH019-S MHRA reference: 2021/005/027/601/503</t>
  </si>
  <si>
    <t>Cytocell: DiGeorge/VCFS N25 and 22q13.3 Deletion Probe 14 June 2021/VC/2021/005 Reagent Model: LPU010 MHRA reference: 2021/005/026/601/006</t>
  </si>
  <si>
    <t>Cytocell:DiGeorge/VCFS TUPLE1,22q13.3 Deletion Probe 19 May 2021/VC/2021/003 Reagent Model: LPU004 MHRA reference: 2021/005/026/601/005</t>
  </si>
  <si>
    <t>ELECTRIC MOBILITY EURO:RASCAL 44328 Wheelchairs, powered Model: VISION SILVER MHRA reference: 2021/005/027/601/002</t>
  </si>
  <si>
    <t>GE Medical Systems: Carestation 750, Carestation 750c 44350 Machine anaesthetic Model: 1012-9750-000, 1012-9755-000 MHRA reference: 2021/006/004/487/002</t>
  </si>
  <si>
    <t>Greiner Bio-One: VACUETTE 9NC Coagulation Tube 44277 Blood containers MHRA reference: 2021/003/029/291/003</t>
  </si>
  <si>
    <t>Intersurgical: Intube Tracheal Tube, Wire Reinforced Cuffed 44354 Tube endotracheal Model: 8060070 MHRA reference: 2021/006/007/291/011</t>
  </si>
  <si>
    <t>Kulzer: PalaXtreme 44336 Denture Fixative Model: Liquid &amp; Powder MHRA reference: 2021/005/012/487/014</t>
  </si>
  <si>
    <t>Medtronic: DAR airway products June 2021/FA975 phase II Circuit breathing MHRA reference: 2021/004/029/291/001</t>
  </si>
  <si>
    <t>Medtronic: HeartWare Ventricular Assist System June 2021/FA981 Ventricular – pump Model: 1104 MHRA reference: 2021/006/004/487/001</t>
  </si>
  <si>
    <t>Medtronic: LINQ II Insertable Cardiac Monitor June 2021/FA979 Implantable heart rate monitor Model: LNQ22 MHRA reference: 2021/006/003/487/022</t>
  </si>
  <si>
    <t>Medtronic: Reveal LINQ with TruRhyth Insertable Cardiac Monitoring Systems June 2021/FA978 Implantable heart rate monitor Model: LNQ11 MHRA reference: 2021/006/003/487/021</t>
  </si>
  <si>
    <t>Medtronic: StimLoc Burr Hole Cover June 2021/FA980 Deep brain stimulators MHRA reference: 2021/006/003/487/023</t>
  </si>
  <si>
    <t>Nutricia: Flocare Infinity Pump 44272 Enteral Nutrition Pump Model: Infinity II MHRA reference: 2021/003/018/487/001</t>
  </si>
  <si>
    <t>Philips Health Systems: CT Fluoroscopy Digital Video Interface (DVI) Package with Ceiling Mounted Portegra2 Extension/Spring Arm by Mavig 44313 Fluoroscopy system MHRA reference: 2021/006/003/487/020/07/291/011 021/006/007/291/011</t>
  </si>
  <si>
    <t>Roche Diagnostics: Elecsys CA 19-9 44317 Instrumentation/platform MHRA reference: 2021/006/010/487/002</t>
  </si>
  <si>
    <t>Siemens: ARTIS pheno 44317 Cardio/angio system Model: 10849000 MHRA reference: 2021/006/002/601/504</t>
  </si>
  <si>
    <t>Abbott: Activated Alanine Aminotransferase 44357 IVDs, clinical chemistry MHRA reference: 2021/006/014/291/002</t>
  </si>
  <si>
    <t>Abtek Biologicals: 05-OXC1-C Oxacillin 1µg 44358 IVDs, bacteriology Model: Antibiotic Sensitivity Disc in cartridge MHRA reference: 2021/006/011/701/023</t>
  </si>
  <si>
    <t>Adria: Kits of two cement Injection Cannula 11G X 235 mm and two Sterile Trocard Needles. 44323 Surgical instruments, minimal access MHRA reference: 2021/004/014/487/005</t>
  </si>
  <si>
    <t>Edwards Lifesciences: Pressure Monitoring Set (VAMP Jr.&amp;TruWave/VAMP Jr) FCA # 164 Blood sample collection equipment Model: PXVJ0711 / PXVJ356 / T443952B / VMP306PX / VMP406PX / VMP426PX / VJ0990 and VMP306 MHRA reference: 2021/006/014/291/003</t>
  </si>
  <si>
    <t>Fritz Stephan: EVE IN; TR; NEO 44347 Lung ventilators MHRA reference: 2021/006/011/487/017</t>
  </si>
  <si>
    <t>GE Healthcare: Centricity High Acuity 44354 Monitors, patient MHRA reference: 2021/006/008/291/001</t>
  </si>
  <si>
    <t>Hemodia: INTER TUBING WC-VALVE DF PUMP 44295 Infusion &amp; transfusion, administration sets Model: 11010078 MHRA reference: 2021/005/021/701/043</t>
  </si>
  <si>
    <t>IBA: ProteusPLUS, ONE 44357 Radiotherapy Model: 235 MHRA reference: 2021/006/011/487/004</t>
  </si>
  <si>
    <t>Medline: Flexible light handle cover 1 June 2021/FSN – 21/09 Lamps &amp; lights MHRA reference: 2021/006/011/487/006</t>
  </si>
  <si>
    <t>Medline: Tubulure Y irrigation 9 June 2021/FSN – 21/07 Infusion &amp; transfusion, administration sets MHRA reference: 2021/006/011/487/005</t>
  </si>
  <si>
    <t>Medtronic: EnVeo R and EnVeo PRO Delivery Catheter 44348 Implants, non active, cardiovascular heart valves MHRA reference: 2021/006/011/487/014</t>
  </si>
  <si>
    <t>Olympus: Endocuff Vision 44362 Endoscopes, flexible Model: ARV110 ENDOCUFF-V M BLUE PK8 &amp; ARV120 ENDOCUFF-V L GREEN PK8 &amp; ARV130 ENDOCUFF-V S PURPLE PK8 &amp; ARV140 ENDOCUFF-V XL ORANGE PK8 MHRA reference: 2021/006/011/601/500</t>
  </si>
  <si>
    <t>OrganOx: Metra Retained Unit 44342 Storage &amp; collection devices Model: D0003 MHRA reference: 2021/006/016/291/001</t>
  </si>
  <si>
    <t>Philips Respironics: CPAP and Bi-Level PAP Devices 2021-06-A Lung ventilators MHRA reference: 2021/006/010/487/007</t>
  </si>
  <si>
    <t>Philips Respironics: Trilogy 100, Trilogy 200, Garbin Plus, Aeris, LifeVent, BiPAP V30, and BiPAP A30/A40 Series Device Models 2021-05-A Lung ventilators MHRA reference: 2021/006/010/487/008</t>
  </si>
  <si>
    <t>Siemens Healthineers: Atellica UAS 800 Analyzer 44317 IVDs, clinical chemistry Model: SMN# 11065004 MHRA reference: 2021/006/010/601/502</t>
  </si>
  <si>
    <t>Stago: STA-R MAX 44363 Coagulation MHRA reference: 2021/006/018/487/001</t>
  </si>
  <si>
    <t>SynCardia: Freedom Driver System 4 June 2021/RA-1689 Implantable ventricular assist devices MHRA reference: 2021/006/007/601/500</t>
  </si>
  <si>
    <t>SynCardia: Temporary Total Artificial Heart System 28 May 2021/RA-1687 Implantable ventricular assist devices MHRA reference: 2021/005/029/601/001</t>
  </si>
  <si>
    <t>B Braun Medical: EV3.0 Kamerakon Trolleinheit 44371 Endoscopes, televisual systems Model: PV630 MHRA reference: 2021/006/024/601/001</t>
  </si>
  <si>
    <t>BioMérieux: BCID and BCID2 Panel 01 February 2021/FSCA 5046 IVDs, bacteriology Model: RFIT-ASY-0127, RFIT-ASY-0126 (BCID)/ RFIT-ASY-0147 (BCID2) MHRA reference: 2021/001/029/291/009</t>
  </si>
  <si>
    <t>BioMerieux: PN plus Panel 16 June 2021/FSCA 5183 IVDs, bacteriology Model: RFIT-ASY-0142 and RFIT-ASY-0143 MHRA reference: 2021/006/015/291/001</t>
  </si>
  <si>
    <t>BioMérieux: Sabouraud 2 agar (SAB2-T) 05 May 2021/FSCA 5172 IVDs, bacteriology MHRA reference: 2021/004/030/291/005</t>
  </si>
  <si>
    <t>C.G.M: Impacted Batches 44319 Surgical instruments, non articulated cutting Model: Safescraper Twist Curve, Safescraper Twist, Micross, Smartact Pin, Magic Ma MHRA reference: 2021/006/016/701/045</t>
  </si>
  <si>
    <t>Ethicon Endo-Surgery: Powered Plus Articulating Endoscopic Linear Cutter PSEE20 Staples and staple guns MHRA reference: 2021/006/003/487/024</t>
  </si>
  <si>
    <t>Medical Wire &amp; Equipment: Dryswab 44358 IVDs, SARS-CoV-2 PCR test Model: MW012 MHRA reference: 2021/006/014/601/500</t>
  </si>
  <si>
    <t>Philips Health Systems: Trilogy 100, Trilogy 200, Garbin Plus, Aeris, LifeVent 2021-05-A Lung ventilators Model: BiPAP V30, and BiPAP A30/A40 Series Device Models MHRA reference: 2021/006/010/487/008</t>
  </si>
  <si>
    <t>Primerdesign: PROmate COVID-19 assay/q16 instrument /software version 2.10.2 44285 IVDs, SARS-CoV-2 PCR test Model: D00050 MHRA reference: 2021/004/026/601/513</t>
  </si>
  <si>
    <t>Raumedic: NEUROVENT-P-tel 44357 Implantable EEG Model: 096504-001 MHRA reference: 2021/006/015/701/076</t>
  </si>
  <si>
    <t>Sony Corporation: LCD Monitor 44348 Endoscopes, televisual systems Model: LMD-X2700MD / LMD-X2705MD / LMD-X2705N MHRA reference: 2021/006/022/601/004</t>
  </si>
  <si>
    <t>Surgical Holdings: Kirschner Wire &amp; Arthrodesis Wire 44368 Osteosynthesis, skeletal pins, wires &amp; staples MHRA reference: 2021/005/027/601/500</t>
  </si>
  <si>
    <t>Tornier: Aequalis Ascend Flex Reversed Tray 44344 Joint prosthesis, shoulder Model: Reversed Tray (+)0 Thickness, 1.5mm Offset MHRA reference: 2021/005/027/487/004</t>
  </si>
  <si>
    <t>Xiros: CC-Hook Right 44363 Sutures Model: 202-1413 MHRA reference: 2021/006/016/601/501</t>
  </si>
  <si>
    <t>ArjoHuntleigh: IndiGo Intuitive Drive Assistance 44342 Bed and accessories Model: INDI-XXX MHRA reference: 2021/005/019/601/501</t>
  </si>
  <si>
    <t>bioMérieux: ETEST IMIPENEM RELEBACTAM-WW &amp; US 44378 IVDs, bacteriology Model: ETEST MHRA reference: 2021/006/029/291/009</t>
  </si>
  <si>
    <t>Cantel: nnova E-Series Endoscope Reprocessor 44347 Cssd wash/lecan/drying equipment Model: Innova E3s, Innova E3s CMS, Innova E4s CMS MHRA reference: 2021/006/028/000/001</t>
  </si>
  <si>
    <t>Ethicon: INTERCEED Absorbable Adhesion Barrier GYNECARE INTERCEED Clinical Study Results Wound management MHRA reference: 2021/006/025/487/009</t>
  </si>
  <si>
    <t>Leica Biosystems Newcastle: BOND-MAX &amp; BOND-III 44371 IVDs, cytopathology &amp; histopathology Model: 49.0051 &amp; 21.2201 MHRA reference: 2021/006/025/601/504</t>
  </si>
  <si>
    <t>Medline International France: QuickSuite 44372 Surgical drapes, gowns, masks MHRA reference: 2021/006/025/487/008</t>
  </si>
  <si>
    <t>Ortho Clinical: VITROS Chemistry Products CKMB Slides 44371 IVDs, clinical chemistry Model: 8058232 &amp; 8001133 MHRA reference: 2021/006/024/601/501</t>
  </si>
  <si>
    <t>Roche Diagnostics: Cobas u pack SBN-RDS-CoreLab-2021-009 IVDs, clinical chemistry MHRA reference: 2021/006/024/000/002</t>
  </si>
  <si>
    <t>Siemens Healthcare: Atellica CH 930 Analyzer 44317 IVDs, clinical chemistry Model: 11067000 MHRA reference: 2021/005/025/601/502</t>
  </si>
  <si>
    <t>Synopsys Northern Europe: Simpleware ScanIP Medical 44365 Picture archiving and communication system (PACS) Model: NA MHRA reference: 2021/006/018/601/500</t>
  </si>
  <si>
    <t>Thermo Fisher Scientific: ThermoScientific Oxoid AMC30 Amoxycillin / Clavulanic Acid Antimicrobial Susceptibility Discs 44349 IVDs, Bacteriology MHRA reference: 2021/006/023/601/005</t>
  </si>
  <si>
    <t>Accora: Configura Advance 44368 Pressure relief cushions Model: CHAIR-0-SC1-030, CHAIR-0-SC2-030, CHAIR-0-SC3-050, CHAIR-0-SC4-050 MHRA reference: 2021/007/002/601/002</t>
  </si>
  <si>
    <t>Baxter: EASYGRIP FLO-41 Precision MIS Delivery System 44375 Haemostatic agents MHRA reference: 2021/006/024/291/001</t>
  </si>
  <si>
    <t>BD: HIGHFLEX Basket 44383 Surgical instruments, minimal access MHRA reference: 2021/006/030/291/005</t>
  </si>
  <si>
    <t>Bolton Surgical: Portmann Needle Straight 210503-21-005 Injection devices MHRA reference: 2021/006/009/601/501</t>
  </si>
  <si>
    <t>Ceram Ptee: FiLaC Fistula Kit, LHP &amp; HeLP Procedure Kit 44312 Therapy, lasers MHRA reference: 2021/007/006/487/001</t>
  </si>
  <si>
    <t>Contura: Bulkamid Urethral Bulking System 44358 Implants, non-active, implantable incontinence and prolapse devices MHRA reference: 2021/006/002/487/025</t>
  </si>
  <si>
    <t>Cooper Surgical: Oxygen (O2) Sensors 44351 Lung ventilators MHRA reference: 2021/005/024/601/004</t>
  </si>
  <si>
    <t>GE Healthcare: OEC Elite - OEC 3D 44383 X Ray, fluoroscopy systems MHRA reference: 2021/007/007/487/007</t>
  </si>
  <si>
    <t>Herida Healthcare: PUREAIR120 Bariatric Mattress System Control Unit 44378 Mattresses - active/passive and overlays Model: QF-32 MHRA reference: 2021/007/006/487/002</t>
  </si>
  <si>
    <t>New Valve Technology: ALLEGRA Delivery System 44372 Implants, non-active, cardiovascular heart valves Model: DSL-AO18G1RE1150 MHRA reference: 2021/006/023/601/501</t>
  </si>
  <si>
    <t>Nouvag: MD11/MD30 44054 Dental appliances / instruments Model: REF 3335/3330 MHRA reference: 2021/007/001/601/006</t>
  </si>
  <si>
    <t>Pall: NANODYNE ELD Filter &amp; LIPIPOR TNA Filter 44379 Infusion &amp; transfusion, administration sets Model: ELD96LLCE &amp; TNA1E MHRA reference: 2021/007/002/701/083</t>
  </si>
  <si>
    <t>ReWalk Robotics: Persona 44315 Therapy, Standing &amp; Walking Model: Personal 6.0 MHRA reference: 2021/003/026/487/009</t>
  </si>
  <si>
    <t>Siemens Healthineers: Artis zee / Q / Q.zen systems with SW VD12 44348 X Ray, fluoroscopy systems MHRA reference: 2021/007/002/601/003</t>
  </si>
  <si>
    <t>Binding Site: Freelite Human Kappa Free Kit for use on the Roche cobas systems 44335 IVDs, clinical chemistry MHRA reference: 2021/005/026/601/501</t>
  </si>
  <si>
    <t>Tytek Medical: PneumoDart 44348 Surgical instruments, minimal access Model: TM 317 MHRA reference: 2021/007/004/701/002</t>
  </si>
  <si>
    <t>Lincat / IMC 500 Series Food Waste Disposers (IMC 523, 525 and 526 series): risk of electric shock (see pdf attached)</t>
  </si>
  <si>
    <t>Abbott: Alinity s System 44389 IVDs, clinical chemistry MHRA reference: 2021/007/014/291/003</t>
  </si>
  <si>
    <t>Beckman Coulter: Kaluza C Flow Cytometry Software 44379 IVDs, haematology MHRA reference: 2021/007/007/601/002</t>
  </si>
  <si>
    <t>Becton Dickinson: Groshong Catheters(Update to FSN 03 to 07 May 2021) 44378 Vascular cannula and catheters MHRA reference: 2021/004/030/291/001</t>
  </si>
  <si>
    <t>Boston Scientific: EMBLEM S-ICD Subcutaneous Electrode (Lead) 44392 Implants, active, cardiac subcutaneous system Model: 3501 MHRA reference: 2020/012/003/291/004</t>
  </si>
  <si>
    <t>CareDx: Olerup QTYPE 11 44385 IVDs, immunology MHRA reference: 2021/007/009/487/003</t>
  </si>
  <si>
    <t>GE Healthcare: Patient Data Module 44377 Monitors, patient MHRA reference: 2021/006/029/291/008</t>
  </si>
  <si>
    <t>Illumina: VeriSeq NIPT Solution v2 44381 IVD, genetic testing MHRA reference: 2021/007/009/000/001</t>
  </si>
  <si>
    <t>Medtronic: Vectris SureScan MRI Lead kit 44378 Implants, active, leads, neuro Model: 977A260, 977A275, 977A290 MHRA reference: 2021/007/009/487/004</t>
  </si>
  <si>
    <t>Merit Medical: BasixALPHA 44371 Surgical instruments, minimal access MHRA reference: 2021/007/009/487/008</t>
  </si>
  <si>
    <t>Philips Health Systems: V60 Ventilator V60 Plus Ventilator 44378 Lung ventilators MHRA reference: 2021/007/013/291/006</t>
  </si>
  <si>
    <t>Stryker: Restoris MCK Femoral Trial 44390 Joint prosthesis, knee MHRA reference: 2021/007/012/291/027</t>
  </si>
  <si>
    <t>Tornier: Aequalis Pyrocarbon Humeral Head 44382 Joint prosthesis, shoulder Model: All sizes MHRA reference: 2021/006/021/000/001</t>
  </si>
  <si>
    <t>TyTek Medical: TPAK &amp; TPAK10 44356 Surgical instruments, minimal access Model: TM 303 &amp; TM 310 MHRA reference: 2021/007/004/701/003</t>
  </si>
  <si>
    <t>Vapotherm: Oxygen Assist Module (OAM) 44236 Humidifiers MHRA reference: 2021/007/005/000/006</t>
  </si>
  <si>
    <t>EKF Diagnostics Holdings: Beta-hydroxybutyrate Liquicolor 44389 IVDs, clinical chemistry Model: Beta-hydroxybutyrate Liquicolor MHRA reference: 2021/007/020/291/007</t>
  </si>
  <si>
    <t>Emergo Europe: BIB/Orbera/Orbera365 Intragastric Balloon Systems 44378 Implants, non active, gastrointestinal Model: B-40800, B-50000, B-50012 MHRA reference: 2021/007/013/291/015</t>
  </si>
  <si>
    <t>Getinge Cardiopulmonary: Tubing Set 44400 Infusion &amp; transfusion, heart lung circuits MHRA reference: 2021/007/023/291/002</t>
  </si>
  <si>
    <t>GORE &amp; Associates: Molding and Occlusion Balloon Catheter 44378 Vascular cannula and catheters Model: MOB37 MHRA reference: 2021/007/009/701/095</t>
  </si>
  <si>
    <t>Medtronic: Activa Clinician Programmer Application Phase 2 - software update July 2021/FA968 &amp; FA969 Implantable neuro stimulators Model: A610 MHRA reference: 2021/003/017/487/002</t>
  </si>
  <si>
    <t>Medtronic: Endurant II, IIs Stent Graft System Radiopaque Marker Detachment June 2021/FA982 Implants, non active, endoprostheses for aortic aneurysms Model: ETUF3214C102EE, ETBF3216C166EE, ESBF3614C103EE, ETCF3636C49EE MHRA reference: 2021/007/016/291/016</t>
  </si>
  <si>
    <t>Medtronic: HeartWare Ventricular Assist System – Phase II (HVAD) July 2021/FA981 Phase II Implantable ventricular assist devices Model: 1104 MHRA reference: 2021/006/004/487/001</t>
  </si>
  <si>
    <t>Medtronic: Pipeline Flex Embolization Device, Pipeline Flex Embolization Device with Shield Technology July 2021/FA985 Intracranial flow diverters / stents MHRA reference: 2021/007/023/291/001</t>
  </si>
  <si>
    <t>Olympus: SOLTIVE PREMIUM LASER &amp; SOLTIVE PRO LASER July 2021/QIL 154-006 Therapy, lasers Model: Premium EGTFL-PLS &amp; Pro EGTFL-SLS MHRA reference: 2021/007/009/487/002</t>
  </si>
  <si>
    <t>Olympus: GASTROINTESTINAL VIDEOSCOPE &amp; COLONOVIDEOSCOPE July 2021/QIL 154-007 Endoscopes, flexible Model: GIF-EZ1500 &amp; CF-EZ1500DL, CF-EZ1500DI &amp; CV-1500 (²*EVIS X1 Video SYSTEM Center CV-1500) MHRA reference: 2021/007/016/291/005</t>
  </si>
  <si>
    <t>Smith &amp; Nephew: Birmingham Hip Square Headed Nail 44381 Orthopaedic surgical instruments - insertion/extraction tools MHRA reference: 2021/007/016/291/001</t>
  </si>
  <si>
    <t>Teleflex Medical: Slick Set, Flexi-Set, RUSCHELIT Safety Clear Plus, RUSCHELIT Super Safety Clear, Super Safety Clear Flexiset, Endotracheal Tube with Cuff/Murphy, Endotracheal Tube Magill, Endo Tracheal Tube Murphy Eye July 2021/EIF-000464_EIF-000479 Airway devices Model: Various MHRA reference: 2021/007/016/291/014</t>
  </si>
  <si>
    <t>Acutronic: Fabian HFO, +nCPAP, Therapy evolution 44398 Lung ventilators Model: 111001, 111001.01, 112001, 113001, 122001, 122012, 121001, 121012 MHRA reference: 2021/007/027/291/006</t>
  </si>
  <si>
    <t>BioMerieux: VIDAS Anti-HBs Total II 44400 IVDs, viral microbiology MHRA reference: 2021/007/026/487/012</t>
  </si>
  <si>
    <t>Cytophil: Renú Voice 1.5cc 44234 Implants, reconstructive, body contouring Model: 08-015-04-VOI MHRA reference: 2021/007/007/601/001</t>
  </si>
  <si>
    <t>Drager: Zeus IE and Zeus RS C500 44348 Anaesthetic machines &amp; monitors Model: Zeus IE (MK04000), Zeus RS C500 (MK3000) MHRA reference: 2021/007/029/291/004</t>
  </si>
  <si>
    <t>GB (UK) Healthcare: Banana Clip Sling 44397 Hoists and slings Model: B-SSPUC-S, B-SSPUC-M, B-SSPUC-L, B-SSPUC-XL B-SSPUC-M, B-SSPUC-L, B-SSPUC-XL MHRA reference: 2021/007/016/291/008</t>
  </si>
  <si>
    <t>Hemosonics: QPlus Cartridges 44342 Haemostatic agents Model: KT-0010 MHRA reference: 2021/007/022/000/004</t>
  </si>
  <si>
    <t>Philips: Trilogy Evo and Trilogy Evo O2 23 July 2021 – 2021-07-A Lung ventilators Model: Trilogy Evo: BL2110X15B, CA2110X12B, DE2110X13B, DS2110X11B, EE2110X15B, ES2110X15B, EU2110X15B, FR2110X14B, GB2110X15B, IA2110X15B, IN2110X15B, IT2110X21B KR2110X15B, LA2110X15B, LD2110X23B, ND2110X15B, RDE2110X13B, UDS2110X11B Trilogy Evo O2: DE2100X13B, DS2100X11B, EE2100X15B, ES2100X15B, EU2100X15B, FR2100X14B, FX2100X15B, IA2100X15B, IN2100X15B, IN2100X19, IT2100X21B, JP2100X16B, LA2100X15B, ND2100X15B, RDE2100X13B, SP2100X26B EV300: CA2200X12B, DS2200X11B, FX2200X15B, IN2200X15B MHRA reference: 2021/007/026/487/009</t>
  </si>
  <si>
    <t>Philips: Trilogy EV300 and Trilogy Evo O2 23 July 2021 ¬– 2017-07-A Lung ventilators Model: Trilogy Evo O2: DE2100X13B, DS2100X11B, EE2100X15B, ES2100X15B, EU2100X15B, FR2100X14B, FX2100X15B, IA2100X15B, IN2100X15B, IN2100X19, IT2100X21B, JP2100X16B, LA2100X15B, ND2100X15B, RDE2100X13B, SP2100X26B Trilogy EV300: CA2200X12B, DS2200X11B, FX2200X15B, IN2200X15B MHRA reference: 2021/007/026/487/009</t>
  </si>
  <si>
    <t>Philips: Trilogy EV300 and Trilogy Evo O2 23 July 2021 ¬– 2017-07-A Lung ventilators Model: Trilogy Evo O2: DE2100X13B, DS2100X11B, EE2100X15B, ES2100X15B, EU2100X15B, FR2100X14B, FX2100X15B, IA2100X15B, IN2100X15B, IN2100X19, IT2100X21B, JP2100X16B, LA2100X15B, ND2100X15B, RDE2100X13B, SP2100X26B Trilogy EV300: CA2200X12B, DS2200X11B, FX2200X15B, IN2200X15B MHRA reference: 2021/007/027/291/015</t>
  </si>
  <si>
    <t>Welch Allyn: Braun Thermoscan PRO 6000 Ear Thermometer FA-2021-05-001-SKF-004 Patient temperature measurement Model: All Models MHRA reference: 2021/007/028/291/005</t>
  </si>
  <si>
    <t>Wuxi Nest Biotechnology: Nest Specimen Collection Swab 44397 IVDs, SARS-CoV-2 PCR test Model: NSM05 MHRA reference: 2021/007/029/601/002</t>
  </si>
  <si>
    <t>Abbott: Vysis CLL FISH Probe Kit 44412 IVD, genetic testing MHRA reference: 2021/008/006/000/010</t>
  </si>
  <si>
    <t>Abbott Laboratories: Alinity ci-series System Control Module (SCM) 44403 IVDs, clinical chemistry MHRA reference: 2021/007/029/291/005</t>
  </si>
  <si>
    <t>Armstrong Medical: 2105489-003 AMSORB PLUS PREFILLED G-CAN 1.0L 44411 Gas absorbers Model: AMAB3801 and AMAB3801GE MHRA reference: 2021/007/026/487/007</t>
  </si>
  <si>
    <t>Beckman Coulter: Remisol Advance 44399 IVDs, haematology Model: DiffPad MHRA reference: 2021/007/027/601/001</t>
  </si>
  <si>
    <t>Becton Dickinson: B9SmartSite Needle Free Valve 44411 Infusion &amp; transfusion, connectors MHRA reference: 2021/006/029/291/013</t>
  </si>
  <si>
    <t>Boston Scientific: TheraSphere Administration Sets 44406 Infusion &amp; transfusion, administration sets MHRA reference: 2021/007/030/487/001</t>
  </si>
  <si>
    <t>Coloplast: Supraflow supra-pubic drainage set 44404 Urinary catheters and accessories MHRA reference: 2021/007/027/291/008</t>
  </si>
  <si>
    <t>Elekta: Monaco RTP System 44409 Radiotherapy planning and verification systems MHRA reference: 2021/008/006/000/009</t>
  </si>
  <si>
    <t>GAMA Healthcare: Clinell Universal Wipes 44403 Disinfectants for medical devices Model: CW200 MHRA reference: 2021/005/005/601/530</t>
  </si>
  <si>
    <t>Olympus Medical Systems: Forceps/Irrigation Plug (Isolated Type) 44410 Endoscopes, flexible Model: MAJ-891 MHRA reference: 2021/007/029/291/023</t>
  </si>
  <si>
    <t>PROCEPT BioRobotics Corporation: AquaBeam Handpiece 44386 Therapy tissue ablation Model: HP2000 MHRA reference: 2021/007/023/701/058</t>
  </si>
  <si>
    <t>Randox Laboratories: Calibration Serum Level 3 44284 IVDs, clinical chemistry Model: CAL2351 MHRA reference: 2021/007/027/601/500</t>
  </si>
  <si>
    <t>Roche Diagnostics: Accu-Chek Aviva, Performa and Inform II test strip 44399 IVDs, self / home testing MHRA reference: 2021/007/021/291/002</t>
  </si>
  <si>
    <t>Roche Diagnostics: cobas SARS-CoV-2 &amp; Influenza A/B SBN-RDS-POC-2021-010 IVDs, SARS-CoV-2 PCR test MHRA reference: 2021/007/030/487/003</t>
  </si>
  <si>
    <t>SureScreen Diagnostics: Antigen Rapid Test 44406 IVDs, SARS-CoV-2 lateral flow antigen test Model: COVID19AGVCT, COVID19AGVCQR MHRA reference: 2021/007/029/601/005</t>
  </si>
  <si>
    <t>B Braun: MONOSYN UNDYED 5/0 (1) 45CM DGMP13 44404 Sutures Model: C0023706 MHRA reference: 2021/008/003/601/002</t>
  </si>
  <si>
    <t>Baxter: Prismaflex M60 set, M100 and TPE 2000 44410 Dialysis, blood lines MHRA reference: 2021/007/030/487/005</t>
  </si>
  <si>
    <t>BD: Jamshidi Crown Bone Marrow Biopsy/Aspiration Needle with Marrow Acquisition Cradle 44413 Surgical instruments, minimal access MHRA reference: 2021/008/002/487/011</t>
  </si>
  <si>
    <t>BioMerieux: VIDAS EBV VCA IgM 44413 IVDs, bacteriology MHRA reference: 2021/008/004/000/014</t>
  </si>
  <si>
    <t>Cair LGL: Polyurethane enteralfeeding Tubes 44390 Feeding systems and tubes Model: NCE…PU, NCE…AU, NCE…G MHRA reference:2021/008/011/291/012</t>
  </si>
  <si>
    <t>Cordis: SUPER TORQUE MB Angiographic Catheter 44412 Vascular cannula and catheters MHRA reference: 2021/008/010/701/033</t>
  </si>
  <si>
    <t>Leica: BOND Ready-to-Use Primary Antibody CDX2 (EP25) 44405 IVDs, cytopathology &amp; histopathology Model: PA0375 MHRA reference: 2021/007/029/601/506</t>
  </si>
  <si>
    <t>LeMaitre Vascular: XenoSure Biologic Patch 44400 Implants, non-active, surgical vascular grafts &amp; patches Model: 0.6BV8, 0.8BV8, 1BV6, 1BV10, 1BV14, 1.5BV10, 2BV9, 2.5BV15, 4BV4, 4BV6, 5BV10, 6BV8, 8BV14, 10BV16 MHRA reference: 2021/008/009/601/501</t>
  </si>
  <si>
    <t>Philips: EPIQ Ultrasound system 44405 Ultrasound, imaging Model: Elite, 5G, 5C, 5W, 7G, 7C, 7W, CVx &amp; CVxi MHRA reference: 2021/007/029/291/003</t>
  </si>
  <si>
    <t>Richard Wolf: COAG ELECTRODE BIPO 24-26FR 12/30° 44417 Surgical, diathermy Model: 46230223 MHRA reference: 2021/008/011/291/011</t>
  </si>
  <si>
    <t>Bard: Illinois Bone Marrow Aspiration/ Intraosseous Needle, 15G x 79mm 44424 Surgical instruments, minimal access MHRA reference: 2021/008/012/291/007</t>
  </si>
  <si>
    <t>B Braun: Steelex STE Set, Steelex Monofilar and Packs 44398 Sutures MHRA reference: 2021/007/026/601/500</t>
  </si>
  <si>
    <t>Beckman Coulter: DxA 5000 44418 IVDs, clinical chemistry MHRA reference: 2021/008/012/601/002</t>
  </si>
  <si>
    <t>BioMérieux: API 50 CH 44431 IVDs, bacteriology MHRA reference: 2021/008/019/291/008</t>
  </si>
  <si>
    <t>Delta Med: Sterilization Cycles FSCA012-2021 / 04 August 2021 Infusion &amp; transfusion, administration sets Model: See the list named as Annex 1 MHRA reference: 2021/008/013/701/038</t>
  </si>
  <si>
    <t>DePuy Orthopaedics: TruMatch Personalized Solutions 44421 Orthopaedic surgical instruments - insertion/extraction tools MHRA reference: 2021/008/016/487/005</t>
  </si>
  <si>
    <t>GS Elektromed: Corpuls3, Corpuls3T 44407 Defibrillators, non implantable MHRA reference: 2021/008/017/291/001</t>
  </si>
  <si>
    <t>KARL STORZ: Five S 3.5x65, sterile, for single use 44421 Airway devices MHRA reference: 2021/008/016/487/006</t>
  </si>
  <si>
    <t>Medasil Surgical: Silicone Boyle Davis Gag Cover Child Blue 44409 Surgical instruments, articulated holding MHRA reference: 2021/008/018/487/003</t>
  </si>
  <si>
    <t>Medline Industries: Namic Sterile Stopcock and Manifolds 44414 Infusion &amp; transfusion, administration sets MHRA reference: 2021/008/018/487/002</t>
  </si>
  <si>
    <t>Medtronic: HeartWare HVAD System 44409 Implantable ventricular assist devices Model: 1102, 1104, 1205, MCS1705PU MHRA reference: 2021/008/016/487/008</t>
  </si>
  <si>
    <t>Meise: Eye-Drop System 44378 Topical ophthalmic substances Model: ATS 36 MHRA reference: 2021/008/017/291/002</t>
  </si>
  <si>
    <t>Nipro: Surdial X 44407 Dialysis, haemodialysis MHRA reference: 2021/008/006/601/500</t>
  </si>
  <si>
    <t>Novacyt Group: PROmate COVID-19 assay/q16 instrument /software version 2.10.3 44400 IVDs, SARS-CoV-2 PCR test Model: D00050 and D00068 MHRA reference: 2021/007/028/601/503</t>
  </si>
  <si>
    <t>Smiths Medical: Bivona Aire Cuff Wireless Endotracheal Tubes 44424 Airway devices Model: 35W025, 35W045, 15W025, 35W050, 15W030, 35W055,35W060, 15W040, 35W065, 15W045, 35W070, 15W050, 35W075 15W055, 35W080, 15W060, 35W085, 15W065, 35W090, 15W070, 35W095, 15W075, 25W060, 15W080, 25W065, 15W085, 25W070, 15W090, 25W07525W080, 35W030, 25W085, 35W035, 25W090, 35W040, 15W035, 25W095, MHRA reference: 2021/008/013/487/002</t>
  </si>
  <si>
    <t>Xstrahl: Superficial System 44371 Radiotherapy Model: X150 MHRA reference: 2021/006/025/701/003</t>
  </si>
  <si>
    <t>Altomed: Damato Ruthenium Plaque Template 44409 Radiotherapy, afterloading Model: A7078 MHRA reference: 2021/008/023/601/501</t>
  </si>
  <si>
    <t>A.M.I: i-Cut ICT5011 44428 Therapy tissue ablation MHRA reference: 2021/008/023/291/001</t>
  </si>
  <si>
    <t>Becton Dickinson: BodyGuard Infusion Pump Systems (Large Volume Infusion Pump Systems) 44434 Infusion systems MHRA reference: 2021/008/027/291/002</t>
  </si>
  <si>
    <t>Cytocell: Del (5q) Deletion Probe 44431 IVDs, clinical chemistry Model: LPH024/LPH024-S MHRA reference: 2021/008/023/601/005</t>
  </si>
  <si>
    <t>Draeger: Atlan A300/ XL, Atlan A350/ XL 44409 Anaesthetic machines &amp; monitors MHRA reference: 2021/008/025/291/004</t>
  </si>
  <si>
    <t>GE: CENTRICITY PACS IW WITH UNIVERSAL VIEWER GEHC ref #85456 Picture archiving and communication system (PACS) MHRA reference: 2021/008/026/701/042</t>
  </si>
  <si>
    <t>Getinge: Heater-Cooler Unit 44431 Heart lung machines Model: HCU 40 70104.4054; 70105.4917 MHRA reference: 2021/008/025/291/002</t>
  </si>
  <si>
    <t>Getinge: National UK NRP &amp; Edinburgh NRP Perfusion Pack 44400 Infusion &amp; transfusion, heart lung circuits MHRA reference: 2021/007/023/291/002</t>
  </si>
  <si>
    <t>Iberhospitex: DRENOFAST 44386 Wound drains MHRA reference: 2021/008/026/291/010</t>
  </si>
  <si>
    <t>Liko: OctoStretch with Stretch Leveller, FlexoStretch, Stretch Leveller, LikoStretch 1900, LikoStretch Mod 600 IC FA 2021-05-002-LUL-003 Hoists and slings Model: 3156056, 3156057, 3156200, 3156051, 3156065, 3156065B MHRA reference: 2021/008/026/291/009</t>
  </si>
  <si>
    <t>Liko Hillrom: Stretch Leveler FA 2021-05-002-LUL-003 Hoists and slings Model: Stretch Leveler MHRA reference: 2021/008/020/579/008</t>
  </si>
  <si>
    <t>Medtronic: DLP Left Heart Vent 44409 Infusion &amp; transfusion, heart lung circuits Model: 12116, 12118 MHRA reference: 2021/008/024/291/015</t>
  </si>
  <si>
    <t>Paradigm Spine: Siehe Anhang 1: REC 2021-02 44414 Osteosynthesis, bone screws MHRA reference: 2021/008/025/579/012</t>
  </si>
  <si>
    <t>Philips: Infant/Child SMART Pads Cartridges 44409 Defibrillators, non implantable Model: M5072A MHRA reference: 2021/008/024/291/014</t>
  </si>
  <si>
    <t>Smiths: Bivona Microlaryngeal Endotracheal Tube 16 August 2021/3012307300-08/09/2021-011-R Airway devices Model: 35W025, 25W080, 35W030, 25W085, 35W035, 25W090, 35W040 MHRA reference: 2021/008/025/601/500</t>
  </si>
  <si>
    <t>Smiths: Bivona Microlaryngeal Endotracheal Tube 16 August 2021/ Tube Endotracheal Airway devices MHRA reference: 2021/008/013/487/002</t>
  </si>
  <si>
    <t>Thermo Fisher: Oxoid 44426 IVDs, bacteriology Model: SR0047C MHRA reference: 2021/008/020/601/003</t>
  </si>
  <si>
    <t>Welch Allyn: ELI280 MLBUR280 BUR280 2021-07-001-MKE-005 Electrophysiology Measurement MHRA reference: 2021/008/020/487/001</t>
  </si>
  <si>
    <t>PRODUCT RECALL of Diversitech Pump House PAC12 and PAH12 portable air conditioner units containing R290 refrigerant: risk of fire (please see two FSNs attached)</t>
  </si>
  <si>
    <t>Balt: SILK VISTA 44298 Intracranial flow diverters / stents Model: All MHRA reference: 2021/008/027/291/001</t>
  </si>
  <si>
    <t>Botiss: Cerabone Plus 44407 Implants, dental MHRA reference: 2021/008/025/579/011</t>
  </si>
  <si>
    <t>Edan: Central Monitoring System 44419 Monitors, Patient Model: MFM-CMS MHRA reference: 2021/008/027/291/004</t>
  </si>
  <si>
    <t>Elekta: MOSAIQ 44409 Radiotherapy MHRA reference: 2021/008/031/291/004</t>
  </si>
  <si>
    <t>EndoTools: Endomina v2 44305 Endoscopes, flexible Model: IA-EM8616610505-00 MHRA reference: 2021/008/024/601/501</t>
  </si>
  <si>
    <t>GE Healthcare: CENTRICITY PACS IW WITH UNIVERSAL VIEWER GEHC Ref#85456 Picture archiving and communication system (PACS) MHRA reference: 2021/008/026/291/011</t>
  </si>
  <si>
    <t>Gore: CARDIOFORM Septal Occluder 44440 Implants, non-active, cardiac appendage and septal defect occluders / plugs MHRA reference: 2021/008/030/701/024</t>
  </si>
  <si>
    <t>Philips: CombiDiagnost R90 44409 X Ray, fluoroscopy systems Model: 709030 MHRA reference: 2021/008/031/291/001</t>
  </si>
  <si>
    <t>Philips: Ingenia 1.5T, 1.5T S, 1.5T Evolution, Ingenia 3.0T, 3.0T CX, Achieva 3.0T, Ingenia Elition S &amp; X FCO78100530 Magnetic resonance, equipment &amp; accessories Model: 781341, 781342, 781315, 781271, 781277, 781357, 781358 MHRA reference: 2021/008/027/291/014</t>
  </si>
  <si>
    <t>Qiagen: QIAstat-Dx Respiratory SARS-CoV-2 Panel 44431 IVDs, SARS-CoV-2 PCR test MHRA reference: 2021/008/025/291/003</t>
  </si>
  <si>
    <t>Roche: Cobas EGFR Mutation Test v2 SBN-RDS-ML-2021-011 IVD, genetic testing MHRA reference: 2021/008/027/291/013</t>
  </si>
  <si>
    <t>Stryker: Cartilage Substitute 44433 Cartilage substitute MHRA reference: 2021/008/027/291/003</t>
  </si>
  <si>
    <t>ThermoFisher Scientific: B·R·A·H·M·S Solution 2 KRYPTOR GOLD 44358 IVD, genetic testing MHRA reference: 2021/006/010/487/001</t>
  </si>
  <si>
    <t>Zimmer Biomet: Various Spinal Implants 44438 Spinal implants MHRA reference: 2021/008/031/291/003</t>
  </si>
  <si>
    <t>Agilent Technologies: EnVision FLEX Hematoxylin (Link) K8008 44407 IVDs, cytopathology &amp; histopathology MHRA reference: 2021/009/007/601/001</t>
  </si>
  <si>
    <t>Baxter Healthcare: PrisMax, V2, V3 ROW, Upgrade Kit 44435 Dialysis, haemofilters Model: 955725, 955558 MHRA reference: 2021/009/007/291/005</t>
  </si>
  <si>
    <t>Beckman Coulter: Access hsTnI Reagent (High Sensitivity Troponin I) 44432 IVDs, clinical chemistry Model: B52699 MHRA reference: 2021/008/031/601/004</t>
  </si>
  <si>
    <t>Cook Medical: Single Lumen and Double Lumen Ovum Pick-Up Needles 44440 Surgical instruments, minimal access MHRA reference: 2021/009/006/487/004</t>
  </si>
  <si>
    <t>GE Healthcare: Flow Sensors used in the GEHC anesthesia machines 34120 Anaesthetic machines &amp; monitors MHRA reference: 2021/009/006/487/023</t>
  </si>
  <si>
    <t>Medtronic: Sterile Blade Single-Use Accessories 44409 Surgical instruments, non articulated cutting MHRA reference: 2021/009/006/487/001</t>
  </si>
  <si>
    <t>Saluda Medica: Evoke 12C Lead Extension Kit - 55cm 44435 Implants, active, leads, neuro MHRA reference: 2021/008/027/701/028</t>
  </si>
  <si>
    <t>Smith &amp; Nephew: CPCS Distal Centralizer 44438 Joint prosthesis, hip MHRA reference: 2021/009/006/487/002</t>
  </si>
  <si>
    <t>STERIS: CMAX 3, CMAX 3-DRIVE, CMAX 3E, and CMAX 3E-DRIVE 44446 Operating table MHRA reference: 2021/009/008/291/001</t>
  </si>
  <si>
    <t>TORNIER: Inspyre Interpositional Shoulder Implant 44383 Joint prosthesis, shoulder Model: All sizes MHRA reference: 2021/006/021/000/002</t>
  </si>
  <si>
    <t>ConvaTec: AQUACEL Ag Dressing and AQUACEL AG+ EXTRA 44317 Wound management MHRA reference: 2021/009/014/291/001</t>
  </si>
  <si>
    <t>Cook Medical: Inferior Vena Cava (IVC) Filter 44454 Implants, non active, vena cava filters MHRA reference: 2021/009/015/487/009</t>
  </si>
  <si>
    <t>Elekta: Digital Linear Accelerator 44409 Radiotherapy Model: Linac MHRA reference: 2021/009/015/487/008</t>
  </si>
  <si>
    <t>Elekta: Monaco 44440 Radiotherapy planning and verification systems MHRA reference: 2021/009/010/291/003</t>
  </si>
  <si>
    <t>Getinge: Cardiosave Intra-Aortic Balloon Pumps 44449 Cardiac assist pumps Model: 0998-XX-0800-XX MHRA reference: 2021/009/014/291/004</t>
  </si>
  <si>
    <t>Henry Schein: IV Sets/Accessories 44341 Infusion &amp; transfusion, administration sets MHRA reference: 2021/009/015/701/010</t>
  </si>
  <si>
    <t>Limacorporate: Discovery Elbow - Humeral condyle kit 44445 Joint prosthesis, elbow Model: 114991 - 114700 MHRA reference: 2021/009/013/701/026</t>
  </si>
  <si>
    <t>Microbiologics: Helix Elite SARS-CoV-2 Process Control (Swab) 44448 IVDs, SARS-CoV-2 PCR Test Model: HE0063S MHRA reference: 2021/008/025/701/059</t>
  </si>
  <si>
    <t>Microbiologics: Helix Elite SARS-CoV-2 Process Control (Pellet) 44448 IVDs, SARS-CoV-2 PCR Test Model: HE0062S MHRA reference: 2021/008/025/701/062</t>
  </si>
  <si>
    <t>Philips: EPIQ &amp; Affiniti Ultrasound systems 44440 Ultrasound, imaging Model: EPIQ 5G, EPIQ 5C, EPIQ 7G, EPIQ 7C, EPIQ CVx &amp; EPIQ CVxi, Affiniti 30, Affiniti 50, Affiniti 70 MHRA reference: 2021/009/010/291/002</t>
  </si>
  <si>
    <t>Roche: ONLINE TDM parameters 44409 IVDs, SARS-CoV-2 PCR Test Model: VANC3, GENT2, PHNY2, THEO2, PHNO2 MHRA reference: 2020/011/017/487/002</t>
  </si>
  <si>
    <t>Acumed:Medium Ratcheting Driver Handle 44459 Orthopaedic surgical instruments - insertion/extraction tools Model: 80-0663 MHRA reference: 2021/009/020/701/017</t>
  </si>
  <si>
    <t>BioMerieux:MYLA V4.7, V4.8 SOFTWARE 44460 IVDs, blood transfusion MHRA reference: 2021/009/017/487/002</t>
  </si>
  <si>
    <t>GE Healthcare: SIGNA Premier RX29.1 SIGNA Architect DV29.1 SIGNA Pioneer PX29.1 Discovery MR750 3.0T, Discovery MR750w 3.0T DV29.1 Optima MR450w 1.5T DV29.1 1.5T SIGNA HDxt HD29.1 SIGNA Artist DV29.1 SIGNA VoyagerVX29.1 SIGNA Creator, SIGNA Explorer SV29.1 44454 Magnetic resonance, equipment &amp; accessories MHRA reference: 2021/009/016/291/010</t>
  </si>
  <si>
    <t>Getinge: CARDIOSAVE battery pack, Li-Ion 44460 Cardiac assist pumps MHRA reference: 2021/009/022/579/003</t>
  </si>
  <si>
    <t>Medtronic: Activa Clinician Programmer Application A610 44440 Implantable neuro stimulators MHRA reference: 2021/009/017/487/001</t>
  </si>
  <si>
    <t>Teleflex: Arrow Trerotola Over-The-Wire PTD Kit Percutaneous Thrombolytic Device 44440 Vascular cannula and catheters MHRA reference: 2021/009/022/579/002</t>
  </si>
  <si>
    <t>Abbott Medical: EnSite X Display Workstation 44467 Therapy tissue ablation Model: ENSITE-DWS-01,ENSITE-DWS-1.1,ENSITE-R-DWS-01,ENSITE-R-DWS-1.1,ENSITE-SW-1.0.2, ENSITE-SW-1.1 MHRA reference: 2021/009/028/579/013</t>
  </si>
  <si>
    <t>Aesculap AG: BIPOLAR CUP TRIAL HEAD 44460 Orthopaedic surgical instruments - insertion/extraction tools Model: NF719 NF720 NF721 NF722 NF723 NF724 NF725 NF726 NF727 NF728 NF729 NF730 NF731 NF732 NF733 NF734 NF735 NF743 NF744 NF745 NF746 NF747 NF748 NF749 NF750 NF751 NF752 NF753 NF754 NF755 NF756 NF757 NF758 NF759 NF760 NF762 NF773 NF774 NG080 NG091 NG092 NG093 NG094 NG095 NG096 NG097 NG098 NG099 NG100 NG101 NG102 NG103 NG104 NG105 MHRA reference: 2021/009/027/601/502</t>
  </si>
  <si>
    <t>Baxter Healthcare: Prismax V2 Roe 44330 Dialysis, haemofilters Model: 955558 MHRA reference: 2021/009/028/487/003</t>
  </si>
  <si>
    <t>Bayer Medical: MEDRAD Twist &amp; Go Disposable Syringe 44440 Injection devices MHRA reference: 2021/009/023/579/007</t>
  </si>
  <si>
    <t>Chalice Medical: ParaTherm FSN 20220708 Blood/fluid warming systems Model: 54-00-16, 54-00-18 MHRA reference: 2021/007/029/601/003</t>
  </si>
  <si>
    <t>DJO Global: CHATTANOOGA ultrasound gel and lotions 44438 Ultrasound, imaging MHRA reference: 2021/009/024/701/068</t>
  </si>
  <si>
    <t>Elekta: Linear Accelerator 44440 Radiotherapy MHRA reference: 2021/009/028/579/001</t>
  </si>
  <si>
    <t>Ophtec International: ARTIFLEX phakic IOL, toric phakic IOL 44454 Intraocular lenses and accessories Model: 40114SW, 4A0SW, 4C0SW MHRA reference: 2021/009/022/579/001</t>
  </si>
  <si>
    <t>Philips Health Systems: EPIQ CVxi 44440 Ultrasound, imaging MHRA reference: 2021/009/028/579/002</t>
  </si>
  <si>
    <t>Zoll Circulation: COOL LINE, ICY, Quattro and Solex IVTM Catheters 44463 Vascular cannula and catheters Model: CL-2259AE, IC-3893-AE, IC-4593AE and SL-2593AE MHRA reference: 2021/009/028/579/003</t>
  </si>
  <si>
    <t>3M Deutschland: Lingual Retainer Wire 44470 Dental Appliances / Instruments MHRA reference: 2021/010/004/487/010</t>
  </si>
  <si>
    <t>Abbott: ARCHITECT i1000SR, i2000SR, i2000, c4000, c8000 and c16000 44468 IVDs, clinical chemistry MHRA reference: 2021/010/004/487/011</t>
  </si>
  <si>
    <t>bioMérieux UK: MYLA SOFTWARE 44467 IVDs, blood transfusion MHRA reference: 2021/010/001/579/018</t>
  </si>
  <si>
    <t>Carl Zeiss Meditec: AT LISA tri 839MP 24.0D 44469 Intraocular lenses and accessories MHRA reference: 2021/010/007/291/001</t>
  </si>
  <si>
    <t>Carl Zeiss Meditec: CT ASPHINA 409MP 19.0D 44435 Intraocular lenses and accessories MHRA reference: 2021/010/006/579/001</t>
  </si>
  <si>
    <t>Incus Surgical: Incus 44440 Orthopaedic surgical instruments - insertion/extraction tools Model: Charnley Pin Retractor MHRA reference: 2020/009/024/701/020</t>
  </si>
  <si>
    <t>LeMaitre Vascular: LifeSpan ePTFE Vascular Graft 44474 Implants, non active, peripheral vascular stents MHRA reference: 2021/010/004/487/015</t>
  </si>
  <si>
    <t>Medtronic: Emprint Ablation Catheter Antenna Kit 44440 Therapy tissue ablation Model: CA108L1 MHRA reference: 2021/010/001/579/017</t>
  </si>
  <si>
    <t>Smith &amp; Nephew: Footprint Ultra PK Suture Anchor 43907 ligaments, Tendons and Anchors MHRA reference: 2020/003/030/487/003</t>
  </si>
  <si>
    <t>Summit Medical: HiVac MultiMix 44474 Bone cement and tools Model: T100 MHRA reference: 2021/010/006/579/002</t>
  </si>
  <si>
    <t>Abbott: Alinity m SARS-CoV-2 AMP Kit &amp; Alinity m Resp-4-Plex Amp Kit 44441 IVDs, SARS-CoV-2 PCR test MHRA reference: 2021/009/006/487/005</t>
  </si>
  <si>
    <t>Argon Medical: SuperCore Semi-Automatic Biopsy Instrument 44473 Surgical instruments, minimal access Model: 701114090, 701114150, 701116090, 701118090, 701118150, 701118200, 701120090, 701120150, 701120200, 701214090, 701214150, 701216090, 701216150, 701218090, 701218150, 701218200, 701220090, 701220150, and 701220200 MHRA reference: 2021/010/006/701/027</t>
  </si>
  <si>
    <t>Atrium Medical: Atrium Pneumostat Chest Drain Valve 44446 Chest drains and accessories Model: 16100 MHRA reference: 2021/009/006/487/003</t>
  </si>
  <si>
    <t>Baxter Healthcare: 955558 PrisMax, V2 44481 Dialysis, haemofilters MHRA reference: 2021/010/008/579/006</t>
  </si>
  <si>
    <t>Beckman Coulter: Stem-Kit Reagents 50 Tests 44470 IVDs, clinical chemistry MHRA reference: 2021/010/006/601/503</t>
  </si>
  <si>
    <t>BIOMERIEUX: API 50 CH 44480 IVDs, bacteriology MHRA reference: 2021/010/011/579/010</t>
  </si>
  <si>
    <t>Cook Medical: Transseptal Needle and Transseptal Needle with Catheter 44477 Vascular cannula/catheter accessories Model: TSNC-18-71.0, TSNC-19-56.0 and TSN-17-75.0-ENDRYS MHRA reference: 2021/010/011/579/012</t>
  </si>
  <si>
    <t>Cordis Cashel: Cordis S.M.A.R.T. Flex Vascular Stent System 44470 Implants, non active, peripheral vascular stents MHRA reference: 2021/010/008/701/047</t>
  </si>
  <si>
    <t>Elekta: Oncentra Brachy 44470 Radiotherapy planning and verification systems MHRA reference: 2021/010/014/579/015</t>
  </si>
  <si>
    <t>Exactech: Knee and Ankle UHMWPE inserts 44454 Joint prosthesis, knee MHRA reference: 2021/009/006/701/047</t>
  </si>
  <si>
    <t>GE Healthcare: Lullaby Resus (Prime and Plus) 32081 Breathing system components MHRA reference: 2021/010/012/579/009</t>
  </si>
  <si>
    <t>Medtronic: MiniMed 640G and 670G Insulin Pump October 2021/FA896 phase II Infusion systems Model: MMT-1711, MMT-1712, MMT-1751, MMT-1752, MMT-1761, MMT-1762, MMT-1781, MMT-1782 MHRA reference: 2019/011/021/291/008</t>
  </si>
  <si>
    <t>Medtronic: MiniMed remote controller October 2021/FA830 Phase II Infusion systems Model: MMT-500, MMT-503 MHRA reference: 2021/010/011/579/013</t>
  </si>
  <si>
    <t>Primerdesign: Genesig Real-Time PCR Coronavirus COVID-19 CE IVD kit 44375 IVDs, SARS-CoV-2 PCR test Model: Z-Path-COVID-19-CE MHRA reference: 2021/010/005/601/002</t>
  </si>
  <si>
    <t>Radiometer Medical: D513 Disposable Waste Container FAN 915-417 IVDs, extra laboratory testing MHRA reference: 2021/010/008/579/007</t>
  </si>
  <si>
    <t>RT Diagnostics: COVID-19 PCR Sampling Kits 44453 IVDs, SARS-CoV-2 PCR test MHRA reference: 2021/009/027/601/505</t>
  </si>
  <si>
    <t>Siemens Healthcare: Syngo Application Software September 2021/AX058/21/S X Ray, general MHRA reference: 2021/009/023/601/502</t>
  </si>
  <si>
    <t>Siemens Healthcare: Sensis / Sensis Vibe September 2021/AX066/21/S Electrophysiology measurement MHRA reference: 2021/010/005/601/500</t>
  </si>
  <si>
    <t>Spacelabs Healthcare: Eclipse Pro Ambulatory Holter Recorder 44460 Electrophysiology measurement Model: 98700 MHRA reference: 2021/009/029/701/061</t>
  </si>
  <si>
    <t>Thermo Fisher: ThermoScientific Oxoid Egg Yolk Emulsion 44475 IVDs, bacteriology Model: SR0047C MHRA reference: 2021/010/006/601/501</t>
  </si>
  <si>
    <t>Acumed: Acu-Loc® 2 VDR Plt Std R 70-0357 44476 Osteosynthesis, bone plates MHRA reference: 2021/010/015/701/014</t>
  </si>
  <si>
    <t>BioMérieux: BioFire BCID2 Panel 44489 IVDs, bacteriology MHRA reference: 2021/010/019/487/011</t>
  </si>
  <si>
    <t>BioMérieux: VIDAS® Immuno-Assays 44504 IVDs, viral microbiology MHRA reference: 2021/010/001/579/001</t>
  </si>
  <si>
    <t>Copan Italia: Eswab 44470 IVDs, specimen receptacles MHRA reference: 2021/010/014/701/045</t>
  </si>
  <si>
    <t>Emergo Consulting (Balt): IVA 44482 Vascular cannula and catheters Model: VA3F50, IVA5F45, IVA5F41.45, IVA5F96.45, IVA6F80, EIVA6F80, IVA6F80ST, EIVA6F80ST, IVA6F80ST_MP, EIVA6F80ST_MP, IVA7F41.45, IVA7F96.45 and IVA7F96.90 MHRA reference: 2021/010/021/291/003</t>
  </si>
  <si>
    <t>GC Europe: COMBILITE® SERIES 44455 Regulators for gas cylinders Model: Pure Oxygen Version MHRA reference: 2021/010/019/487/013</t>
  </si>
  <si>
    <t>Hamilton Medical: HAMILTON-C3 44474 Lung ventilators Model: 160005 MHRA reference: 2021/010/012/601/500</t>
  </si>
  <si>
    <t>Integra Lifescience: Accudrain / Hermetic / LimiTorr / MoniTorr 44468 Cerebrospinal fluid drainage, external MHRA reference: 2021/010/018/291/001</t>
  </si>
  <si>
    <t>Integrum: Axor II 44475 Prostheses Model: 1288 MHRA reference: 2021/010/018/291/002</t>
  </si>
  <si>
    <t>Joerns Healthcare: Oxford / HOYER 44484 Moving &amp; handling Model: OXF-UP / HOY-UP MHRA reference: 2021/010/015/601/500</t>
  </si>
  <si>
    <t>Medtronic: Percept PC BrainSense 44470 Implantable neuro stimulators Model: B35200 MHRA reference: 2021/010/015/579/002</t>
  </si>
  <si>
    <t>Medtronic FA1191: CareLink SmartSync Device Manager 44470 Implants, active, cardiac programmers and remote monitoring Model: 24970A; 24967 MHRA reference: 2021/010/015/579/003</t>
  </si>
  <si>
    <t>Permobil: TiLite AERO Z CAPA10090 AERO Zs Wheelchairs, manual MHRA reference: 2021/010/018/487/002</t>
  </si>
  <si>
    <t>Permobil: TiLite ZRA CAPA10090 ZRAs Wheelchairs, manual MHRA reference: 2021/010/004/487/007</t>
  </si>
  <si>
    <t>Philips: Azurion R2.1.x 44470 X Ray, fluoroscopy systems Model: 722063, 722064, 722067, 722068, 722078, 722079, 722221, 722222, 722223, 722224, 722225, 722226, 722227, 722228 MHRA reference: 2021/010/019/487/010</t>
  </si>
  <si>
    <t>Siemens Healthcare: Artis zee / Q / Q.zen 44470 X Ray, fluoroscopy systems MHRA reference: 2021/010/020/601/001</t>
  </si>
  <si>
    <t>Siemens Healthcare Diagnostics: Aptio Automation &amp; FlexLab Automation 44440 IVDs, clinical chemistry MHRA reference: 2021/010/014/579/016</t>
  </si>
  <si>
    <t>Thermo Fisher: Pathodxtra Strep Group D Late 44474 IVDs, bacteriology Model: DR0704G MHRA reference: 2021/010/005/601/006</t>
  </si>
  <si>
    <t>Thermo Fisher Scientific: OxoidTM Egg Yolk Tellurite Emulsion 44484 IVDs, bacteriology Model: SR0054C MHRA reference: 2021/010/018/601/003</t>
  </si>
  <si>
    <t>Abbott Medical: HeartMate Touch Communication System 44491 Implantable ventricular assist devices MHRA reference: 2021/010/022/291/005</t>
  </si>
  <si>
    <t>B Braun Surgical: MONOPLUS and MONOMEND MAX USP 4/0 44494 Sutures MHRA reference: 2021/010/026/601/500</t>
  </si>
  <si>
    <t>Bluetree Group: Obisk Disposable Type IIR Surgical Masks 44495 Surgical drapes, gowns, masks Model: OB11R/OB11RT MHRA reference: 2021/010/022/291/002</t>
  </si>
  <si>
    <t>Boston Scientific: Hurricane RX Biliary Balloon Dilatation Catheter 44490 Surgical instruments, minimal access MHRA reference: 2021/010/022/291/001</t>
  </si>
  <si>
    <t>CareDx: Olerup QTYPE 11 44491 IVDs, Immunology MHRA reference: 2021/010/025/487/015</t>
  </si>
  <si>
    <t>Euroteknika: Naturall+ 44487 Implants, dental Model: NICP_35.120 MHRA reference: 2021/010/020/701/048</t>
  </si>
  <si>
    <t>GE Healthcare: Revolution CT | GEHC Ref# 25500 | | — | Computed Tomography MHRA reference: 2021/010/022/291/003</t>
  </si>
  <si>
    <t>Atrium Medical (Getinge): Atrium Ocean Water Seal Chest Drain 44491 Chest Drains and accessories MHRA reference: 2021/010/025/487/016</t>
  </si>
  <si>
    <t>IMS EURO: El Dawlia ico Med - Sterile Hypodermic Syringe with Combined Safety Needle 44491 COVID vaccine delivery device Model: XT MHRA reference: 2021/010/021/291/001</t>
  </si>
  <si>
    <t>Medline: Surgical Gowns 44484 Surgical drapes, gowns, masks MHRA reference: 2021/010/021/291/004</t>
  </si>
  <si>
    <t>Medtronic Ltd: Endurant II/IIs Stent Graft System 44470 Implants, non active, endoprostheses for aortic aneurysms MHRA reference: 2021/010/022/291/006</t>
  </si>
  <si>
    <t>Ossur: Miami J Select 44470 Osteosynthesis, external fixators Model: MJS-101, MJSR-101 MHRA reference: 2021/010/026/601/001</t>
  </si>
  <si>
    <t>Philips Health Systems: CombiDiagnost R90/ProxiDiagnost N90 44470 X Ray, fluoroscopy systems Model: 709030; 709031; 706100 MHRA reference: 2021/010/022/291/004</t>
  </si>
  <si>
    <t>Smith &amp; Nephew: EVOS 3.5MM X 75MM LCK SCR S-T/ EVOS 3.5MM X 70MM 44496 Osteosynthesis, bone screws MHRA reference: 2021/010/027/579/014</t>
  </si>
  <si>
    <t>Trinity Biotech: HbA1c Controls Kit Level I 44474 IVDs, clinical chemistry MHRA reference: 2021/010/025/487/017</t>
  </si>
  <si>
    <t>CareDx: SCORE 6 44498 IVDs, immunology MHRA reference: 2021/011/001/579/013</t>
  </si>
  <si>
    <t>Getinge: Customized tubing sets 44497 Infusion &amp; transfusion, heart lung circuits MHRA reference: 2021/011/001/579/014</t>
  </si>
  <si>
    <t>Intelerad: IntelePACS 44501 Picture archiving and communication system (PACS) Model: Enhanced Viewer MHRA reference: 2021/011/001/601/001</t>
  </si>
  <si>
    <t>Matrix Diagnostics: GHB Urine Cassette Test 44495 IVDs, extra laboratory testing Model: MD1700 MHRA reference: 2021/010/026/601/002</t>
  </si>
  <si>
    <t>Moog: FreeGo Pump 44495 Feeding systems and tubes Model: 5400 MHRA reference: 2021/011/002/579/009</t>
  </si>
  <si>
    <t>Owens and Minor: Sterling Zero Nitrile Powder-Free Exam Glove 44483 Gloves, surgical &amp; examination MHRA reference: 2021/010/021/291/002</t>
  </si>
  <si>
    <t>Pajunk: SPROTTE NRFit 44494 Injection devices Model: 051163-29A MHRA reference: 2021/010/025/601/500</t>
  </si>
  <si>
    <t>Philips: Philips Allura Xper and Azurion systems 44470 X Ray, fluoroscopy systems Model: 722001, 722002, 722003, 722005, 722006, 722008, 722010 MHRA reference: 2021/011/003/579/008</t>
  </si>
  <si>
    <t>Siemens Healthineers: ARTIS icono / pheno 44470 X Ray, fluoroscopy systems Model: Cardio/Angio System MHRA reference: 2021/010/011/601/002</t>
  </si>
  <si>
    <t>Trinity Biotech: Bartels ELISA Legionella Urinary Antigen 44490 IVDs, bacteriology MHRA reference: 2021/011/003/579/011</t>
  </si>
  <si>
    <t>Abbott Medical: Amplatzer Steerable Delivery Sheath 44509 Implants, non active, cardiac appendage and septal defect occluders / plugs Model: ASDS-14F-075 MHRA reference: 2021/011/010/579/010</t>
  </si>
  <si>
    <t>bioMérieux: VIDAS immuno-assay 03 November 2021/FSCA#5333-1 IVDs, Viral Microbiology MHRA reference: 2021/011/002/579/010</t>
  </si>
  <si>
    <t>bioMérieux: RAPID 20 E 09 November 2021/FSCA 5387 IVDs, bacteriology MHRA reference: 2021/011/008/579/003</t>
  </si>
  <si>
    <t>Fannin: Columbia Blood Agar 44504 IVDs, bacteriology MHRA reference: 2021/011/004/601/001</t>
  </si>
  <si>
    <t>GE Medical Systems: Centricity Universal Viewer Zero Footprint client GEHC Ref# 85459 Picture archiving and communication system (PACS) MHRA reference: 2021/011/010/579/011</t>
  </si>
  <si>
    <t>GE Healthcare: Centricit High Acuity Anaesthesia/Critical Care GEHC Ref. # 38008 Picture archiving and communication system (PACS) MHRA reference: 2021/011/005/579/001</t>
  </si>
  <si>
    <t>Human Gesellschaft: IMTEC-Nucleosome-Antibodies 44497 IVDs, immunology MHRA reference: 2021/011/008/579/001</t>
  </si>
  <si>
    <t>Leica Microsystems: M220 F12 44502 Surgical equipment, miscellaneous MHRA reference: 2021/011/008/579/002</t>
  </si>
  <si>
    <t>MatOrtho: PIPR 01 October 2021/FSN-21-004 Joint prosthesis, finger Model: All MHRA reference: 2021/010/006/601/506</t>
  </si>
  <si>
    <t>MatOrtho: SAIPH Total Knee Replacement 01 October 2021/FSN-21-002 Joint prosthesis, knee MHRA reference: 2021/010/006/601/507</t>
  </si>
  <si>
    <t>Medtronic: Puritan Bennett 980 Ventilator System November 2021/FA1210 Lung ventilator MHRA reference: 2021/011/011/579/013</t>
  </si>
  <si>
    <t>Medtronic: STEALTH AUTOGUIDE TRACKER 28248 November 2021/FA1205 Surgical navigation system and accessories MHRA reference: 2021/011/010/579/009</t>
  </si>
  <si>
    <t>Ortho Clinical: VITROS SARS-CoV-2 Antigen Calibrator Ref. CL2021-138a IVDs, SARS-CoV-2 instrumentation antigen test Model: 6199942 MHRA reference: 2021/011/001/601/003</t>
  </si>
  <si>
    <t>Pennine: Ryles, Levins, Feeding tube,Suction, Rectal, Nelaton 44511 Feeding systems and tubes MHRA reference: 2021/011/003/579/010</t>
  </si>
  <si>
    <t>Siemens Healthcare: BIOGRAPH CAN 001-2021 PET-CT Model: 03554461 MHRA reference: 2021/011/002/601/501</t>
  </si>
  <si>
    <t>Stryker: Cannulated Compression Screw, Screwdriver Blade 44489 Orthopaedic surgical instruments - insertion/extraction tools MHRA reference: 2021/011/010/579/008</t>
  </si>
  <si>
    <t>Thermo Fisher Scientific: Thermo Scientific 44491 IVDs, bacteriology Model: R30163701 MHRA reference: 2021/011/003/601/001</t>
  </si>
  <si>
    <t>Aspire Pharma: Epimax Original Cream 500g 44517 Barrier creams &amp; sprays MHRA reference: 2021/011/017/579/004</t>
  </si>
  <si>
    <t>Convatec: Gentlecath Air Female 44483 Urinary catheters and accessories MHRA reference: 2021/011/015/291/014</t>
  </si>
  <si>
    <t>Cook Medical: Flexor Check-Flo Introducer – Ansel Modification 44512 Vascular cannula and catheters MHRA reference: 2021/011/015/291/016</t>
  </si>
  <si>
    <t>Guangdong Baihe Medical Technology: Rheovalves Disposable Needle-Free Valve 44494 Infusion &amp; transfusion, connectors Model: RVNF1 MHRA reference: 2021/011/010/291/001</t>
  </si>
  <si>
    <t>Hain Lifesciences: GenoType MTBDRplus V. 2.0 / GenoType MTBDRsl V.2. 44489 IVDs, bacteriology MHRA reference: 2021/011/015/291/013</t>
  </si>
  <si>
    <t>Ivoclar: ProBase Cold Monomer 44494 Dental materials Model: 00 mL; 1000 mL MHRA reference: 2021/011/003/579/009</t>
  </si>
  <si>
    <t>Jafron Biomedical: Disposable Hemoperfusion Cartridge (HA) 44454 Infusion systems Model: HA60, HA80, HA100, HA130, HA150, HA180, HA230, HA280, HA330, HA330-II, HA380, HA430, HA480 MHRA reference: 2021/011/017/579/003</t>
  </si>
  <si>
    <t>Medtronic: StealthStation Cranial and Synergy Cranial 44501 Surgical navigation system and accessories Model: 9733763, 9735585 MHRA reference: 2021/011/017/579/005</t>
  </si>
  <si>
    <t>Thermo Fisher: TaqPath Covid-19 CE-IVD RT-PCR Ki PR#518365 IVDs, SARS-CoV-2 PCR test Model: A48067 and A51738 MHRA reference: 2021/011/010/579/007</t>
  </si>
  <si>
    <t>Tosoh: Hemoglobin F and A2 Control 44478 IVDs, haematology MHRA reference: 2021/011/015/291/017</t>
  </si>
  <si>
    <t>Abbott: ID NOW COVID-19 24 Test Kit 44496 IVDs, SARS-CoV-2 PCR test Model: 191-000 MHRA reference: 2021/011/008/601/501</t>
  </si>
  <si>
    <t>BBraun: NEXADIA monitor Set, monitor 2 Se 44511 Clinical patient record system MHRA reference: 2021/011/011/601/508</t>
  </si>
  <si>
    <t>Bio-Rad: ID-Antigen Profile II 44396 IVDs, blood transfusion Model: 50380 MHRA reference: 2021/011/017/601/500</t>
  </si>
  <si>
    <t>Chalice: ParaTherm Heater Cooler FSN: 20211111P Blood/fluid warming systems MHRA reference: 2021/011/023/601/501</t>
  </si>
  <si>
    <t>Dedalus: Medchart 44502 Software as a medical device (SaMD) MHRA reference: 2021/011/017/579/001</t>
  </si>
  <si>
    <t>DiaMex: QConnect HEPR 44517 IVDs, viral microbiology MHRA reference: 2021/011/018/579/022</t>
  </si>
  <si>
    <t>GE Healthcare: Giraffe Range FMI32079 Infant Incubators MHRA reference: 2021/011/024/487/006</t>
  </si>
  <si>
    <t>Getinge: Cardiosave Intra-Aortic Balloon Pumps 44516 Cardiac assist pumps Model: 0998-XX-0800-XX MHRA reference: 2021/011/018/579/021</t>
  </si>
  <si>
    <t>Medtronic: Recharger Kit - Wireless Model WR9220 and WR9200used with ACTIVA RC, InterStim Micro, RestoreUltra &amp; RestoreSensor 44501 Implantable neuro stimulators MHRA reference:2021/011/022/291/001</t>
  </si>
  <si>
    <t>Randox: Cholesterol 44487 IVDs, clinical chemistry Model: CH200 MHRA reference: 2021/011/017/601/003</t>
  </si>
  <si>
    <t>Rober:RM15 Apnoea Monitor 44519 Lung function/blood gas measurement MHRA reference: 2021/011/025/487/010</t>
  </si>
  <si>
    <t>Siemens Healthineers:ACUSON Sequoia VA25AVA25B Ultrasound, imaging Model: 11148775 MHRA reference:2021/011/017/601/504</t>
  </si>
  <si>
    <t>Sunrise Medical:Quickie 44501 Wheelchairs, powered Model: Q500M MHRA reference: 2021/011/004/601/501</t>
  </si>
  <si>
    <t>Thermofisher Scientific: Campylobacter Test 43344 IVDs, bacteriology Model: DR0155M MHRA reference: 2021/011/004/601/502</t>
  </si>
  <si>
    <t>Acumed: T15 Stick Fit Hexalobe Drivers 44505 Orthopaedic Surgical instruments - Insertion/extraction tools Model: 80-0760 MHRA reference: 2021/011/019/601/003</t>
  </si>
  <si>
    <t>Chalice Medical: one-way valve 44526 Infusion &amp; transfusion, heart lung circuits MHRA reference: 2021/011/023/601/500</t>
  </si>
  <si>
    <t>Illumina: VeriSeq NIPT Solution v2 Brand 44496 IVD, genetic testing Model: 20030577 MHRA reference: 2021/010/027/601/003</t>
  </si>
  <si>
    <t>Medtronic: Abre Venous Self-expanding Stent System 44501 Implants, non active, peripheral vascular stents Model: Several MHRA reference: 2021/011/026/487/020</t>
  </si>
  <si>
    <t>Philips: BV Endura, BV Pulsera, Veradius Unity 44501 X Ray, general MHRA reference: 2021/011/025/487/011</t>
  </si>
  <si>
    <t>Philips Medical Systems: Allura Xper, UNIQ and CV20 systems 44501 X Ray, fluoroscopy systems Model: 722003, 722005, 722006, 722008, , 722010, 722011, 722012, 722013, 722014, 722015, 722019, 722020, 722022, 722023, 722024, 722025, 722026, 722027, 722029, 722031, 722033, 722034, 722036, 722038, 722039 MHRA reference: 2021/011/026/487/019</t>
  </si>
  <si>
    <t>Siemens Healthcare: Sensis Vibe Hemo &amp; Sensis / Sensis Vibe Combo 44501 Electrophysiology measurement MHRA reference: 2021/011/023/601/505</t>
  </si>
  <si>
    <t>Convatec: Avelle Negative Pressure Wound Therapy Pump 44525 Active wound management MHRA reference: 2021/011/015/291/015</t>
  </si>
  <si>
    <t>Getinge: Flow-i C20, Flow-i C30, Flow-i C40, Flow-c, Flow-e 44523 Anaesthetic machines &amp; monitors Model: Isoflurane 6682280 &amp; 6886621, Desflurane 6682287 &amp; 6886631, Sevoflurane 6682285, 6886611, 6682282 &amp; 6887135. MHRA reference: 2021/012/006/487/003</t>
  </si>
  <si>
    <t>Invacare: AVIVA RX 44530 Wheelchairs, powered MHRA reference: 2021/011/030/701/055</t>
  </si>
  <si>
    <t>Medline International: Soft suction liner 44533 Surgical equipment, miscellaneous MHRA reference: 2021/012/008/487/004</t>
  </si>
  <si>
    <t>Medtronic: HawkOne Directional Atherectomy System December 2021/ FA1203 Vascular cannula/catheter accessories MHRA reference: 2021/012/008/487/007</t>
  </si>
  <si>
    <t>Medtronic: LigaSure Blunt Tip Laparoscopic Sealer/Divider December 2021/ FA1215 Surgical, diathermy Model: Nano-coated LF1837 MHRA reference: 2021/012/008/487/005</t>
  </si>
  <si>
    <t>Philips Medical: Philips Azurion biplanes, monoplanes with a floor mounted configuration and PolyG2 monoplanes with Software R2.2 44501 X Ray, fluoroscopy systems Model: 722221, 722228, 722225, 722068, 722226, 722078, 722224 MHRA reference: 2021/012/006/487/002</t>
  </si>
  <si>
    <t>Philips: Zenition 50, Zenition 70 &amp; Veradius Unity 44531 X Ray, fluoroscopy systems Model: Wireless Foot switch 3P: 459801238191 Wireless Foot switch 3P: 459801238231 MHRA reference: 2021/012/008/487/006</t>
  </si>
  <si>
    <t>QIAGEN: QIAcube Connect MDx 44518 IVD, genetic testing MHRA reference: 2021/012/006/487/004</t>
  </si>
  <si>
    <t>Randox Health: Drugs of Abuse Array 44502 IVDs, blood transfusion MHRA reference: 2021/011/023/601/502</t>
  </si>
  <si>
    <t>Schiller Medical: DEFIGARD Touch-7 (Update to FSN 10 to 14 Feb 2021) 44501 Defibrillators, non implantable MHRA reference: 2021/012/008/487/003</t>
  </si>
  <si>
    <t>Siemens Healthcare: Atellica CH 930 Analyzer 44501 IVDs, clinical chemistry Model: SMN 11067000 MHRA reference: 2021/011/026/601/002</t>
  </si>
  <si>
    <t>Acutronic: Fabian HFO, +nCPAP Evolution, Therapy Evolution (Update to FSN 26 to 30 July 2021) 44530 Lung ventilators Model: 111001, 111001.01, 112001, 113001, 122001, 122012, 121001, 121012 MHRA reference: 2021/007/027/291/007</t>
  </si>
  <si>
    <t>Avanos: MIC &amp; MIC-KEY Enteral Feeding Tube Kit, CORFLO NG/NI TUBES, Initial Placement Kits (Avanos Introducer Kit, MIC &amp; CORFLO PEG and PEJ), ON-Q Systems (Pumps &amp; Catheters, with Luer Lock &amp; NRFit), ON-Q* Expansion Kits: Catheters with Luer Lock &amp; NRFit (Soaker, SilverSoaker) 44494 Feeding systems and tubes MHRA reference: 2021/011/030/601/001</t>
  </si>
  <si>
    <t>Avanos: Multi-Access Port Closed Suction System for Adults 44530 Airway suction equipment MHRA reference: 2021/011/030/601/002</t>
  </si>
  <si>
    <t>Cepheid: Xpert Ebola 44529 IVDs, bacteriology MHRA reference: 2021/012/003/701/052</t>
  </si>
  <si>
    <t>Helena Biosciences: V8 44531 IVDs, clinical chemistry MHRA reference: 2021/012/008/487/002</t>
  </si>
  <si>
    <t>Skinvella: Deep, SubQ, Fine 44459 Implants, reconstructive, body contouring MHRA reference: 2021/011/017/291/010</t>
  </si>
  <si>
    <t>Vigmed: CLiP Ported 44530 Vascular cannula and catheters Model: VP183211 MHRA reference: 2021/012/006/487/005</t>
  </si>
  <si>
    <t>Abbott FSN 241221: HT Command 18 ST Guide Wire FSN 241221 Vascular cannula/catheter accessories MHRA reference: 2021/012/017/701/017</t>
  </si>
  <si>
    <t>Abbott FA-AM-DEC2021-263: Alinity M System 44536 IVDs, clinical chemistry Model: Instrumentation/ Platform MHRA reference: 2021/012/008/701/055</t>
  </si>
  <si>
    <t>Abbott Molecular: Alinity M System 44536 IVDs, clinical chemistry Model: Alinity m system MHRA reference: 2021/012/008/701/056</t>
  </si>
  <si>
    <t>B Braun: Monoplus Violet 1 (4)150CM HRT40S(M)LOOP 44545 Sutures MHRA reference: 2021/012/016/601/506</t>
  </si>
  <si>
    <t>Batec: Mobility 44531 Wheelchairs, powered Model: 92 articles were affected, see list in FSN MHRA reference: 2021/012/021/487/011</t>
  </si>
  <si>
    <t>Beaver Visitec International: Xstar and CustomEyes BVI Malosa Single Use Instrument Procedure Packs Surgical instruments, non-articulated cutting Model: 373809 and 588221 MHRA reference: 2021/012/020/291/001</t>
  </si>
  <si>
    <t>Boston Scientific: Tome/Autotome RX Family 44546 Surgical instruments, minimal access MHRA reference: 2021/012/022/487/001</t>
  </si>
  <si>
    <t>Dentsply Sirona: Pathfile; Proglider; Protaper Gold 44531 Dental appliances / instruments Model: PATHFILE STER 25MM/013; PROTAPER GOLD F1 21MM STER; PROTAPER GOLD F2 21MM STER; PROTAPER GOLD F2 25MM STER; PROTAPER GOLD F2 31MM STER; PROGLIDER 6FILE STERILE 25MM MHRA reference: 2021/012/015/701/016</t>
  </si>
  <si>
    <t>Dorc: EFTIAR Octane, Vials and Syringes, 5 ml and 7 ml 44545 Injectable ophthalmic fluids MHRA reference: 2021/012/022/487/005</t>
  </si>
  <si>
    <t>Drager: Fabius MRI 44531 Anaesthetic machines &amp; monitors Model: 8607300 MHRA reference: 2021/012/021/487/012</t>
  </si>
  <si>
    <t>GE Vingmed Ultrasound: Vscan Extend 73091 Ultrasound, imaging MHRA reference: 2021/012/014/701/059</t>
  </si>
  <si>
    <t>GE Healthcare 34122: Anaesthesia System GEHC Ref # 34122 Anaesthetic machines &amp; monitors Model: Carestation 750 - Carestation 750c MHRA reference: 2021/012/020/291/002</t>
  </si>
  <si>
    <t>Hillrom: Liko M220 &amp; Liko M230 FA 2021-010-002-LUL-001 Hoists and slings Model: Liko M220 – model 2050010 &amp; M230 – model 2050015 (serial number 5361393-5362761) MHRA reference: 2021/012/022/487/002</t>
  </si>
  <si>
    <t>Intelerad: IntelePACS 44545 Picture archiving and communication system (PACS) Model: Enhanced Viewer (EV) and InteleViewer (IV) MHRA reference: 2021/012/015/601/006</t>
  </si>
  <si>
    <t>Medtronic: HeartWare™ Ventricular Assist Device (HVAD™) System 44531 Implantable ventricular assist devices Model 1104 - follow-up FSN (FA944) - Update on failure rates and recommendation MHRA reference: 2021/012/021/420/001</t>
  </si>
  <si>
    <t>Medtronic: NIM Trivantage EMG Endotracheal tube FA1218 Airway devices Model: 8229705, 8229706, 8229707, 8229708, 8229709, 8229735, 8229736, 8229737, 8229738, 8229739 MHRA reference: 2021/012/022/487/003</t>
  </si>
  <si>
    <t>NuVasive: MAGEC System 44543 Spinal implants MHRA reference: 2021/012/014/601/504</t>
  </si>
  <si>
    <t>Olympus: TJF-Q170V &amp;TJF-Q190V &amp; TJF-Q290 44531 Endoscopes, flexible Model: TJF-Q170V &amp; TJF-Q190V &amp; TJF-Q290V Duodenovideoscopes MHRA reference: 2021/012/021/487/013</t>
  </si>
  <si>
    <t>Oserf: Reusable instruments SERF 44523 Orthopaedic surgical instruments - insertion/extraction tool MHRA reference: 2021/012/022/487/006</t>
  </si>
  <si>
    <t>Permobil: Tilite FSCA Ref: CAPA10090 Wheelchairs, manual Model: ZRA, Areo Z MHRA reference: 2021/012/020/601/500</t>
  </si>
  <si>
    <t>PerkinElmer: DELFIA Xpress hAFP kit 44547 IVDs, clinical chemistry Model: 6001-0010, 6001-001C, 6002-0010, 6002-001C, 6003-0020, 6003-002C, 6003-0050, 6003-005C, 6004-0010, 6004-001C MHRA reference: 2021/012/017/701/016</t>
  </si>
  <si>
    <t>Philips: Philips Allura Xper systems 44531 X Ray, fluoroscopy systems MHRA reference: 2021/012/022/487/007</t>
  </si>
  <si>
    <t>Siemens Healthcare: Atellica CH ß2-Microglobulin 44531 IVDs, clinical chemistry Model: SMN 11097635 MHRA reference: 2021/012/003/601/003</t>
  </si>
  <si>
    <t>Siemens Healthineers: Atellica CH and ADVIA Urinary/Cerebrospinal Fluid 44440 IVDs, clinical chemistry MHRA reference: 2021/010/001/601/506</t>
  </si>
  <si>
    <t>Fritz Stephan: Sophie 44531 Lung ventilators MHRA reference: 2021/012/022/487/004</t>
  </si>
  <si>
    <t>Theradiag SA: I-Tracker Infliximab 44397 IVDs, clinical chemistry MHRA reference: 2021/009/021/579/002</t>
  </si>
  <si>
    <t>Xstrahl: Concerto 2.x User Interface Software 44312 Radiotherapy Model: X80, X100, X150, X200, X300 MHRA reference: 2021/004/022/701/046</t>
  </si>
  <si>
    <t>R82 (Elac): Push Brace 14 December 2021 Wheelchairs, Manual Model: 8910545 MHRA reference: 2021/012/015/701/024</t>
  </si>
  <si>
    <t>Abbott Molecular: Alinity m system 44536 IVDs, SARS-CoV-2 PCR Test MHRA reference: 2021/012/008/701/052</t>
  </si>
  <si>
    <t>bioMérieux: ID 32 C 44568 IVDs, bacteriology MHRA reference: 2022/001/006/291/004</t>
  </si>
  <si>
    <t>CooperSurgical: Milex Gellhorn 44453 Implants, non active, implantable incontinence and prolapse devices Model: MXKPGSS2-1/4; MXPGSS2-1/4; MXPGSS2-3/4 MHRA reference: 2021/009/020/601/001</t>
  </si>
  <si>
    <t>CooperVision : Hy-Care; All in one light; Refine one step; comfortvue; comfort drops; preservative free saline REC030 Contact lenses, care products Model: CLC005; CLC001; CLC003; CLC013; CLC009; CLC014 MHRA reference: 2021/012/021/601/500</t>
  </si>
  <si>
    <t>Dedalus Medchart: Med Chart 44502 Software as a medical device (SaMD) Model: v8.3.1.3.7.8, v10.1, v11, v12 MHRA reference: 2021/012/021/601/002</t>
  </si>
  <si>
    <t>GE Vingmed Ultrasound: Vscan Extend GEHC 73091 Ultrasound, imaging MHRA reference: 2022/001/006/291/003</t>
  </si>
  <si>
    <t>Imtmedical: Diagnostic Package Pulse Oxymetry/Capnography 44553 Lung ventilators Model: 301.113.000; 301.114.000 MHRA reference: 2021/012/023/701/051</t>
  </si>
  <si>
    <t>Intuitive Surgical: Reducer ,IS4000,12-8MM, Disposable ISIFA2021-08-R Surgical instruments, minimal access Model: 470381-11 MHRA reference: 2022/001/006/291/002</t>
  </si>
  <si>
    <t>Medtronic: Percept PC BrainSense 44562 Implantable neuro stimulators Model: B35200 MHRA reference: 2021/010/015/579/002</t>
  </si>
  <si>
    <t>Philips Medical: Allura Xper, UNIQ and CV20 systems 44531 X Ray, fluoroscopy systems Model: 722003, 722005, 722006, 722008, , 722010, 722011, 722012, 722013, 722014, 722015, 722019, 722020, 722022, 722023, 722024, 722025, 722026, 722027, 722029, 722031, 722033, 722034, 722036, 722038, 722039 MHRA reference: 2021/011/026/487/019</t>
  </si>
  <si>
    <t>SynCardia: TAH-t System  44551 Implantable ventricular assist devices MHRA reference: 2021/012/023/601/001</t>
  </si>
  <si>
    <t>Armstrong Medical: AquaVENT FD140i Gas Flow Driver 44572 Lung ventilators MHRA reference: 2021/012/020/701/018</t>
  </si>
  <si>
    <t>Arrow International LLC: Arrow Trerotola Over-The-Wire PTD Kit Percutaneous Thrombolytic Device 44562 Vascular cannula and catheters MHRA reference: 2022/001/012/291/002</t>
  </si>
  <si>
    <t>DXC Technology: Medchart 44251 Software as a medical device (SaMD) MHRA reference: 2021/012/008/487/001</t>
  </si>
  <si>
    <t>Implant Cast: AGILON glenoid components 44568 Joint prosthesis, shoulder Model: 38004001, 38004009, 38004010, 38004028, 38004029, 38004075, 38004071, 38004072, 38004073, 38004074 MHRA reference: 2022/001/010/701/023</t>
  </si>
  <si>
    <t>Laerdal Medical AS: Suction Unit with Reusable Canister 44547 Airway suction equipment MHRA reference: 2022/001/011/291/002</t>
  </si>
  <si>
    <t>Medtronic: Prevail Paclitaxel-coated PTCA Balloon Catheter 44562 Vascular cannula and catheters Model: PRV025020RX, PRV025030RX, PRV035015RX, PRV035020RX, PRV035025RX MHRA reference: 2022/001/012/291/001</t>
  </si>
  <si>
    <t>Siemens Healthineers: ADVIA Urinary/Cerebrospinal Fluid 44440 IVDs, clinical chemistry Model: SMN 11319151 MHRA reference: 2022/001/005/601/501</t>
  </si>
  <si>
    <t>ThermoFisher Scientific: Cefiderocol on Sensititre plates 44550 IVDs, viral microbiology Model: T3462 MHRA reference: 2022/001/006/601/500</t>
  </si>
  <si>
    <t>Werfen: HemosIL Liquid Anti-Xa 44433 Coagulation MHRA reference: 2021/010/022/701/067</t>
  </si>
  <si>
    <t>Baxter Healthcare: MINICAP EXTEND LIFE PD TRANSFER SET MINICAP EXTD LIFE TRANSFER SET 44579 Dialysis, peritoneal Model: 5C4482, R5C4482, R5C4483, R5C4484, R5C4482E MHRA reference: 2022/001/020/487/002</t>
  </si>
  <si>
    <t>B. Braun Avitum: Conductivity sensor spare part for Dialog machines 44574 Dialysis, haemodialysis MHRA reference: 2022/001/014/601/501</t>
  </si>
  <si>
    <t>B. Braun Medical: Perfusor Space 44572 Infusion systems Model: 8713030 MHRA reference: 2022/001/011/601/500</t>
  </si>
  <si>
    <t>Becton Dickinson: Veritor Plus System Analyzer 44574 IVDs, clinical chemistry MHRA reference: 2022/001/011/291/001</t>
  </si>
  <si>
    <t>DIXI MEDICAL S.A.S: Microdeep depth electrode 44887 Implantable EEG MHRA reference: 2022/001/017/487/001</t>
  </si>
  <si>
    <t>IMMY: Cryptococcus Antigen Lateral Flow Assay 44564 IVDs, bacteriology Model: CR2003 MHRA reference: 2022/001/011/701/020</t>
  </si>
  <si>
    <t>Medtronic: Endurant II/IIs Stent Graft System 44562 Implants, nonactive, endoprostheses for aortic aneurysms MHRA reference: 2022/001/014/487/003</t>
  </si>
  <si>
    <t>Microgenics Corporation (Thermofisher): QMS Tacrolimus Immunoassay Calibrator kit 44574 IVDs, clinical chemistry MHRA reference: 2022/001/017/487/003</t>
  </si>
  <si>
    <t>Philips: CVX-300 Laser 44531 Therapy, lasers Model: CVX-300 MHRA reference: 2021/012/014/601/503</t>
  </si>
  <si>
    <t>Roche: Elecsys CA 19-9 44531 IVDs, clinical chemistry MHRA reference: 2021/003/011/487/008</t>
  </si>
  <si>
    <t>Ventana Medical Systems (Roche): BENCHMARK ULTRA SBN-RDS-Pathology Lab-2022-001 IVDs, Cytopathology &amp; Histopathology MHRA reference: 2022/001/017/487/004</t>
  </si>
  <si>
    <t>Ventana Medical Systems (Roche): BENCHMARK ULTRA SBN-RDS-Pathology Lab-2022-001 IVDs, Cytopathology &amp; Histopathology Model: 05342716001 MHRA reference: 2022/001/014/701/024</t>
  </si>
  <si>
    <t>Baxter: Qstress/Xscribe, Hscribe/Vision Exp, DCS, ConnexCa FA-2021-12-001-MKE-004 Cardiovascular function measurement Model: Q-Stress Model MHRA reference: 2022/001/011/291/003</t>
  </si>
  <si>
    <t>MicroVention Terumo: HydroCoil Embolic System - HYDROSOFT 3D 44216 Embolisation coils MHRA reference: 2022/001/020/601/003</t>
  </si>
  <si>
    <t>Oscor Inc.: Destino Twist / Brand Name: Guidestar 44568 Vascular cannula and catheters Model: DST1405525 and D141103 MHRA reference: 2022/001/018/701/015</t>
  </si>
  <si>
    <t>Rocket Medical: Copeland Fetal Scalp Electrode for Philips Avalon FM30/FM50 DECG Cables Copeland Fetal Scalp Electrode IFU Electrophysiology measurement Model: R57008-00-FM MHRA reference: 2022/001/020/601/001</t>
  </si>
  <si>
    <t>Stryker: V40 BIOLOX delta Ceramic Femoral Head 44579 Joint prosthesis, hip MHRA reference: 2022/001/027/487/005</t>
  </si>
  <si>
    <t>Trinity Biotech: Menarini Premier Resolution Diluent 44552 IVDs, clinical chemistry MHRA reference: 2022/001/020/487/003</t>
  </si>
  <si>
    <t>Acandis: DERIVO 2 Embolisation Device 44581 Intracranial flow diverters / stents MHRA reference: 2022/001/025/601/500</t>
  </si>
  <si>
    <t>Bolder Surgical: CoolSeal Generator 44589 Surgical, diathermy MHRA reference: 2022/001/031/601/504</t>
  </si>
  <si>
    <t>Invacare: Küschall Compact &amp; Champion 44585 Wheelchairs, manual MHRA reference: 2022/001/024/701/007</t>
  </si>
  <si>
    <t>Medtronic: MiniMed 640G Insulin Pump (35983); 670G Insulin Pump (35983); 720G Insulin Pump (64889), 740G Insulin Pump (64890); 770G Insulin Pump (64891); 780G Insulin Pump (64891) 44562 Infusion systems Pump models: MMT-1711, MMT-1712; MMT-1781, MMT-1782; MMT-1809, MMT-1810; MMT-1811, MMT-1812; MMT-1881, MMT-1882; MMT-1885, MMT-1886. Kit models: MMT-1751, MMT-1752; MMT-1761, MMT-1762; MMT-1859, MMT-1860; MMT-1861, MMT-1862; MMT-1891, MMT-1892; MMT-1895, MMT-1896. MHRA reference: 2022/002/001/291/007</t>
  </si>
  <si>
    <t>Medtronic: Reveal LINQ with TruRhythm Insertable Cardiac Monitoring Systems November 2021/FA978 Phase II Implants, active, monitors and recorders Model: LNQ11 MHRA reference: 2021/006/003/487/021</t>
  </si>
  <si>
    <t>MMD: Oracol+ 43344 IVDs, specimen receptacles Model: S14 MHRA reference: 2022/001/027/601/001</t>
  </si>
  <si>
    <t>Ossur: RESOLVE HALO 44562 Osteosynthesis, external fixators Model: 505300T, 505400T, 505500T, 540C, 540D, 540V2, 515300T, 515400T, 515500T, 553CB, 554CB , 555CB , 510300CH, 510400CH, 510500CH, 515300C, 515400C, 515500C, 510400DH, 510500DH, 505300D, 505400D, 505500D, 515300D, 515400D , 515500D, 505300V2, 505400V2, 505500V2 , 515300V2 ,515400V2, 515500V2 MHRA reference: 2022/001/031/601/001</t>
  </si>
  <si>
    <t>Stryker 44562 Orthopaedic surgical instruments - insertion/extraction tools MHRA reference: 2022/001/027/487/003</t>
  </si>
  <si>
    <t>Trinity Biotech: Menarini Premier Hb9210 Diluent Reagent 44551 IVDs, haematology MHRA reference: 2022/002/001/291/006</t>
  </si>
  <si>
    <t>Zimmer Biomet: Comprehensive Shoulder System &amp; Arcos 44588 Joint prosthesis, shoulder MHRA reference: 2022/002/001/291/009</t>
  </si>
  <si>
    <t>Biomerieux: VIDAS High sensitive Troponin I 44565 IVDs, clinical chemistry MHRA reference: 2022/002/007/487/005</t>
  </si>
  <si>
    <t>ConvaTec: Combihesive and Natura 2021-011 Ostomy and continence equipment MHRA reference: 2022/002/007/487/002</t>
  </si>
  <si>
    <t>GE Healthcare: MR superconducting magnets #60983 Magnetic resonance, equipment &amp; accessories MHRA reference: 2022/002/007/487/006</t>
  </si>
  <si>
    <t>GE Healthcare: MR superconducting magnets 60983 Magnetic resonance, equipment &amp; accessories Model: MRI MHRA reference: 2022/002/002/701/060</t>
  </si>
  <si>
    <t>Getinge: ED-FLOW, ED-FLOW SD 44587 Cssd wash/clean/drying equipment MHRA reference: 2022/002/007/487/003</t>
  </si>
  <si>
    <t>Huntleigh: Dopplex 44592 Ultrasound, imaging Model: DIOP8 MHRA reference: 2022/002/003/601/500</t>
  </si>
  <si>
    <t>Microport Scientific: PROCOTYL P SUPERPATH IMPACTOR ADAPTOR 44524 Orthopaedic surgical instruments - impacting tools Model: PPSP0110 MHRA reference: 2021/012/006/487/001</t>
  </si>
  <si>
    <t>Regal: Lotus Adaptor 44568 Prostheses Model: 2-01-S400L=LA-01 MHRA reference: 2022/001/021/701/103</t>
  </si>
  <si>
    <t>Smiths Medical: Level 1 Fast Flow Fluid Warming System and Level 1 NORMOFLO Irrigation System 44593 Blood/fluid warming systems MHRA reference: 2021/008/016/487/007</t>
  </si>
  <si>
    <t>Summit Medical: HiVac MultiMix 44595 Bone cement and tools MHRA reference: 2022/002/007/487/007</t>
  </si>
  <si>
    <t>Surgical Holdings: MOORE FEMORAL HEAD EXTRACTOR WITH T-HANDLE 15.2CM (6``) LONG 44581 Orthopaedic surgical instruments - insertion/extraction tools Model: SC-OR/N005 MHRA reference: 2022/001/020/601/002</t>
  </si>
  <si>
    <t>W.O.M: HysteroLux Fluid Management System 44494 Endoscopes, rigid Model: PH304 MHRA reference: 2022/002/001/291/008</t>
  </si>
  <si>
    <t>Abbott Molecular: Integrated Reaction Unit (IRU) 44603 IVDs, clinical chemistry MHRA reference: 2022/002/015/701/023</t>
  </si>
  <si>
    <t>Astraia: Software 44602 Ultrasound, imaging MHRA reference: 2022/002/014/291/018</t>
  </si>
  <si>
    <t>B.Braun Melsungen: INF.SP.LINE,TRANS,PVC,LL,250CM-EU 44600 Infusion &amp; transfusion, administration sets Model: Infusomat Space Line MHRA reference: 2022/002/009/601/001</t>
  </si>
  <si>
    <t>BioMérieux SA: VIDAS CMV IgM 44603 IVDs, viral microbiology MHRA reference: 2022/002/014/291/004</t>
  </si>
  <si>
    <t>Breas Medical: Ventilator Trolley 44592 Lung ventilators Model: 007384 MHRA reference: 2022/001/027/601/503</t>
  </si>
  <si>
    <t>Chromsystems Instruments &amp; Chemicals: Analytical column, MassChrom Free Metanephrines 44580 IVDs, clinical chemistry Model: 81100 MHRA reference: 2022/001/021/601/500</t>
  </si>
  <si>
    <t>CooperVision: Hy-Care Multipurpose Contact Lens Care Solution D6F-0502 Contact lenses &amp; shells Model: CLC005 MHRA reference: 2022/002/009/601/500</t>
  </si>
  <si>
    <t>Corin Ltd: Trinity Acetabular Hip System 44587 Orthopaedic surgical instruments - measuring tools Model: 921.109 MHRA reference: 2022/001/028/601/505</t>
  </si>
  <si>
    <t>Drägerwerk: Evita V300; Evita V500; Babylog VN500 44409 Lung ventilators MHRA reference: 2021/008/018/487/001</t>
  </si>
  <si>
    <t>ETAC A/S: Molift 44425 Hoists and slings MHRA reference: 2021/010/011/579/008</t>
  </si>
  <si>
    <t>IBA: ProteusPLUS, ProteusONE 44603 Radiotherapy Model: Proteus 235 MHRA reference: 2022/002/014/291/017</t>
  </si>
  <si>
    <t>Nissha Medical Technologies: CLARAVUE 44608 Electrophysiology measurement MHRA reference: 2022/002/007/487/001</t>
  </si>
  <si>
    <t>Philips Medical Systems: Philips StentBoost Live used with Philips Allura a 44594 X Ray, Fluoroscopy Systems Model: StentBoost Live: 459801781661 MHRA reference: 2022/002/007/487/009</t>
  </si>
  <si>
    <t>Philips Ultrasound: Esophageal/Rectal Temperature Probes 44593 Patient temperature measurement MHRA reference: 2022/002/014/291/002</t>
  </si>
  <si>
    <t>Siemens Healthcare: Ysio10281013 44606 X Ray, general MHRA reference: 2022/002/014/601/001</t>
  </si>
  <si>
    <t>Siemens Healthcare Diagnostics: Atellica CH Lithium_2 (LITH_2) Lithium test system Atellica CH Enzymatic Hemoglobin A1c (A1c_E) Hemoglobin A1c test system Atellica CH Calcium_2 (CA_2) Calcium test system Atellica CH Fructosamine (Fruc) Glycosylated hemoglobin assa February 2022/ACHC22-2.A.OUS IVDs, clinical chemistry Model: 11532401, 11097536, 11097644, 11097637 MHRA reference: 2022/002/014/601/500</t>
  </si>
  <si>
    <t>Siemens Healthcare: ARTIS icono / pheno February 2022/DE MF 000006122 X Ray, fluoroscopy systems Model: 11327600, 11327700, 10849000 MHRA reference: 2022/002/014/601/006</t>
  </si>
  <si>
    <t>Siemens Healthcare: Artis systems with syngo Application Software version VE20 February 2022/AX006/22/S X Ray, fluoroscopy systems MHRA reference: 2022/002/014/601/003</t>
  </si>
  <si>
    <t>Siemens Medical Solutions: Acuson Juniper 11361954 VA10D/VA10E/VA10F Ultrasound, imaging MHRA reference: 2022/002/004/601/501</t>
  </si>
  <si>
    <t>Stryker: DARCO Non-Locking Screw 2.7 x 26mm 44593 Osteosynthesis, bone screws MHRA reference: 2022/002/014/291/003</t>
  </si>
  <si>
    <t>Tandem Diabetes Care: t:slim X2 Insulin Pump 44593 Infusion systems MHRA reference: 2022/002/009/701/176</t>
  </si>
  <si>
    <t>BrainLab: ExacTrac Dynamic 44599 Radiotherapy planning and verification systems MHRA reference: 2022/002/023/291/002</t>
  </si>
  <si>
    <t>CamDiab: CamAPS 44603 Software as a medical device (SaMD) Model: FX MHRA reference: 2022/002/014/701/005</t>
  </si>
  <si>
    <t>Cipher Surgical: OpClear Disposable Procedure Kit CS-SZ10-00, CS-SZ10-30, CS-SR10-00, CS-SR10-30 44608 Endoscopes, rigid MHRA reference: 2022/002/022/601/502</t>
  </si>
  <si>
    <t>Haemonetics: SafeTrace Tx 44615 Infusion &amp; transfusion, blood bags MHRA reference: 2022/002/022/291/002</t>
  </si>
  <si>
    <t>Hillrom: UNIVERSAL TWINBAR 670 3156087 P3156087 44613 Hoists and slings MHRA reference: 2022/002/023/291/001</t>
  </si>
  <si>
    <t>Philips: Azurion R2.0.x 44600 X Ray, fluoroscopy systems Model: 722079 MHRA reference: 2022/002/014/291/015</t>
  </si>
  <si>
    <t>Qiagen: NeuMoDx Cartridge 44593 IVDs, SARS-CoV-2 PCR test MHRA reference: 2022/002/018/291/002</t>
  </si>
  <si>
    <t>Stryker: CLAW II ORTHOLOC 3DSi Plate/DARCO Screw, Locking 44593 Osteosynthesis, bone screws Model: 40240430 -CLAW II Ortholoc 3DSi Plate, 4 Hole 30mm x 30mm MHRA reference: 2022/001/027/487/004</t>
  </si>
  <si>
    <t>Sysmex: FLUOROCELL PLT 44595 IVDs, haematology MHRA reference: 2022/002/014/291/013</t>
  </si>
  <si>
    <t>Abbott: Alinity s System 44595 IVDs, viral microbiology MHRA reference: 2022/002/007/701/010</t>
  </si>
  <si>
    <t>Advanced Medical Solutions: LiquiBandFIX8 Open Hernia Mesh Fixation Device 44600 Adhesive control devices Model: FX002 MHRA reference: 2022/002/002/601/002</t>
  </si>
  <si>
    <t>Alchimia: GOT Multi C2F6 44600 Injectable ophthalmic fluids MHRA reference: 2022/003/001/291/001</t>
  </si>
  <si>
    <t>Boston Scientific: SpaceOAR and Vue Systems 44616 Radiotherapy MHRA reference: 2022/002/025/291/001</t>
  </si>
  <si>
    <t>Getinge Critical Care: Servo-u/n ventilator system 44606 Lung ventilators MHRA reference: 2022/002/014/291/014</t>
  </si>
  <si>
    <t>Hillrom: Compella Bariatric Bed and Controller P7800 P7810 FA-2021-12-003-BAT-008 Beds and accessories MHRA reference: 2022/002/022/291/003</t>
  </si>
  <si>
    <t>Roche: Diabetes Care Platform DE-MF-000006276 Software as a medical device (SaMD) MHRA reference: 2022/003/001/291/002</t>
  </si>
  <si>
    <t>Siemens Healthineers: Atellica UAS 800 Analyzer 44593 IVDs, clinical chemistry MHRA reference: 2022/002/024/601/503</t>
  </si>
  <si>
    <t>Abbott: Alinity m HBV AMP Kit 44623 IVDs, viral microbiology MHRA reference: 2022/003/007/701/028</t>
  </si>
  <si>
    <t>DTR Medical: Tibbs Arterial Cannula, Micro Olive 44428 Vascular cannula and catheters Model: TAC20MO MHRA reference: 2021/003/002/601/008</t>
  </si>
  <si>
    <t>Getinge: PiCCO Monitoring Kit + ProAQT Sensor 44606 Infusion &amp; transfusion, administration sets MHRA reference: 2022/002/007/487/008</t>
  </si>
  <si>
    <t>Haemonetics: SafeTrace Tx 44615 Infusion &amp; transfusion, blood bags MHRA reference: 2022/002/022/291/002</t>
  </si>
  <si>
    <t>Hillrom: Traverse Rail Carrier (Component to Patient Lift) FA-2021-11-004-LUL-002 Hoists and slings MHRA reference: 2022/001/011/291/004</t>
  </si>
  <si>
    <t>Illumina: NextSeq 550Dx instrument 44607 IVD, genetic testing Model: 20005715 MHRA reference: 2022/002/022/601/500</t>
  </si>
  <si>
    <t>Intuitive: Vessel Sealer Extend; SynchroSeal ISIFA2022-01-C Surgical, diathermy Model: 480422; 480440 MHRA reference: 2022/003/007/701/004</t>
  </si>
  <si>
    <t>LeMaitre: AlboGraft Vascular Graft 44621 Implants, non active, endoprostheses for aortic aneurysms MHRA reference: 2022/003/003/601/002</t>
  </si>
  <si>
    <t>Medtronic: HVAD 44593 Implantable ventricular assist Model: 1425, 1430, 1440, 1650DE MHRA reference: 2022/002/007/487/004</t>
  </si>
  <si>
    <t>Philips: Infant/Child SMART Pads Cartridge Adult SMART Pads Cartridge Used with the HS1 Home and Onsite Defibrillators 44613 Defibrillators, non implantable Model: Infant/Child SMART Pads Cartridge: M5072A Adult SMART Pads Cartridge: M5071A MHRA reference: 2022/003/007/291/001</t>
  </si>
  <si>
    <t>Shenzhen MandeLab: Specimen collection swab 44615 IVDs, SARS-CoV-2 PCR Test MHRA reference: 2022/003/003/601/501</t>
  </si>
  <si>
    <t>Boston Scientific: EXALT Model D Single-Use Duodenoscope 44623 Endoscopes, flexible MHRA reference: 2022/003/011/291/001</t>
  </si>
  <si>
    <t>GE Healthcare: MR systems with Twinspeed 60984 Magnetic resonance, equipment &amp; accessories MHRA reference: 2022/003/008/701/059</t>
  </si>
  <si>
    <t>LeMaitre: XenoSure Biologic Patch 44622 Implants, non active, surgical vascular grafts &amp; patches MHRA reference: 2022/003/003/601/004</t>
  </si>
  <si>
    <t>Medline: Extremity Pack 44630 Surgical drapes, gowns, masks MHRA reference: 2022/003/016/291/006</t>
  </si>
  <si>
    <t>Merit Medical: Access-9 and AccessPLUS Hemostasis Valves 44624 Vascular cannula and catheters MHRA reference: 2022/003/016/291/003</t>
  </si>
  <si>
    <t>Pennine: Custom Procedure 44630 Vascular cannula and catheters MHRA reference: 2022/003/014/701/042</t>
  </si>
  <si>
    <t>Qiagen: NeuMoDx HIV-1 &amp; HCV Quant Test Strips 44621 IVDs, viral microbiology MHRA reference: 2022/003/016/291/007</t>
  </si>
  <si>
    <t>Stryker: 1688 Camera Control Unit (CCU) 44593 Endoscopes, televisual systems MHRA reference: 2022/002/022/291/001</t>
  </si>
  <si>
    <t>Zimmer Biomet: ALPS; DVR; Juggerloc; SnapShot 44624 Various devices affected MHRA reference: 2022/003/015/291/006</t>
  </si>
  <si>
    <t>Abbott: 20/30 INDEFLATOR, INDEFLATOR Plus 30 and Priority Packs 44631 Vascular cannula and catheters Model: 1000183, 1000184, 1000185, 1000186, 1000185-115, 1000186-115, 1003327 MHRA reference: 2022/003/009/701/066</t>
  </si>
  <si>
    <t>Baxter: PrisMax, V2 ROW, V3 ROW 44643 Dialysis, haemofilters Model: 955558; 955725 MHRA reference: 2022/003/021/291/007</t>
  </si>
  <si>
    <t>B.Braun: Simpson Shelf Pessary 44634 Implants, non active, implantable incontinence and prolapse devices Model: FG-895-03-K .FG-895-04-M. FG-895-05-P. FG-895-06-R .FG-895-07-T. FG-895-08-V FG-895-09-X FG-895-10-G FG-895-11-J FG-895-12-L FG-895-13-N FG-895-14-Q FG-895-15-S FG-895-16-U FG-895-17-W FG-895-18-Y FG-895-19-Z MHRA reference: 2022/003/014/601/501</t>
  </si>
  <si>
    <t>BD: Plastipak Luer-Lok Syringe 44645 Injection devices MHRA reference: 2022/003/024/291/004</t>
  </si>
  <si>
    <t>GE Healthcare: Signa 1.5T TwinSpeed, 1.5T Excite HD, 3.0T Excite HD, Excite 3T, 1.5T Signa HDx, 3.0T Signa HDx, 1.5T Signa HDxt, 3.0T Signa HDxt, 1.5T Signa HDxt Mobile 60984 Magnetic resonance, equipment &amp; accessories MHRA reference: 2022/003/016/291/002</t>
  </si>
  <si>
    <t>Getinge: Getinge 9100-series - Washer Disinfector 44628 Cssd wash/clean/drying equipment Model: 9120E, 9122EW, 9125E, 9127E, 9128E, 9128EW MHRA reference: 2022/003/021/291/001</t>
  </si>
  <si>
    <t>Medtronic: IN.PACT Admiral (Paclitaxel-coated PTA Balloon Catheter) 44621 Vascular cannula and catheters Model: SBI04004013P, SBI04008008P, SBI04012013P, SBI04015013P, SBI05004008P, SBI05006013P, SBI05012008P, SBI05012013P, SBI05015013P, SBI06004008P, SBI06004013P, SBI06006008P, SBI06008008P, SBI06012013P, SBI06015013P, SBI07004013P, SBI08004013P, SBI10004008P MHRA reference: 2022/003/024/291/006</t>
  </si>
  <si>
    <t>Microbiologics: Mycoplasma genitalium Control Panel 44617 IVDs, bacteriology Model: (Inactivated Pellet) MHRA reference: 2022/003/021/291/003</t>
  </si>
  <si>
    <t>Siemens Healthineers: IMMULITE 2000 HCG 44593 IVDs, clinical chemistry MHRA reference: 2022/003/002/601/001</t>
  </si>
  <si>
    <t>Z-Medica: QuikClot Interventional Hemostatic Bandage CE – English, n/slit with 3M Tegaderm – Sterile Gauze Pad 1.5 IN x 1.5 IN (3.8CM x 3.8CM) 44621 Haemostatic agents Model: 183 and 188 MHRA reference: 2022/003/016/291/004</t>
  </si>
  <si>
    <t>Abbott: TactiCath Contact Force Ablation Catheter, SE 44644 Therapy tissue ablation Model: A-TCSE- DF; A-TCSE- DD MHRA reference: 2022/003/029/291/001</t>
  </si>
  <si>
    <t>Abbott: Alinity i Homocysteine Reagent Kit 44644 IVDs, clinical chemistry MHRA reference: 2022/003/025/701/070</t>
  </si>
  <si>
    <t>Baxter: Artiset HD DNL HC 44643 Dialysis, blood lines MHRA reference: 2022/003/024/291/003</t>
  </si>
  <si>
    <t>ConvaTec: Suction Catheters TW1527576 Airway suction equipment MHRA reference: 2022/003/029/291/002</t>
  </si>
  <si>
    <t>Corin: MetaFix 579.1007 44642 Joint prosthesis, hip MHRA reference: 2022/003/025/601/007</t>
  </si>
  <si>
    <t>Getinge: Advanta V12 Covered Stent System 44622 Implants, non active, peripheral vascular stents MHRA reference: 2022/003/011/291/002</t>
  </si>
  <si>
    <t>Getinge: GETINGE CM320-SERIES 44641 Cssd wash/clean/drying equipment Model: CM320-2 Chamber WD, CM320-2 Chamber WU, CM320-4 MHRA reference: 2022/003/024/291/005</t>
  </si>
  <si>
    <t>Intuitive: SureForm 45, 45 Curved-Tip, 60 ISIFA2022-02-C Staples and staple guns Model: 480445, 480545, 480460 MHRA reference: 2022/003/030/701/034</t>
  </si>
  <si>
    <t>Medtronic: Puritan Bennett 980 Ventilator System 44621 Lung ventilators Model: ALL MHRA reference: 2022/003/029/291/003</t>
  </si>
  <si>
    <t>Philips: StentBoost Live used with Philips Azurion 44594 X Ray, fluoroscopy systems Model: StentBoost Live: 459801781661 Phillips Azurion: 722079, 722136, 722221, 722222, 722223, 722224, 722225, 722226, 722227, 722228 MHRA reference: 2022/002/007/487/010</t>
  </si>
  <si>
    <t>Randox: Total Bile Acids 44610 IVDs, clinical chemistry MHRA reference: 2022/003/004/601/501</t>
  </si>
  <si>
    <t>Seegene: Allplex SARS-CoV-2 Variants II Assay FSN-20220225-RV10305X IVDs, SARS-CoV-2 PCR Test Model: RV10305X, RV10306Y MHRA reference: 2022/003/018/601/003</t>
  </si>
  <si>
    <t>Sentinel Diagnostics: Copper, Clin Chem Control 1 &amp; 2 44643 IVDs, clinical chemistry MHRA reference: 2022/003/024/291/007</t>
  </si>
  <si>
    <t>Siemens Medical Solutions: Symbia Intevo 6 and Intevo Bold CAN 022-2022 SPECT-CT Model: 10764803, 11007962 MHRA reference: 2022/003/016/601/500</t>
  </si>
  <si>
    <t>Abbott: Alinity m CMV Amplification Reagent kit 44651 IVDs, viral microbiology MHRA reference: 2022/004/004/701/020</t>
  </si>
  <si>
    <t>BBraun: Vasofix Safety, Vasofi Certo, VasoVet 44629 Vascular cannula and catheters MHRA reference: 2022/003/009/601/500</t>
  </si>
  <si>
    <t>Drager: Zeus/ Kit C500/ IE with DIVA Sevoflurane 44652 Anaesthetic machines &amp; monitors Model: MK01703 MHRA reference: 2022/004/004/291/001</t>
  </si>
  <si>
    <t>GE Healthcare: MR Systems Recall 60985 Magnetic resonance, equipment &amp; accessories MHRA reference: 2022/003/031/701/030</t>
  </si>
  <si>
    <t>GM instruments: ASRA Curve Screening Audiometer 44656 Audiometer systems MHRA reference: 2022/004/006/601/502</t>
  </si>
  <si>
    <t>Linc Medical: All Silicone Catheters 44638 Urinary catheters and accessories Model: 0850xxxx, 0845xxxx, 0847xxxx,1011UBxx, 1007UBxx, 1007UBxxOT MHRA reference: 2022/003/022/601/001</t>
  </si>
  <si>
    <t>Medtronic: Vanta with AdaptiveStim Technology Primary cell neurostimulator FA1240 Implantable neuro stimulators Model: 977006 MHRA reference: 2022/004/001/291/003</t>
  </si>
  <si>
    <t>Medtronic: Percept PC BrainSense B35200 44621 Implantable neuro stimulators MHRA reference: 2022/004/001/291/004</t>
  </si>
  <si>
    <t>Olympus: Disposable Grasping Forceps 44651 Surgical instruments, articulated holding Model: FG-51D, FG-55D MHRA reference: 2022/003/021/291/004</t>
  </si>
  <si>
    <t>Schiller: FRED easyport plus 44634 Defibrillators, non implantable Model: 3.940060, 3.940066, 3.940063 MHRA reference: 2022/003/016/291/001</t>
  </si>
  <si>
    <t>Vygon: Peelable Cannula, Microflash 2 Fr 44652 Vascular cannula and catheters MHRA reference: 2022/004/001/291/001</t>
  </si>
  <si>
    <t>Arjo: Sara Plus 44651 Hoists and slings Model: HEP0001, HEP2001 MHRA reference: 2022/003/028/601/502</t>
  </si>
  <si>
    <t>Baxter: Flo-Thru Intraluminal Shunt 44662 Surgical devices, non-powered MHRA reference: 2022/004/008/291/003</t>
  </si>
  <si>
    <t>Breas: NIPPY 4 and NIPPY 4+ 44657 Lung ventilators Model: REF 226000, 231000 MHRA reference: 2022/004/006/601/002</t>
  </si>
  <si>
    <t>Getinge: Flow-i C20, Flow-i C30, Flow-i C40, Flow-c, Flow-e 44638 Anaesthetic machines &amp; monitors MHRA reference: 2021/012/006/487/003</t>
  </si>
  <si>
    <t>Ortho Clinical Diagnostics: VITROS Immunodiagnostic Products FSH Reagent Pack, Immunodiagnostic Products LH Reagent Pack &amp; Immunodiagnostic Products Prolactin Reagent Pack CL2022-069_EU URGENT IVDs, clinical chemistry Model: FSH -1931922, LH -1350198 &amp; PROL-1849793 MHRA reference: 2022/003/031/601/002</t>
  </si>
  <si>
    <t>Siemens Healthineers: Atellica IM/ADVIA Centaur Enhanced Estradiol (eE2) 44621 IVDs, clinical chemistry MHRA reference: 2022/003/010/601/502</t>
  </si>
  <si>
    <t>Sol-Millennium: SOL-M Blunt Fill Needle 44651 Injection devices Model: Sterile MHRA reference: 2022/004/006/291/001</t>
  </si>
  <si>
    <t>Storz: Single channel flexible endoscopes with T-Luer 11XXX 44658 Endoscopes, flexible MHRA reference: 2022/004/008/291/001</t>
  </si>
  <si>
    <t>BD: BD BodyComm software 44670 Software as a medical device (SaMD) MHRA reference: 2022/004/021/291/007</t>
  </si>
  <si>
    <t>Bio-Rad: Anti-Lua (LU1) 44637 IVDs, blood transfusion MHRA reference: 2022/003/022/701/066</t>
  </si>
  <si>
    <t>Dentsply: Teneo 44635 Dental, laboratory equipment Model: 6364157 MHRA reference: 2022/004/006/291/003</t>
  </si>
  <si>
    <t>GE Healthcare: Carescape Central Station 36150 Monitors, patient MHRA reference: 2022/004/014/701/02</t>
  </si>
  <si>
    <t>Getinge: Flow-c. Flow-e 44663 Anaesthetic machines &amp; monitors MHRA reference: 2022/004/019/291/005</t>
  </si>
  <si>
    <t>Siemens Healthineers: AXIOM Sensis XP / Sensis / Sensis Lite 44652 Electrophysiology measurement Model: Lite systems with SW VC12M MHRA reference: 2022/004/013/601/504</t>
  </si>
  <si>
    <t>Stryker: SmartToe II 44652 Osteosynthesis, bone plates MHRA reference: 2022/004/019/291/002</t>
  </si>
  <si>
    <t>Stryker: TRITANIUM BPLATE TRIATHLON RA2022-2974643 Joint prosthesis, knee MHRA reference: 2022/004/021/291/001</t>
  </si>
  <si>
    <t>ThermoFisher Scientific: TaqPath COVID-19 HT Kit 44664 IVDs, SARS-CoV-2 PCR test Model: A50883 MHRA reference: 2022/004/020/701/078</t>
  </si>
  <si>
    <t>Abbott: Dragonfly Opstar Imaging Catheter 44662 Optical coherence tomography Model: 1014651, 1014652 MHRA reference: 2022/004/009/701/007</t>
  </si>
  <si>
    <t>Avanos Medical: CORTRAK 2 Enteral Access System 44645 Feeding systems and tubes MHRA reference: 2022/004/011/601/505</t>
  </si>
  <si>
    <t>Baxter Healthcare: EASYGRIP FLO-41 Precision MIS Delivery System 44662 Haemostatic agents MHRA reference: 2022/004/019/291/003</t>
  </si>
  <si>
    <t>Osatu, S Coop: REANIBEX300, REANIBEX500/BEXEN CARDIO/OSATU S.COOP 44655 Defibrillators, non implantable MHRA reference: 2022/004/021/291/003</t>
  </si>
  <si>
    <t>EBR Systems: WiSE CRT System 44665 Implants, active, intracardiac (leadless) Model: WiSE CRT System MHRA reference: 2022/004/014/701/095</t>
  </si>
  <si>
    <t>EBR Systems: WiSE CRT Programmer FSN 22-004 Implants, active, intracardiac (leadless) Model: 5100 MHRA reference: 2022/004/015/701/004</t>
  </si>
  <si>
    <t>Endo Tools Therapeutics: 1. TAPES; 2. endomina v2 44641 Sutures MHRA reference: 2022/004/004/601/502</t>
  </si>
  <si>
    <t>Medtronic: Cobalt XT, Cobalt, Crome Implantable Cardioverter/Defibrillator Systems 44652 Implants, active, cardiac resynchronisation therapy Model: Cobalt XT VR: DVPA2D1, DVPA2D4 Cobalt VR: DVPB3D1, DVPB3D4 Cobalt XT DR: DDPA2D1, DDPA2D4 Cobalt DR: DDPB3D1, DDPB3D4 Cobalt XT HF: DTPA2D4, DTPA2D1 Cobalt HF: DTPB2D4, DTPB2D1 Cobalt XT HF Quad: DTPA2QQ, DTPA2Q1 Cobalt HF Quad: DTPB2QQ, DTPB2Q1 Crome VR: DVPC3D1, DVPC3D4 Crome DR: DDPC3D1, DDPC3D4 Crome HF: DTPC2D4, DTPC2D1 Crome HF Quad: DTPC2QQ, DTPC2Q1 MHRA reference: 2022/004/021/291/002</t>
  </si>
  <si>
    <t>Ortho Clinical Diagnostics: ORTHO Optix Reader ORTHO BioVue Cassettes 44670 IVDs, Blood Transfusion Model: 6842223 MHRA reference: 2022/004/013/601/507/00401/5072/004/013/601/507</t>
  </si>
  <si>
    <t>Philips: V60 Ventilator V60 PLUS, V680 44672 Lung ventilators MHRA reference: 2022/003/021/291/006</t>
  </si>
  <si>
    <t>Radiometer: PICO50 Arterial Blood Sampler FRM-02872 Storage &amp; collection devices MHRA reference: 2022/004/019/291/004</t>
  </si>
  <si>
    <t>Randox: CK-MB Calibrator 44645 IVDs, clinical chemistry MHRA reference: 2022/004/011/601/501</t>
  </si>
  <si>
    <t>Siemens: ARTIS icono 44652 X Ray, fluoroscopy systems MHRA reference: 2022/004/011/601/502</t>
  </si>
  <si>
    <t>ThermoFisher: Phadia 200 FSN2022-02 IVDs, immunology Model: 12-4300-00 MHRA reference: 2022/004/005/601/504</t>
  </si>
  <si>
    <t>Water: Xevo TQ-S, TQD, TQ-S Micro and TQ-XS 1218959-10.08.2021-001-C IVDs, clinical chemistry Model: 186005453IVD, 186005833IVD, 186007833IVD, 186008453IVD MHRA reference: 2022/004/013/601/506</t>
  </si>
  <si>
    <t>B Braun: COREHIP PRIMARY 44637 Orthopaedic surgical instruments - insertion/extraction tools Model: NT1136R; NT1137R; NT1107R MHRA reference: 2022/003/018/601/006</t>
  </si>
  <si>
    <t>BioIntegral Surgical: No-React(R) 44664 Implants, nonactive, cardiovascular heart valves Model: NRAC, NRPC, NRA, NRM, NRIP MHRA reference: 2022/004/021/291/004</t>
  </si>
  <si>
    <t>BioMérieux: VITEK 2 System 44679 IVDs, bacteriology MHRA reference: 2022/005/012/611/002</t>
  </si>
  <si>
    <t>DiaSys Diagnostic Systems: HDL-c direct FS 44678 IVDs, clinical chemistry MHRA reference: 2022/005/012/593/002</t>
  </si>
  <si>
    <t>Molnlycke Health Care: Procedure Trays 44663 Surgical devices, non-powered MHRA reference: 2022/005/012/291/001</t>
  </si>
  <si>
    <t>Oxehealth: Vital Signs 44656 Software as a medical device Model: Vital Signs 1 MHRA reference: 2022/003/024/291/001</t>
  </si>
  <si>
    <t>Smiths Medical: Medfusion 3500 and 4000 Syringe Infusion Pumps 44678 Electrically powered infusion pump Model: See FSN -Table 1 - Affected products, models, versions MHRA reference: 2022/003/030/291/001</t>
  </si>
  <si>
    <t>Abbott: Alinity s HIV Ag/Ab Combo Reagent Kit 44679 IVDs, viral microbiology MHRA reference: 2022/005/002/701/018</t>
  </si>
  <si>
    <t>BD: Connecta with extension tube 44693 Infusion &amp; transfusion, connectors MHRA reference: 2022/005/013/613/005</t>
  </si>
  <si>
    <t>BD: Refer to FSN BDB-22-4384a IVDs, clinical chemistry MHRA reference: 2022/005/017/599/002</t>
  </si>
  <si>
    <t>BD: Refer to FSN BDB-22-4384b IVDs, clinical chemistry MHRA reference: 2022/005/017/599/003</t>
  </si>
  <si>
    <t>Bio-Rad: Anti-Lua (LU1) 44699 IVDs, blood transfusion MHRA reference: 2022/005/017/613/005</t>
  </si>
  <si>
    <t>Blink Medical: Sternal Retractor 44684 Surgical devices, non-powered MHRA reference: 2022/005/013/595/002</t>
  </si>
  <si>
    <t>Cook Medical: Hilal, Nester, and Tornado Embolization Microcoils 2022FA0001 Embolisation coils MHRA reference: 2022/005/012/613/008</t>
  </si>
  <si>
    <t>Drager: SafeStar 55 44682 Lung ventilators Model: MP01790 MHRA reference: 2022/005/003/701/017</t>
  </si>
  <si>
    <t>GE Healthcare: MUSE Cardiology Information System 30102-2 Software as a medical device (SaMD) MHRA reference: 2022/005/013/613/004</t>
  </si>
  <si>
    <t>GE Healthcare: Carescape R860, Engström Carestation, Engström Pro 34126 Lung ventilators MHRA reference: 2022/005/018/613/005</t>
  </si>
  <si>
    <t>Haemonetics: Functional Fibrinogen Kit 44683 IVDs, clinical chemistry Model: Kit4 MHRA reference: 2022/005/016/599/002</t>
  </si>
  <si>
    <t>M.I.Tech: HANAROSTENT Esophagus TTS (NCN) 44652 Implants, non active, nonvascular stents MHRA reference: 2022/005/012/593/003</t>
  </si>
  <si>
    <t>Macopharma: LQT614B and NQT614B 44676 Infusion &amp; transfusion, autologous MHRA reference: 2022/005/012/593/001</t>
  </si>
  <si>
    <t>Medtronic: HeartWare Ventricular Assist System 44652 Implantable ventricular assist devices Model: MCS1705PU, 1104 MHRA reference: 2022/005/012/611/003</t>
  </si>
  <si>
    <t>Medtronic: Argyle Fistula Cannulas with Anti-Reflux Valve 1530VSVS FA1251 Dialysis, haemodialysis MHRA reference: 2022/005/014/590/001</t>
  </si>
  <si>
    <t>Medtronic: EMG TUBE REINFORCED 6MM / PRO PIN; EMG TUBE REINFORCED 7MM / PRO PIN (1/EA); EMG TUBE REINFORCED 8MM / PRO PIN (1/EA) ENDOTRACHEAL TUBE 6MM EMG CONTACT (1/EA); ENDOTRACHEAL TUBE 7MM EMG CONTACT (1/EA); ENDOTRACHEAL TUBE 8MM EMG CONTACT (1/EA) FA1255 Airway devices Model: 8229306, 8229307, 8229308 (GMDN 46569), 8229506, 8229507, 8229508 (GMDN 46967) MHRA reference: 2022/005/017/613/002</t>
  </si>
  <si>
    <t>Medtronic: HeartWare Ventricular Assist System, HeartWare Battery FA1257 Implantable ventricular assist devices Model: 1650DE MHRA reference: 2022/005/014/590/002</t>
  </si>
  <si>
    <t>Medtronic: EEA Auto Suture Circular Stapler with DST Series Technology 25mm 44682 Staples and staple guns Model: EEA25, EEA2535, EEAXL25, EEAXL2535 MHRA reference: 2022/005/016/611/001</t>
  </si>
  <si>
    <t>MicroVention Terumo: CASPER Carotid Artery Stent CPR-0830-143RX 44676 Implants, non active, carotid artery stents MHRA reference: 2022/004/025/601/500</t>
  </si>
  <si>
    <t>Roche: Accu-Chek Insight Adapter &amp; Tubing 44704 Infusion &amp; transfusion, administration sets MHRA reference: 2022/005/018/611/001</t>
  </si>
  <si>
    <t>Schwarzer Cardiotek: EP-TRACER 44673 Monitors, patient Model: EP-TRACER 38, EP-TRACER 102 MHRA reference: 2022/005/013/611/002</t>
  </si>
  <si>
    <t>Trinity Biotech: Premier Resolution Analyzer 44680 IVDs, haematology MHRA reference: 2022/005/013/611/003</t>
  </si>
  <si>
    <t>Respirex International Limited. Respirex 10 year shelf life statement for the PRPS system.  Letter dated: 25 January 2022</t>
  </si>
  <si>
    <t>BD: OneFlow 44697 IVDs, viral microbiology MHRA reference: 2022/005/024/595/001</t>
  </si>
  <si>
    <t>BD: Plastipak Luer-Lok Syringe 44645 Injection devices MHRA reference: 2022/004/028/701/001</t>
  </si>
  <si>
    <t>Corin: Trinity 44664 Joint prosthesis, hip MHRA reference: 2022/004/013/601/001</t>
  </si>
  <si>
    <t>Gelita Medical: Absorbable Gelatin Sponge Hemostats 44703 Haemostatic agents MHRA reference: 2022/005/026/573/001</t>
  </si>
  <si>
    <t>Haemonetics: TEG 5000 + TEG Manager + TAS + PlateletMapping 44690 Coagulation Model: TAS, Platelet Mapping (07-014, 07-015, 07-016) MHRA reference: 2022/005/020/291/004</t>
  </si>
  <si>
    <t>Medtronic: MiniMed 640G Insulin Pump (35983); MiniMed 670G Insulin Pump (35983); MiniMed 720G Insulin Pump (64889), MiniMed 740G Insulin Pump (64890); MiniMed 770G Insulin Pump (64891); MiniMed 780G Insulin Pump (64891) 44682 Infusion systems Model: Pump models: MMT-1711, MMT-1712; MMT-1781, MMT-1782; MMT-1809, MMT-1810; MMT-1811, MMT- 1812; MMT-1881, MMT-1882; MMT-1885, MMT-1886. Kit models: MMT-1751, MMT-1752; MMT-1761, MMT- 1762; MMT-1859, MMT-1860; MMT-1861, MMT-1862; MMT-1891, MMT-1892; MMT-1895, MMT-1896. MHRA reference: 2022/005/026/599/007</t>
  </si>
  <si>
    <t>Microbiologics: 0801P Clostridium perfringens 44686 IVDs, bacteriology Model: KWIK-STIK 0801P MHRA reference: 2022/005/024/599/002</t>
  </si>
  <si>
    <t>Molnlycke 44697 Surgical devices, non-powered Model: See Product Table MHRA reference: 2022/005/017/599/001</t>
  </si>
  <si>
    <t>Ortho Clinical Diagnostics: ORTHO VISION and VISION Max Analyzers for BioVue Cassettes 44677 IVDs, blood transfusion Model: 6904579 and 6904578 MHRA reference: 2022/004/022/601/002</t>
  </si>
  <si>
    <t>Ossur: Vari-Flex Junior 44704 Prostheses MHRA reference: 2022/005/024/613/001</t>
  </si>
  <si>
    <t>Stryker: V40 BIOLOX delta Ceramic Femoral Head 44638 Joint prosthesis, hip MHRA reference: 2022/001/027/487/005</t>
  </si>
  <si>
    <t>Abbott: Alinity s System 44679 IVDs, viral microbiology MHRA reference: 2022/005/002/701/019</t>
  </si>
  <si>
    <t>ELItech Group 44624 IVDs, clinical chemistry Model: MAGNESIUM MHRA reference: 2022/003/031/401/500</t>
  </si>
  <si>
    <t>Medline: Soft suction liner 44706 Surgical equipment, miscellaneous MHRA reference: 2022/005/026/599/006</t>
  </si>
  <si>
    <t>Axis-Shield: RPR 44708 IVDs, bacteriology Model: FRPR500 MHRA reference: 2022/005/030/601/503</t>
  </si>
  <si>
    <t>Radiometer: ABL700/ ABL800 FLEX Analyzer 12 May 2022 URGENT IVDs, extra laboratory testing MHRA reference: 2022/005/012/590/002</t>
  </si>
  <si>
    <t>Abbott: Alinity hq Analyzer 44686 IVDs, haematology MHRA reference: 2022/005/009/701/007</t>
  </si>
  <si>
    <t>Abbott: Absolute Pro LL Peripheral Self-Expanding Stent Sy 44704 Implants, non active, peripheral Model: All model numbers MHRA reference: 2022/005/019/701/022</t>
  </si>
  <si>
    <t>Acutronic: fabian HFOi 44648 Lung ventilators Model: 113001 MHRA reference: 2022/003/029/291/004</t>
  </si>
  <si>
    <t>Beckman Coulter: DURAClone B27 Reagent Kit 44719 IVDs, cytopathology &amp; histopathology MHRA reference: 2022/006/015/601/001</t>
  </si>
  <si>
    <t>Bohus BioTech: Microbisc (Ophtheis) family, BBTvisc 44698 Injectable ophthalmic fluids MHRA reference: 2022/006/008/611/002</t>
  </si>
  <si>
    <t>Cordis: PALMAZ GENESIS Peripheral Stent on OPTA Pro 44701 Implants, non active, peripheral vascular stents MHRA reference: 2022/005/027/701/061</t>
  </si>
  <si>
    <t>Covidien: Palindrome Precision Chronic Catheter Palindrome Precision H, Chronic Catheter Palindrome Precision SI Chronic Catheter Palindrome Precision HSI Chronic Catheter Palindrome Chronic Catheter Palindrome H Chronic Catheter Palindrome SI Chronic Catheter Palindrome HSI Chronic Catheter Mahurkar Chronic Carbothane Catheter 44713 Vascular cannula and catheters MHRA reference: 2022/006/009/595/002</t>
  </si>
  <si>
    <t>DePuy Synthes: MODULAR CATHCART FRACTURE HEAD HIP BALL Sizes 41mm 44726 Joint prosthesis, hip Model: 136341000, 136342000, 136343000, 136344000, 136345000, 136346000, 136347000, 136348000, 136349000, 136350000, 136351000, 136352000, 136353000, 136354000, 136356000, 136358000, 136360000 MHRA reference: 2022/006/008/593/003</t>
  </si>
  <si>
    <t>Drager: Globe-Trotter 44682 Infant incubators Model: MU20508 Globe-Trotter, MU20509 MHRA reference: 2022/005/024/701/021</t>
  </si>
  <si>
    <t>Groupe Lepin: POWERED CANNULATED REAMER Ø4 44579 Orthopaedic surgical instruments - cutting tools MHRA reference: 2022/005/026/611/005</t>
  </si>
  <si>
    <t>Medtronic: 729808 TruClear Hysteroscopic Tissue Removal System 44682 Therapy tissue ablation MHRA reference: 2022/006/010/590/003</t>
  </si>
  <si>
    <t>Philips: V680 Ventilator 44708 Lung ventilators MHRA reference: 2022/006/008/611/001</t>
  </si>
  <si>
    <t>Philips: PV.035 Catheter, 90CM White Outer Marking 44682 Ultrasound, imaging Model: 300005384002 MHRA reference: 2022/005/025/601/003</t>
  </si>
  <si>
    <t>Sodel: SEPTALKAN WIPES 44719 Disinfectants for medical devices MHRA reference: 2022/006/014/611/001</t>
  </si>
  <si>
    <t>Surgical Innovations: YelloPort Elite Universal Seal 44714 Surgical instruments, minimal access MHRA reference: 2022/006/002/601/004</t>
  </si>
  <si>
    <t>Agilent: AriaDx Real-Time PCR System 44718 IVD, genetic testing Model: K8930AA MHRA reference: 2022/006/006/601/508</t>
  </si>
  <si>
    <t>Arrow International 44713 Vascular cannula and catheters MHRA reference: 2022/006/021/596/003</t>
  </si>
  <si>
    <t>CareDx: SSP DR Low 44734 IVDs, immunology MHRA reference: 2022/006/024/595/001</t>
  </si>
  <si>
    <t>Chiesi: LISAcath MD-FSCA-CHIESI-2022-001 Feeding systems and tubes MHRA reference: 2022/005/027/601/504</t>
  </si>
  <si>
    <t>Invacare: Action 3NG 44722 Wheelchairs, manual MHRA reference: 2022/006/010/701/029</t>
  </si>
  <si>
    <t>Leica Biosystems: Leica Biosystems Tissue processor 44713 IVDs, cytopathology &amp; histopathology MHRA reference: 2022/006/008/593/005</t>
  </si>
  <si>
    <t>Olympus Corporation: Soltive SuperPulsed Laser Fiber 150 Micron 150µ BT SU Fiber, 5/Bx 44713 Therapy, lasers MHRA reference: 2022/005/012/596/001</t>
  </si>
  <si>
    <t>Roche: VENTANA HE 600 System 06917259001 SBN-RDS-Pathology Lab-2022-002 IVDs, cytopathology &amp; histopathology MHRA reference: 2022/006/008/701/044</t>
  </si>
  <si>
    <t>Schwarzer Cardiotek: EP-TRACER 44693 Monitors, patient Model: EP-TRACER 38, EP-TRACER 102 MHRA reference:2022/005/006/701/046</t>
  </si>
  <si>
    <t>Siemens Healthineers: Sensis Vibe Combo systems with software VD12A AX015/22/S Electrophysiology measurement MHRA reference: 2022/006/013/601/502</t>
  </si>
  <si>
    <t>Siemens Healthineers: ARTIS icono biplane 44682 X Ray, fluoroscopy systems MHRA reference: 2022/005/020/601/004</t>
  </si>
  <si>
    <t>Abbott: Hemoglobin A1c 44721 IVDs, Haematology MHRA reference: 2022/006/013/701/032</t>
  </si>
  <si>
    <t>GE: Centricity Universal Viewer Zero Footprint client 85465 Picture Archiving And Communication System (PACS) MHRA reference: 2022/006/029/599/001</t>
  </si>
  <si>
    <t>Hamilton Medical: 160021 HAMILTON-C6 44736 Ventilator MHRA reference: 2022/006/015/611/001</t>
  </si>
  <si>
    <t>Integra: Codman® CereLink® ICP Monitor 44734 Monitors, Patient Model: 826820 MHRA reference:2022/006/028/613/008</t>
  </si>
  <si>
    <t>Kimal: Procedure Packs 44704 Basic Dressings, Absorbents, Swabs, Procedure Packs Model:K20253,K2386/P1,K26254,K34027/P1,K38026,K46064/P1,K48787,K53899/P1,K54146/P1/PSP,K56673,K66150/P1,QA-K3372 MHRA reference: 2022/005/023/601/001</t>
  </si>
  <si>
    <t>Medtronic: Cobalt XT, Cobalt, Crome Implantable Cardioverter/Defibrillator Systems 44713 Implants, Active, Defibrillators Model: Cobalt XT VR: DVPA2D1, DVPA2D4 Cobalt XT DR: DDPA2D1, DDPA2D4 Cobalt XT HF: DTPA2D4, DTPA2D1 Cobalt XT HF Quad: DTPA2QQ, DTPA2Q1 Cobalt VR: DVPB3D1, DVPB3D4 Cobalt DR: DDPB3D1, DDPB3D4 Cobalt HF: DTPB2D4, DTPB2D1 Cobalt HF Quad: DTPB2QQ, DTPB2Q1 Crome VR: DVPC3D1, DVPC3D4 Crome DR: DDPC3D1, DDPC3D4 Crome HF: DTPC2D4, DTPC2D1 Crome HF Quad: DTPC2QQ, DTPC2Q1 Cobalt XT HF Quad: DTPA2D1G, DTPA2QQ MHRA reference: 2022/006/024/595/005</t>
  </si>
  <si>
    <t>Nuvasive: Simplify Artificial Cervical Disc 44725 Spinal Implants MHRA reference: 2022/006/020/601/010</t>
  </si>
  <si>
    <t>Siemens: Artis Zeego 44682 X Ray, Fluoroscopy Systems MHRA reference: 2022/005/024/601/503</t>
  </si>
  <si>
    <t>Stryker: 1688 Camera Control Unit (CCU) 44682 Endoscopes, Televisual Systems MHRA reference: 2022/002/022/291/001</t>
  </si>
  <si>
    <t>CU Medical: Defibrillator (AED) 44721 Defibrillators, Non Implantable Model: CU-SP1 MHRA reference: 2021/011/001/586/001</t>
  </si>
  <si>
    <t>Dentsply Sirona: Calibra Esthetic Resin Cement 44720 Dental Materials MHRA reference: 2022/007/005/701/125</t>
  </si>
  <si>
    <t>Depuy: ATTUNE™ Measured Sizing &amp; Rotation Guide Instrument 44741 Orthopaedic Surgical instruments Model: 254400525 MHRA reference: 2022/006/030/613/005</t>
  </si>
  <si>
    <t>GE: Carestation 750 - Carestation 750c Ref 34125 Anaesthetic Machines &amp; Monitors MHRA reference: 2022/007/005/613/005</t>
  </si>
  <si>
    <t>GE: Centricity PACS System Ref 85463 Picture Archiving And Communication System (PACS) Model: Software version number: Centricity PACS 7.0 SP0.0.4.7 MHRA reference: 2022/007/001/599/002</t>
  </si>
  <si>
    <t>GE: Centricity Universal Viewer Zero Footprint client Ref 85464 Picture Archiving And Communication System (PACS) MHRA reference: 2022/006/028/599/004</t>
  </si>
  <si>
    <t>HeartWare: Ventricular Assist System 44713 Implantable Ventricular Assist Devices Model: 1650DE MHRA reference: 2022/006/030/613/004</t>
  </si>
  <si>
    <t>LINK: Endo-Model-M &amp; Endo-Model SL (Tibial components) 44704 Joint Prosthesis, Knee MHRA reference: 2022/005/023/701/011</t>
  </si>
  <si>
    <t>Mallinckrodt: INOmax DSIR 44734 Nitric Oxide Delivery System  MHRA reference: 2022/006/029/701/128</t>
  </si>
  <si>
    <t>NAL VON MINDEN: Drug-Screen® 7-ACL 200 Test 44729 IVDs, Clinical Chemistry MHRA reference: 2022/006/030/701/055</t>
  </si>
  <si>
    <t>Olympus: TJF-Q170V &amp;TJF-Q190V &amp; TJF-Q290 44545 Endoscopes, Flexible MHRA reference: 2022/005/023/613/004</t>
  </si>
  <si>
    <t>Schiller: DEFIGARD Touch-7 44713 Defibrillators, Non Implantable MHRA reference: 2022/007/001/599/009</t>
  </si>
  <si>
    <t>ThermoFisher Scientific: Remel 44634 IVDs, Bacteriology Model: R4601503 MHRA reference: 2022/003/009/601/501</t>
  </si>
  <si>
    <t>Becton Dickinson: Venflon Pro Safety (VPS) Needle Protected IV C 44756 Vascular Cannula And Catheters Model: 393222; 393224; 393226; 393227; 393228; 393229; 393230 MHRA reference: 2022/007/011/596/007</t>
  </si>
  <si>
    <t>bioMérieux: NUCLISENS easyMAG Magnetic Silica 44749 IVDs, Viral Microbiology MHRA reference: 2022/007/011/596/008</t>
  </si>
  <si>
    <t>BioIntegral: BioIntegral Surgical No-React(R) 44756 Implants, Non Active, Cardiovascular Heart Valves Model: NRAC, NRPC, NRA, NRM, NRIP MHRA reference: 2022/004/021/291/004 (original FSN)</t>
  </si>
  <si>
    <t>The manufacturer has issued an updated Follow-up FSN. The updated Follow-up FSN has the same date (2022-07-14) as the original Follow-up FSN, however, the manufacturer has added both additional text within the Update section and included a hyperlink to a separate document which provides a summary of test results and discussion bioMérieux: NUCLISENS easyMAG Magnetic Silica 44749 IVDs, Viral Microbiology MHRA reference: 2022/007/011/596/008</t>
  </si>
  <si>
    <t>Boston Scientific: ZOOM Latitude Programmer 44743 Implants, Active, Cardiac Programmers and Remote Monitoring Model: 3120 MHRA reference: 2022/007/012/291/014</t>
  </si>
  <si>
    <t>GE: Tables used with CT, PET and NM systems Ref 22998 Computed Tomography MHRA reference: 2022/007/013/596/001</t>
  </si>
  <si>
    <t>Getinge: Servo-u / Servo-u MR / Servo-n 44734 Lung Ventilators MHRA reference: 2022/007/012/222/001</t>
  </si>
  <si>
    <t>Getinge: Servo-air MX-8641 Lung Ventilators Model: Servo-air ventilator system, Servo-u ventilator system, Servo-n ventilator system, Servo-u MR ventilator system MHRA reference: 2022/006/028/613/010</t>
  </si>
  <si>
    <t>Getinge: Servo-u, Servo-n, Servo-u MR and Servo-air MX-8664 Lung Ventilators Model: Servo-u ventilator system MHRA reference: 2022/006/024/595/003</t>
  </si>
  <si>
    <t>Invacare: BEN NG Self-Propelling 44722 Wheelchairs, Manual MHRA reference: 2022/006/010/701/028</t>
  </si>
  <si>
    <t>Medicina: ENfit reusable enteral syringes and single-use and reusable oral tip syringes 44727 Feeding Systems And Tubes Model: LHE01LD, LHE25LD, LHE05, OT005, OT01, OT25, OT05, OTH01, OTH25, OTH0 MHRA reference: 2022/006/022/601/503</t>
  </si>
  <si>
    <t>Ortho Clinical Diagnostics: Blood Grouping Reagent Anti-Lea (Anti-LE1) 44742 IVDs, Blood Transfusion MHRA reference: 2022/007/007/601/006</t>
  </si>
  <si>
    <t>Renishaw: neuroinspire surgical planning software 44743 Surgical Navigation System and Accessories MHRA reference: 2022/007/004/701/003</t>
  </si>
  <si>
    <t>Siemens: AXIOM Sensis XP/ Sensis/ Sensis Lite/ Vibe Combo 44743 Electrophysiology Measurement MHRA reference: 2022/007/011/601/501</t>
  </si>
  <si>
    <t>Siemens: Atellica CH Iron_2 44713 IVDs, Clinical Chemistry MHRA reference: 2022/007/008/601/502</t>
  </si>
  <si>
    <t>Smiths Medical: Level 1® H-2 Pressure Chamber, Level 1® Pressure Chamber Door and Latch Replacement Kit, Latch Assembly H-2 Plus, Door Assembly H-2 Plus 44753 Infusion &amp; Transfusion, Administration Sets Model: 204012, 7204016, 7204017, 7204018, 7204019, 7204020, 7204030, 7204034, 7204036, 7204064, 7204065, 7204068, 7204071, 7204074, CON-7204012, H-2JP, 7802722-DE, 7802722-EN,7203019, 7203020 MHRA reference: 2022/007/014/590/001</t>
  </si>
  <si>
    <t>Stryker: 2.3MM TAPERED ROUTER 44743 Surgical Power Tools MHRA reference: 2022/007/001/599/001</t>
  </si>
  <si>
    <t>B. Braun: ENNOVATE IMPLANTS SY001TS 44753 Osteosynthesis, Bone Screws MHRA reference: 2022/007/011/601/500</t>
  </si>
  <si>
    <t>bioMérieux: VIDAS FT4 44764 IVDs, Viral Microbiology MHRA reference: 2022/007/021/596/001</t>
  </si>
  <si>
    <t>bioMérieux: VITEK 2 System 44768 IVDs, Bacteriology MHRA reference: 2022/007/021/596/002</t>
  </si>
  <si>
    <t>GCE: Combi Valve 44764 Regulators for gas cylinders Model: 0718112, 0718139, 0718140, 0718113, 0718138 MHRA reference: 2022/007/028/291/006</t>
  </si>
  <si>
    <t>GE Healthcare: SIGNA Premier Ref 60986 Magnetic Resonance, Equipment &amp; Accessories MHRA reference: 2022/007/020/701/203</t>
  </si>
  <si>
    <t>GE Healthcare: Centricity Universal Viewer Ref 85465 Picture Archiving And Communication System (PACS) MHRA reference: 2022/007/028/596/001</t>
  </si>
  <si>
    <t>Getinge: 701069073, 701069076, 701069083 HLS Set Advanced 5.0, HLS Set Advanced 7.0 44743 Infusion &amp; Transfusion, Heart Lung Circuits MHRA reference: 2022/007/026/596/004</t>
  </si>
  <si>
    <t>INTCO: Quickie Q50R 44753 Wheelchairs, Powered MHRA reference: 2022/007/026/596/001</t>
  </si>
  <si>
    <t>Medtronic: HeartWare Ventricular Assist System 44743 Implantable Ventricular Assist Devices Model: MCS1705PU, 1104 MHRA reference: 2022/005/012/611/003</t>
  </si>
  <si>
    <t>Meridian Medical: Valon 44750 Ophthalmic, Laser MHRA reference: 2022/007/020/596/011</t>
  </si>
  <si>
    <t>Siemens: Atellica IM 1300 and IM 1600 Analyzers 44652 IVDs, Clinical Chemistry Model: (SMN 11066001) &amp; (SMN 11066000) MHRA reference: 2022/004/021/601/501</t>
  </si>
  <si>
    <t>ThermoFisher Scientific: vRapID NF PLUS System 20/K Remel 44763 IVDs, Bacteriology MHRA reference: 2022/007/021/601/009</t>
  </si>
  <si>
    <t>Ventinova Medical: Evone 44347 Lung Ventilators Model: REF: 6000 MHRA reference: 2021/006/002/487/022</t>
  </si>
  <si>
    <t xml:space="preserve">Stryker: 2.3MM TAPERED ROUTER 44743 Surgical Power Tools MHRA reference: 2022/007/001/599/001 </t>
  </si>
  <si>
    <t>Baxter: TIP CAPS LUER SLIP 44771 Injection Devices MHRA reference: 2022/008/001/596/004</t>
  </si>
  <si>
    <t>Drive DeVilbiss: Drive 44777 Mattresses - Active/Passive And Overlays MHRA reference: 2022/008/002/601/500</t>
  </si>
  <si>
    <t>EKF Diagnostic: Biosen Glucose/Lactate hemolysing solution 44770 IVDs, Haematology MHRA reference: 2022/008/001/596/003</t>
  </si>
  <si>
    <t>GELITA MEDICAL: GELITA-SPON device family 44763 Haemostatic Agents MHRA reference: 2022/007/029/590/001</t>
  </si>
  <si>
    <t>Genetic Signatures: EasyScreen Pan-Enteric Pathogen Detection Kit 44767 IVDs, Bacteriology Model: PE001-HT MHRA reference: 2022/008/002/596/003</t>
  </si>
  <si>
    <t>Kimal: Procedure Packs 44762 Basic Dressings, Absorbents, Swabs, Procedure Packs Model:K20253,K2386/P1,K26254,K34027/P1,K38026,K46064/P1,K48787,K53899/P1,K54146/P1/PSP,K56673,K66150/P1,QA-K33721 K46064/P1, K54146/P1/PSP, K64754, K55836/P1 MHRA reference: 2022/005/023/601/001</t>
  </si>
  <si>
    <t>Lifescan: OneTouch Reveal Insulin Mentor mobile application 44760 Software as a Medical Device (SaMD) MHRA reference: 2022/007/026/596/002</t>
  </si>
  <si>
    <t>Matrix Diagnostics: MD 8 Drug Cup 44735 IVDs, Clinical Chemistry Model: MD1 198 MHRA reference: 2022/006/023/601/003</t>
  </si>
  <si>
    <t>Medtronic: A71200 Vanta LT Clinician Programmer Application FA1266 Implants, Active, Leads, Neuro MHRA reference: 2022/008/001/596/005</t>
  </si>
  <si>
    <t>Medtronic: Vanta LT Clinician Programmer Application 44743 Implantable Neuro Stimulators Model: A71200 MHRA reference: 2022/008/001/590/003</t>
  </si>
  <si>
    <t>Ortho Clinical Diagnostics: VITROS XT 3400 &amp; XT 7600 Systems 44764 IVDs, Clinical Chemistry Model: 6844458 &amp; 6844461 MHRA reference: 2022/007/026/601/505</t>
  </si>
  <si>
    <t>Stryker: SWANSON Flexspan Finger Joint 44743 Joint Prosthesis, Finger MHRA reference: 2022/008/001/596/002</t>
  </si>
  <si>
    <t>Beckman Coulter: iChemVELOCITY Strips 44777 IVDs, Clinical Chemistry MHRA reference: 2022/008/005/601/500</t>
  </si>
  <si>
    <t>Corin: TaperFit 44750 Joint Prosthesis, Hip Model: 588.3800, 588.4500 MHRA reference: 2022/007/008/601/001</t>
  </si>
  <si>
    <t>GE Healthcare: Avance CS2 - Avance CS2 Pro REF 34127 Anaesthetic Machines &amp; Monitors MHRA reference: 2022/008/010/590/001</t>
  </si>
  <si>
    <t>GE Healthcare: Carescape Central Station Ref 36153 Monitors, Patient MHRA reference: 2022/008/003/701/124</t>
  </si>
  <si>
    <t>Getinge: ED-FLOW, ED-FLOW SD 44743 Cssd Wash/Clean/Drying Equipment MHRA reference: 2022/007/005/613/006</t>
  </si>
  <si>
    <t>Immucor: Automated immuClone Anti-K (Kell) IgM 44774 IVDs, Blood Transfusion MHRA reference: 2022/008/010/601/504</t>
  </si>
  <si>
    <t>Intuitive: Large / Medium-Large / Small Clip Applier 44774 Clip Appliers Model: 420230; 420327; 420003; 470230; 470327; 470401 MHRA reference: 2022/008/005/701/041</t>
  </si>
  <si>
    <t>KeriMedical: KeriLock - Screwed suture anchor kits 2.0 and 4.0 44748 ligaments, Tendons and Anchors MHRA reference: 2022/007/026/590/011</t>
  </si>
  <si>
    <t>Smiths Medical: Level 1 H-2 Pressure Chamber, Level 1 Pressure Chamber Door and Latch Replacement Kit, Latch Assembly H-2 Plus, Door Assembly H-2 Plus 44781 Blood/Fluid Warming Systems Model: 7204012, 7204016, 7204017, 7204018, 7204019, 7204020, 7204030, 7204034, 7204036, 7204064, 7204065, 7204068, 7204071, 7204074, CON-7204012, H-2JP, 7802722-DE, 7802722-EN,7203019, 7203020 MHRA reference: 2022/007/014/590/001</t>
  </si>
  <si>
    <t>Stryker: Aequalis Reversed Fracture Stem Cemented humeral stem Dia. 13mm - L. 130mm and Dia. 15mm 44774 Joint Prosthesis, Shoulder MHRA reference: 2022/008/004/590/005</t>
  </si>
  <si>
    <t>Cordis Cashel: Cordis S.M.A.R.T. Flex Vascular Stent System 44470 Implants, non active, peripheral vascular stents MHRA reference: 2021/010/008/701/047 The above FSN has been updated due the manufacturer expanding the scope of devices that were originally cited in their October 2021 FSN. Updated FSN: 2021/010/008/701/047</t>
  </si>
  <si>
    <t>Baxter: Product Code: SC8080 Digital Communication Module Kit 44743 Dialysis, Haemofilters MHRA reference: 2022/007/029/291/002</t>
  </si>
  <si>
    <t>bioMérieux: VIDAS® TB-IGRA 44791 IVDs, Bacteriology MHRA reference: 2022/008/016/590/001</t>
  </si>
  <si>
    <t>CooperVision: CLC001 All in one light (including branded variants) 44784 Contact Lenses, Care Products MHRA reference: 2022/008/004/601/001</t>
  </si>
  <si>
    <t>CU Medical Systems: CU-SP1, CU-SP1 AUTO 44734 Defibrillators, Non Implantable MHRA reference: 2022/007/020/596/012</t>
  </si>
  <si>
    <t>ICU Medical: IV Connectors and Sets &amp; Intravascular Admin Sets 44788 Infusion &amp; Transfusion, Connectors MHRA reference: 2022/008/015/596/003</t>
  </si>
  <si>
    <t>L&amp;R Medical: Activa Unisex Patterned Sock 44762 Compression Garment MHRA reference: 2022/007/020/601/504</t>
  </si>
  <si>
    <t>bioMérieux: VIDAS® 3 SOFTWARE V1.4 44799 IVDs, Immunology MHRA reference: 2022/008/025/596/010</t>
  </si>
  <si>
    <t>Boston Scientific: Promus ELITE™ Monorail™ Everolimus-Eluting Platinum Chromium Coronary Stent System - 3.0 x 20mm 44655 Implants, Non Active, Coronary Stents MHRA reference: 2022/004/006/291/002</t>
  </si>
  <si>
    <t>Cook Medical: Various 44791 Surgical Instruments, Minimal Access MHRA reference: 2022/008/026/596/002</t>
  </si>
  <si>
    <t>DE Healthcare: SYR CARTR S/ASP DUAL 2.2ML ECO Ref 6365 Dental Syringes And Needles MHRA reference: 2022/008/018/599/003</t>
  </si>
  <si>
    <t>Med-Fit: Vagus Nerve Stimulator/Med-Fit/Everyway Medical 44778 External Nerve Stimulators Model: VNS-001 MHRA reference: 2022/008/019/599/010</t>
  </si>
  <si>
    <t>Med-Fit: CES Ear Clip M202207 External Nerve Stimulators Model: HME-01 MHRA reference: 2022/008/019/599/011</t>
  </si>
  <si>
    <t>Medtronic: Cobalt XT, Cobalt, Crome Implantable Cardioverter/Defibrillator Systems 44774 Implants, Active, Defibrillators Model: Cobalt XT VR: DVPA2D1, DVPA2D4; Cobalt XT DR: DDPA2D1, DDPA2D4;  Cobalt XT HF: DTPA2D4, DTPA2D1;  Cobalt XT HF Quad: DTPA2QQ, DTPA2Q1;  Cobalt VR: DVPB3D1, DVPB3D4;  Cobalt DR: DDPB3D1, DDPB3D4;  Cobalt HF: DTPB2D4, DTPB2D1;  Cobalt HF Quad: DTPB2QQ, DTPB2Q1 Crome VR: DVPC3D1, DVPC3D4;  Crome DR: DDPC3D1, DDPC3D4;  Crome HF: DTPC2D4, DTPC2D1;  Crome HF Quad: DTPC2QQ, DTPC2Q1;  Cobalt XT HF Quad: DTPA2D1G, DTPA2QQG;  MHRA reference: 2022/006/024/595/005</t>
  </si>
  <si>
    <t>Medtronic: HeartWare® Ventricular Assist System (HVAD) FA958 Phase II Implantable Ventricular Assist Devices Model: Controller (1401, 1403, 1407, 1420);  Battery (1650DE);  Controller AC Adapter (1425, 1430);  Controller DC Adapter (1440);  Alarm Adapter (1450);  Data Cable (1575);  MHRA reference: 2021/003/004/487/008</t>
  </si>
  <si>
    <t>Mobidiag: Novodiag Bacterial GE+ 44790 IVDs, Bacteriology MHRA reference: 2022/008/019/596/001</t>
  </si>
  <si>
    <t>Nobel Biocare: N1 TiUltra TCC NP 3.5x13mm Ref PFA 2208 Implants, Dental MHRA reference: 2022/007/028/701/087</t>
  </si>
  <si>
    <t>Product Recall: Honeywell - Dual gas and particulate respirator combination cartridges N-series Bayotwin filters and N-series filters (2208-0391)</t>
  </si>
  <si>
    <t>B Braun: PERFUSOR LINE, PE, LL, 200 CM 44769 Infusion &amp; Transfusion, Administration Sets MHRA reference: 2022/007/028/601/502</t>
  </si>
  <si>
    <t>Exactech: Knee and Ankle UHMWPE 44774 Joint Prosthesis, Knee MHRA reference: 2022/008/026/596/011</t>
  </si>
  <si>
    <t>GE Healthcare: Avance CS2, Avance CS2 Pro, Aisys CS2 Ref 34128 Anaesthetic Machines &amp; Monitors MHRA reference: 2022/008/026/701/026</t>
  </si>
  <si>
    <t>IM Med: iM Duo B 44732 Disinfectants For Medical Devices MHRA reference: 2022/006/023/601/001</t>
  </si>
  <si>
    <t>IOLUTION: Softec HD Click 44746 Intraocular Lenses and Accessories Model: 200-12-203-0020401 MHRA reference: 2022/008/031/601/507</t>
  </si>
  <si>
    <t>Leica Microsystems: ARveo 8, ARveo, M530 OHX, PROvido 44798 Surgical Equipment, Miscellaneous MHRA reference: 2022/008/026/596/003</t>
  </si>
  <si>
    <t>Löwenstein Medical Technology: LM150TD 44788 Lung Ventilators MHRA reference: 2022/008/026/596/005</t>
  </si>
  <si>
    <t>Medtronic: Puritan Bennett 520 Ventilator, Puritan Bennett 560 Ventilator 44774 Lung Ventilators Model: All MHRA reference: 2022/009/001/291/022</t>
  </si>
  <si>
    <t>Medtronic: Prevail Paclitaxel-coated PTCA Balloon Catheter Ref FA1277 Vascular Cannula And Catheters Model: PRV020010RX, PRV020015RX, PRV020020RX, PRV020025RX, PRV020030RX, PRV022510RX, PRV022515RX, PRV022520RX, PRV022525RX, PRV025010RX, PRV025015RX, PRV025020RX, PRV025025RX, PRV025030RX, PRV027510RX, PRV027515RX, PRV027520RX, PRV027525RX, PRV030010RX, PRV030015RX, PRV030020RX, PRV030025RX, PRV030030RX, PRV035010RX, PRV035015RX, PRV035020RX, PRV035025RX, PRV035030RX, PRV040010RX, PRV040015RX, PRV040020RX, PRV040025RX, PRV040030RX MHRA reference: 2022/009/001/291/023</t>
  </si>
  <si>
    <t>MELAG: Careclave 618 44791 Sterilizers, Steam (Autoclaves) MHRA reference: 2022/008/026/596/006</t>
  </si>
  <si>
    <t>Nutricia: Flocare Infinity enteral feeding pump 44774 Feeding Systems And Tubes MHRA reference: 2022/008/015/596/002</t>
  </si>
  <si>
    <t>PAJUNK: EpiLong NRFit 16G x 80mm 44799 Injection Devices MHRA reference: 2022/008/022/601/001</t>
  </si>
  <si>
    <t>Teleflex Medical: Iso-Gard Filter S with Expandi-Flex/Elbow, Tethered Cap; Iso-Gard Filter S; Iso-Gard Filter S with Expandi-FlexIso-Gard Filter S, Tethered Cap; Iso-Gard Filter S with Expandi-Flex, Tethered Cap; Filter + Catheter Mount 44774 Breathing System Components MHRA reference: 2022/009/002/291/002</t>
  </si>
  <si>
    <t>ZOLL: X Series and Propaq MD 44799 Defibrillators, Non Implantable MHRA reference: 2022/009/001/291/003</t>
  </si>
  <si>
    <t>CareDx: QTYPE 11 44805 IVDs, Immunology MHRA reference: 2022/009/005/599/010</t>
  </si>
  <si>
    <t>GE Healthcare: Aisys CS2, Avance CS2, Avance CS2 Pro Ref 34129 Anaesthetic Machines &amp; Monitors MHRA reference: 2022/009/005/599/011</t>
  </si>
  <si>
    <t>Getinge: 701069073, 701069076, 701069083 HLS Set Advanced 5.0, HLS Set Advanced 7.0 44785 Infusion &amp; Transfusion, Heart Lung Circuits MHRA reference: 2022/007/026/596/004 This is an update to the FSN first published in July 2022. The same products and lots are affected, which were already reported in the previous version of the FSN 656504. No additional or new actions for customers were added.</t>
  </si>
  <si>
    <t>Getinge: Heater Unit HU 35 Ref 598097 Blood/Fluid Warming Systems Model: 70103.5259; 70104.9090; 70107.2162; 70107.2163 MHRA reference: 2022/009/005/596/001</t>
  </si>
  <si>
    <t>Integra: Codman CereLink ICP Monitor 44803 Monitors, Patient Model: 826820 MHRA reference: 2022/006/028/613/008</t>
  </si>
  <si>
    <t>Philips: BiPAP A30 Ventilator (Respironics, Inc.) BiPAP A40 44812 Lung Ventilators MHRA reference: 2022/008/005/596/008 This FSN only affects 40 devices. Please check if you have a device with a serial number which appears on the list within the FSN and follow the actions to be taken. No action is needed if your device serial number is not on the list.</t>
  </si>
  <si>
    <t>Siemens: N Antiserum to Human IgG 44774 IVDs, Clinical Chemistry MHRA reference: 2022/009/005/596/002</t>
  </si>
  <si>
    <t>Abbott: see attached Field Safety Notice 44812 Implants, Non Active, Cardiovascular Heart Valves Model: All model numbers MHRA reference: 2022/009/008/701/104</t>
  </si>
  <si>
    <t>Abbott: Alinity hq Analyzer and** 44813 IVDs, Haematology MHRA reference: 2022/009/012/701/009</t>
  </si>
  <si>
    <t>Abbott: Assurity, Endurity 44743 Implants, Active, Pacemakers MHRA reference: 2022/007/021/596/003</t>
  </si>
  <si>
    <t>Baxter: Starling Monitor, Starling Monitor SV, Starling Monitor with SPO2 CMMST5, CMMST5S, CMM-ST5S 44819 Monitors, Patient MHRA reference: 2022/009/014/596/003</t>
  </si>
  <si>
    <t>Gelita Medical: TUFT-IT 44812 Haemostatic Agents MHRA reference: 2022/009/014/596/002</t>
  </si>
  <si>
    <t>Johnson &amp; Johnson Vision: Veritas Advanced Infusion Packs 44817 Phacoemulsification / Vitrectomy Systems MHRA reference: 2022/009/014/596/001</t>
  </si>
  <si>
    <t>Lisclare: MySling 44798 Hoists and Slings Model: 2510006 MHRA reference: 2022/009/012/601/508</t>
  </si>
  <si>
    <t>Philips: MR Patient Care Portal 5000 44805 Monitors, Patient Model: 453564792561 MHRA reference: 2022/009/016/599/008</t>
  </si>
  <si>
    <t>Tandem Diabetes Care: t:slim X2 Insulin Pump 44805 Infusion Systems MHRA reference: 2022/009/016/599/007</t>
  </si>
  <si>
    <t>Acumed: 2.7mm x 14mm Locking Hexalobe Screw 44819 Osteosynthesis, Bone Screws MHRA reference: 2022/009/016/601/500</t>
  </si>
  <si>
    <t>Acumed: 2.7mm x 16mm Locking Hexalobe Screw R22-004 Osteosynthesis, Bone Screws MHRA reference: 2022/009/016/601/501</t>
  </si>
  <si>
    <t>Boston Scientific: 41M402, 41M401, 61M401 FARAWAVE - FARASTAR - FARAPULSE SYSTEM Brand 44819 Therapy Tissue Ablation MHRA reference: 2022/009/020/611/008</t>
  </si>
  <si>
    <t>HufriedyGroup: K360 Scalpel Handle 44803 Surgical Instruments, Non Articulated MHRA reference: 2022/008/026/596/012</t>
  </si>
  <si>
    <t>Leica Biosystems: Formula R Paraffin 44777 IVDs, Cytopathology &amp; Histopathology MHRA reference: 2022/009/021/596/001</t>
  </si>
  <si>
    <t>Löwenstein Medical: elisa 600, elisa 800 und elisa 800 vit 44806 Lung Ventilators MHRA reference: 2022/009/016/611/006</t>
  </si>
  <si>
    <t>Nipro Medical Europe: SURDIAL 44813 Dialysis, Haemodialysis MHRA reference: 2022/009/015/601/003</t>
  </si>
  <si>
    <t>Philips: SyncVision System 2021-IGT-IGTD-002 X Ray, Fluoroscopy Systems MHRA reference: 2022/009/016/601/001</t>
  </si>
  <si>
    <t>Philips: Amara View Minimal Contact Full-Face Mask (Full Face Mask) DreamWear Full Face Mask (Full Face Mask) DreamWisp Nasal Mask with Over the Nose Cushion (Nasal Mask) Wisp Nasal Mask (Nasal Mask) Wisp Youth Nasal Mask (Nasal Mask) Therapy Mask 3100 NC/SP (Nasal Mask) 44802 Anaesthetic &amp; Breathing, Masks MHRA reference: 2022/008/015/596/001 The above FSN is comprised of 3 parts:2022/008/015/596/001 - FSN a - for Distributors/ Prescribers 2022/008/015/596/001 - FSN b - for Patients 2022/008/015/596/001 - FAQs - as referenced within the FSN</t>
  </si>
  <si>
    <t>Roche: cobas 5800 Instrument 08707464001 SBN-RDS-Molecular Lab-2022-005 IVDs, Clinical Chemistry MHRA reference: 2022/009/013/701/060</t>
  </si>
  <si>
    <t>Siemens Healthineers: CLINITEK Novus PRO 12 Urinalysis Cassette 44805 IVDs, Clinical Chemistry MHRA reference: 2022/009/015/601/002</t>
  </si>
  <si>
    <t>ThermoFisher Scientific: CM0301W/B/T/R Thermo Scientific 44814 IVDs, Bacteriology MHRA reference: 2022/009/013/601/506</t>
  </si>
  <si>
    <t>B Braun Medical: OM760SU SINGLE USE SURGICAL INSTR. 44831 Surgical Instruments, Minimal Access MHRA reference: 2022/009/027/601/005</t>
  </si>
  <si>
    <t>Baxter: Prismaflex HF1000 set, Prismaflex HF1400 set, Prismaflex HF20 set, Prismaflex M100 set, Prismaflex M150 set, Prismaflex M60 set, Prismaflex ST100 set, Prismaflex ST150 set, Prismaflex ST60 set 44805 Dialysis, Blood Lines MHRA reference: 2022/009/023/596/009</t>
  </si>
  <si>
    <t>CareDx: QTYPE 11 44827 IVDs, Immunology MHRA reference: 2022/009/023/701/027</t>
  </si>
  <si>
    <t>Cooper Surgical: Humidifier Bottle and Syringe filter kit for BT37 44754 Laboratory Equipment Associated With IVF, Cells, Tissues MHRA reference: 2022/009/015/599/018</t>
  </si>
  <si>
    <t>DiaMed: 001500 / 001500RECOND IH-500 44827 IVDs, Cytopathology &amp; Histopathology MHRA reference: 2022/009/023/601/502</t>
  </si>
  <si>
    <t>GE Healthcare: 9100c NXT Ref 34131 Anaesthetic Machines &amp; Monitors MHRA reference: 2022/009/023/701/024</t>
  </si>
  <si>
    <t>Invacare: Action 4NG heavy duty 44830 Wheelchairs, Manual MHRA reference: 2022/009/026/701/009</t>
  </si>
  <si>
    <t>Merit Medical Systems: CorVocet Biopsy System 44785 Surgical Instruments, Minimal Access MHRA reference: 2022/008/015/596/004</t>
  </si>
  <si>
    <t>Siemens Healthcare GmBH: ARTIS pheno 44805 X Ray, Fluoroscopy Systems MHRA reference: 2022/009/021/601/001</t>
  </si>
  <si>
    <t>Thermo Fisher Scientific: TaqPath™ COVID-19 HT Kit 44825 IVDs, SARS-CoV-2 PCR Test Model: A50883 MHRA reference: 2022/009/027/701/055</t>
  </si>
  <si>
    <t>BioMerieux: M Hinton Agar 44832 IVDs, Bacteriology MHRA reference: 2022/010/001/590/001</t>
  </si>
  <si>
    <t>CamDiab: mylife CamAPS FX 44838 Software as a Medical Device (SaMD) MHRA reference: 2022/010/005/701/053</t>
  </si>
  <si>
    <t>Coloplast: BD4144, BD4145, BD4146 In-Ka Ureteral balloon dilatation catheter kit 44839 Vascular Cannula And Catheters MHRA reference: 2022/010/005/601/001</t>
  </si>
  <si>
    <t>DePuy Synthes: SE-2020-10, SE-0910, SE-1512 SPEEDSHIFT, BME SPEED, &amp; Hammertoe CCI Implant Kit 27 September 2022 Osteosynthesis, Skeletal Pins, Wires &amp; Staples MHRA reference: 2022/010/001/590/006</t>
  </si>
  <si>
    <t>Medtronic: 60480: Endo Stitch V-Loc™ 180 Absorbable Reload 17245: Endo Stitch V-Loc™ PBT Non-Absorbable Reload 44805 Sutures Model: 60480: VLOCA004L, VLOCA006L, VLOCA008L, VLOCA204L, VLOCA206L, VLOCA208L, VLOCA304L, VLOCA306L, VLOCA308L 17245: VLOCN004L, VLOCN006L, VLOCN008L, VLOCN204L, VLOCN206L, VLOCN208L, VLOCN304L, VLOCN306L, VLOCN308L MHRA reference: 2022/010/001/590/005</t>
  </si>
  <si>
    <t>Medtronic UK: MiniMed 640G Insulin Pump (35983); MiniMed 670G Insulin Pump (35983). 44805 Infusion Systems MHRA reference: 2022/009/023/596/010</t>
  </si>
  <si>
    <t>MicroPort: XFine JX24D MRI, XFine JX25D MRI, XFine TX25D MRI, XFine TX26D MRI. 44803 Implants, Active, Pacing leads MHRA reference: 2022/008/026/596/004</t>
  </si>
  <si>
    <t>Reprolife: Tissue Storage Plate (Warm Plate, Vitri Plate) 44834 Laboratory Equipment Associated With IVF, Cells, Tissues MHRA reference: 2022/010/006/601/507</t>
  </si>
  <si>
    <t>Siemens Healthineers: ADVIA Centaur CA 19-9 44838 IVDs, Clinical Chemistry Model: 10491244 (1-pack); 10491379(5-pack) MHRA reference: 2022/010/006/601/509</t>
  </si>
  <si>
    <t>Smartbox: Talk Pad TP08, TP10, TP13 44833 Disabled Peoples’ Aids MHRA reference: 2022/010/004/601/003</t>
  </si>
  <si>
    <t>Zimmer Biomet: G7 Acetabular System / Ringloc Acetabular Liners 44831 Joint Prosthesis, Hip MHRA reference: 2022/010/001/590/002</t>
  </si>
  <si>
    <t>Zoll: Model 100 AutoPulse Platform (AP) Li-Ion Batteries 44832 External Cardiac Compression MHRA reference: 2022/010/002/590/001</t>
  </si>
  <si>
    <t>Abbott: Cholestech LDX Test Cassettes 44771 IVDs, Extra Laboratory Testing MHRA reference: 2022/008/003/601/500</t>
  </si>
  <si>
    <t>Acumed: Acu-Loc® 2 CORE Full Trial VDR Platter 44823 Joint Prosthesis, Misc Model: 80-1997 MHRA reference: 2022/009/019/601/500</t>
  </si>
  <si>
    <t>B Braun: GELITA-TAMPON (Several, see Point 8) 44844 Haemostatic Agents Model: 2070014; 2070103; 2070154; 2070600; 2070707 MHRA reference: 2022/010/010/601/004</t>
  </si>
  <si>
    <t>Boston Scientific 44837 Implants, Active, Cardiac Subcutaneous system Model: A209 - A219 MHRA reference: 2022/010/013/596/001</t>
  </si>
  <si>
    <t>Boston Scientific: ORISE™ Gel Submucosal Lifting Agent 44844 Endoscopes, Flexible MHRA reference: 2022/010/011/596/002</t>
  </si>
  <si>
    <t>Gelita Medical: Tuft-it 44812 Haemostatic Agents MHRA reference: 2022/009/013/601/501</t>
  </si>
  <si>
    <t>LeMaitre: Syntel Silicone Over the Wire Embolectomy Catheter 44834 Vascular Cannula And Catheters MHRA reference: 2022/009/001/601/004</t>
  </si>
  <si>
    <t>MicroVention Terumo: WDC-2: Web Detachment Controller 44824 Vascular plug / occluders Model: WDC-2 MHRA reference: 2022/009/020/601/002</t>
  </si>
  <si>
    <t>One lambda: LinkSeq™ HLA-ABCDRDQDP+ 384 Typing Kit 44840 IVDs, Immunology MHRA reference: 2022/010/007/611/002</t>
  </si>
  <si>
    <t>Ortho Clinical Diagnostics: VITROS HIV Combo Reagent Pack 6842779 and 6842780 44809 IVDs, Viral Microbiology MHRA reference: 2022/009/006/601/502</t>
  </si>
  <si>
    <t>Randox: Serology I Positive Control 44775 IVDs, Clinical Chemistry Model: SR10352 MHRA reference: 2022/010/010/601/502</t>
  </si>
  <si>
    <t>Siemens Healthineers: Lithium_2 (LITH_2) reagents Lithium (Li) reagents 44805 IVDs, Clinical Chemistry Model: Atellica CH Lithium_2 (LITH_2) 11532401 Atellica CH Lithium (Li) 11097535 MHRA reference: 2022/009/022/601/500</t>
  </si>
  <si>
    <t>3M: 3M™ Steri-Drape™ Surgical Drapes 44847 Surgical Drapes, Gowns, Masks MHRA reference: 2022/010/017/701/013</t>
  </si>
  <si>
    <t>Biohit Healthcare: BIOHIT ColonView quick test 44847 IVDs, Clinical Chemistry MHRA reference: 2022/010/017/596/001</t>
  </si>
  <si>
    <t>Chromsystems: MassCheck AminoAcids, Acylcarnitines Dried Blood Spot Control Bi-Level, Level1 and Level2 44699 IVD, Genetic Testing Model: 0191, 0192, 0193 MHRA reference: 2022/005/019/601/502</t>
  </si>
  <si>
    <t>Abbott: Alinity m System 44848 IVDs, SARS-CoV-2 PCR Test MHRA reference: 2022/010/020/701/021</t>
  </si>
  <si>
    <t>ebr SYSTEMS: WiSE CRT Transmitter 44854 Implants, Active, Intracardiac (leadless) Model: 4100 MHRA reference: 2022/010/024/701/021</t>
  </si>
  <si>
    <t>Eurospine: Cage intersomatique cervicale métallique de fusio RP006/22 Spinal Implants MHRA reference: 2022/010/024/596/002</t>
  </si>
  <si>
    <t>Getinge: Extension table top 44817 Operating Table Model: 114020AN, 114020F0 MHRA reference: 2022/010/017/596/002</t>
  </si>
  <si>
    <t>Hill-Rom: Hill-Rom900, CenturisPro and Ampera FA-2022-016 Beds And Accessories MHRA reference: 2022/010/020/596/001</t>
  </si>
  <si>
    <t>Medtronic: 174-0012, VS3 Iridium – Miniature Microscope (MMS-IR), 805nm (GMDN 35958) 175-0012, VS3 Iridium – Miniature Microscope (MMS-IR), 785nm (GMDN 35191) 161-0001, VS3 Iridium – Light Integrator (Beamcombiner) (GMDN 35958) 44835 Endoscopes, Televisual Systems MHRA reference: 2022/010/024/596/003</t>
  </si>
  <si>
    <t>Philips: Philips Laser System 44835 Therapy, Lasers Model: LAS-100 MHRA reference: 2022/010/019/601/503</t>
  </si>
  <si>
    <t>Swemac: Motec Wrist Arthrodesis System Metacarpal Connector/Taper 44854 Joint Prosthesis, Misc MHRA reference: 2022/010/020/701/041</t>
  </si>
  <si>
    <t>TRACOE Medical: TRACOE Tracheostomy tube 44858 Airway Devices MHRA reference: 2022/010/027/611/006</t>
  </si>
  <si>
    <t>UCL Institute of Healthcare Engineering: UCL-Ventura CPAP 44826 Lung Ventilators MHRA reference: 2022/010/026/599/001</t>
  </si>
  <si>
    <t>Beaver-Visitec International: Artho-LOK Pointed Tip Curve L 4mm Blade 44834 Surgical Instruments, Non Articulated Cutting MHRA reference: 2022/010/017/596/003</t>
  </si>
  <si>
    <t>Becton Dickinson: BD Connecta Stopcocks 44867 Infusion &amp; Transfusion, Connectors MHRA reference: 2022/011/002/599/009</t>
  </si>
  <si>
    <t>Getinge: ED-FLOW Range 44859 Cssd Wash/Clean/Drying Equipment Model: ED-FLOW, ED-FLOW SD MHRA reference: 2022/010/031/599/010</t>
  </si>
  <si>
    <t>Getinge: ED-FLOW, ED-FLOW SD CAPA 657027 Cssd Wash/Clean/Drying Equipment MHRA reference: 2022/010/031/599/009</t>
  </si>
  <si>
    <t>HEMODIA: Patient set for Aqua-vision 44862 Endoscopes, Rigid Model: Patient set for Aqua-vision arthroscopy system MHRA reference: 2022/010/031/599/008</t>
  </si>
  <si>
    <t>Huntleigh: Sonicaid Freedom 44853 Monitors, Foetal Model: SF1 MHRA reference: 2022/010/019/601/502</t>
  </si>
  <si>
    <t>Stryker: EVOLVE PROLINE STEM 44834 Joint Prosthesis, Elbow MHRA reference: 2022/010/002/590/002</t>
  </si>
  <si>
    <t>CooperSurgical: NEO-fit™ Neonatal Endotracheal Tube Grip 42-2540 44865 Airway Devices MHRA reference: 2022/010/024/596/006</t>
  </si>
  <si>
    <t>Getinge: PLS Set 701068386, 701068389, 701068390, 701076706 44862 Infusion &amp; Transfusion, Heart Lung Circuits MHRA reference: 2022/011/004/599/009</t>
  </si>
  <si>
    <t>Getinge: Flow-i C20, Flow-i C30, Flow-i C40, Flow-c, Flow-e 44865 Anaesthetic Machines &amp; Monitors MHRA reference: 2022/011/007/596/004</t>
  </si>
  <si>
    <t>Siemens: IMMULITE 2000, IMMULITE 2000 XPi 44866 IVDs, Immunology MHRA reference: 2022/011/009/601/502</t>
  </si>
  <si>
    <t>Teleflex Medical: RUSCH Ureteral Catheters; RUSCH Superglide Integal Plus; RUSCH Valve Uretheral Stents; RUSCH Valve DD Uretheral Stents 44866 Urinary Catheters And Accessories MHRA reference: 2022/011/010/596/006</t>
  </si>
  <si>
    <t>Arrow International: Arrow AutoCAT Intra-Aortic Balloon Pump (IABP) Series; AC3™ Series IABP System 44866 Cardiac Assist Pumps MHRA reference: 2022/011/017/599/009</t>
  </si>
  <si>
    <t>Arthrex: Small Joint OATS® Set Autograft Diameter 8 / 6 mm R532 Surgical Instruments, Non Articulated Cutting MHRA reference: 2022/011/014/701/020</t>
  </si>
  <si>
    <t>Convatec: AQUACEL FOAM ADH Ag 10X10CM(1X10) REF 420681 TW1582761 Basic Dressings, Absorbents, Swabs, Procedure Packs MHRA reference: 2022/011/016/599/011</t>
  </si>
  <si>
    <t>Cordis: Angiographic Catheter Extensions 44872 Vascular Cannula And Catheters MHRA reference: 2022/011/012/701/002</t>
  </si>
  <si>
    <t>Exactech: Acetabular Liners for Novation, Acumatch &amp; MCS Sys 44838 Joint Prosthesis, Hip MHRA reference: 2022/010/010/611/006</t>
  </si>
  <si>
    <t>Nuffield Health: HSSU Wetherby 44855 Surgical devices, non-powered MHRA reference: 2022/011/014/596/001</t>
  </si>
  <si>
    <t>PETER-BREHM: Anchoring stem with distale interlocking R-20220803-1 Joint Prosthesis, Hip MHRA reference: 2022/011/015/701/053</t>
  </si>
  <si>
    <t>Regen Lab: A-CP-Kit-3, A-CP-Kit-3 (20ml), RegenACR-C Plus, RegenACR-C Extra, RegenKit-BCT-1, RegenKit-BCT-2 Plus, RegenKit-BCT-3, RegenKit-BCT-T 44833 Storage &amp; Collection Devices MHRA reference: 2022/010/031/599/011</t>
  </si>
  <si>
    <t>Roche: VENTANA PD-L1 (SP142) Assay SBN-PathologyLab2022-006 IVDs, Clinical Chemistry MHRA reference: 2022/011/011/701/055</t>
  </si>
  <si>
    <t>BD: Catheter Repair Kits 44889 Vascular Cannula And Catheters MHRA reference: 2022/011/016/599/010</t>
  </si>
  <si>
    <t>Biomerieux: VIDAS® Anti-HEV IgM 44888 IVDs, Viral Microbiology MHRA reference: 2022/011/025/611/004</t>
  </si>
  <si>
    <t>Elekta: Oncentra brachy 44866 Radiotherapy Planning And Verification Systems MHRA reference: 2022/011/025/611/010</t>
  </si>
  <si>
    <t>GE Healthcare: a. Centricity PACS-IW with Universal Viewer 5.x b. Centricity Universal Viewer 6.x Brand Ref 85466 Picture Archiving And Communication System (PACS) MHRA reference: 2022/011/021/596/003</t>
  </si>
  <si>
    <t>Leica Microsystems: M530 OHX, PROvido, Proveo 8 44887 Surgical Equipment, Miscellaneous MHRA reference: 2022/011/024/611/001</t>
  </si>
  <si>
    <t>NuVasive: X-Core 2 Ti, Static 44874 Spinal Implants MHRA reference: 2022/011/015/601/006</t>
  </si>
  <si>
    <t>Ortho Clinical Diagnostics: VITROS Intact PTH Reagent 44866 IVDs, Clinical Chemistry Model: 6802892 MHRA reference: 2022/011/021/601/004</t>
  </si>
  <si>
    <t>Philips: HeartStart Intrepid Monitor/Defibrillator 44852 Defibrillators, Non Implantable Model: 867172 MHRA reference: 2022/011/022/596/003</t>
  </si>
  <si>
    <t>Vygon: FILTER-A-LINE; 96 HOUR IV FILTER 44858 Infusion &amp; Transfusion, Administration Sets Model: 00080701 &amp; 00080702 MHRA reference: 2022/010/024/601/006</t>
  </si>
  <si>
    <t>Abbott: Alinity m Resp-4-Plex AMP Kit 44887 IVDs, Viral Microbiology MHRA reference: 2022/011/025/701/018</t>
  </si>
  <si>
    <t>Armstrong Medical: Catheter Mount Assembly 44890 Breathing System Components Model: Double Swivel Elbow Version 01 MHRA reference: 2022/011/029/611/005</t>
  </si>
  <si>
    <t>Baxter: REVACLEAR 300 Dialyzer, REVACLEAR 400 Dialyzer 44893 Dialysis, Haemodialysis MHRA reference: 2022/011/029/611/001</t>
  </si>
  <si>
    <t>BioIntegral Surgical: Brand 44890 Implants, Non Active, Cardiovascular Heart Valves Model: NRAC, NRPC, NRA, NRM, NRIP MHRA reference: 2022/004/021/291/004</t>
  </si>
  <si>
    <t>Dentsply Sirona: Glyde File Prep Doses Pack 44866 Dental Appliances / Instruments MHRA reference: 2022/011/008/701/069</t>
  </si>
  <si>
    <t>Edwards: 120803FP, 120404FP, 120403FP, 120804FP, 120806FP 44832 Vascular Cannula And Catheters MHRA reference: 2022/010/001/590/003</t>
  </si>
  <si>
    <t>GE Healthcare: Centricity Universal Viewer Zero Footprint client Ref 85460 Picture Archiving And Communication System (PACS) MHRA reference: 2022/005/024/611/003</t>
  </si>
  <si>
    <t>Getinge: Datascope Intra-Aortic Balloon Catheters (IABs) 44778 Cardiac Assist Pumps MHRA reference: 2022/008/010/291/031</t>
  </si>
  <si>
    <t>Medtronic: Guardian application 44866 Monitors, Patient Model: MMT-8200, MMT-8201 MHRA reference: 2022/011/023/596/001</t>
  </si>
  <si>
    <t>Olympus: ENDOEYE FLEX 3D DEFLECTABLE VIDEOSCOPE 44894 Endoscopes, Rigid Model: LTF-190-10-3D MHRA reference: 2022/011/014/611/001</t>
  </si>
  <si>
    <t>Philips: 989803137631 Fetal Measurements 44883 Monitors, Foetal MHRA reference: 2022/011/025/599/011</t>
  </si>
  <si>
    <t>Acumed: Locking Cortical Screw, Non-Locking Hexalobe Screw 44909 Model: COL-3140-S, 30-0303-S MHRA reference: 4632028</t>
  </si>
  <si>
    <t>Acutronic: fabian HFO, +nCPAP evolution, Therapy evolution 44851 Model: 111001, 111001.01, 112001, 113001, 122001, 122012, 121001, 121012 MHRA reference: 4641068</t>
  </si>
  <si>
    <t>Future Diagnostics: STAT-IntraOperative-Intact PTH Immunoassay kit 44900 MHRA reference: 4632022</t>
  </si>
  <si>
    <t>Insulet: Omnipod DASH Personal Diabetes Manager (PDM) 44851 Model: 18239 MHRA reference: 4617868</t>
  </si>
  <si>
    <t>International Medical Industries: Guarded Luer Connector (GLC) 44897 Model: 57-400 / 57-400W / 57-401 / 57-402 / 57-403 MHRA reference: 4629491</t>
  </si>
  <si>
    <t>JRI Orthopaedics: Furlong H-A.C Stem &amp; H-A.C Revision Stem 44907 Model: Furlong H-A.C Femoral Stem 8mm MHRA reference: 4624145</t>
  </si>
  <si>
    <t>LiNA: Librata 44909 Model: LIB-1 MHRA reference: 4632414</t>
  </si>
  <si>
    <t>macopharma: Storage solution for blood platelets SSP+ 44907 Model: SSP+ 250ml (UK) MHRA reference: 4632020</t>
  </si>
  <si>
    <t>Rayner: RayOne EMV 44901 Model: RAO200E MHRA reference: 4595578</t>
  </si>
  <si>
    <t>Richard Wolf: HOOK ELECTRODE MONO 9FR 0° 44904 Model: 868895 MHRA reference: 4617650</t>
  </si>
  <si>
    <t>Siemens Healthineers: IMMULITE 2000 Thryoglobulin 44896 MHRA reference: 4632510</t>
  </si>
  <si>
    <t>Siemens Healthineers: Axiom Luminous TF, Luminous DRF MAX, AXIOM ICONOS R200 C90_C, Luminous DRF, Luminous AGILE, Luminous AGILE MAX, Luminous Lotus MAX Ref UI XP051/22/S MHRA reference: 4632013</t>
  </si>
  <si>
    <t>Surgical Holdings: ARTHRODESIS WIRE 44907 Model: 1.2MM x 100MM LONG TROCAR/TROCAR PACK OF TEN STERILE SINGLES MHRA reference: 4632505</t>
  </si>
  <si>
    <t>Teleflex: RUSCHELIT Super Safety Clear Tracheal Tube, oral/nasal, Murphy; Endotracheal Tube oral/nasal Magill, High Volume, Low Pressure Cuff; Endotracheal Tube oral/nasal Murphy Eye, High Volume, Low Pressure Cuff; RUSCHELIT Safety Clear Tracheal Tube, oral/nasal, Magill; Flexiset Super Safety Clear Tracheal Tube, oral/nasal with Cuff and Insertion Aid; RUSCHELIT Safety Clear Tracheal Tube, oral/nasal, Murphy; Slick Set Cuffed Endotracheal Tube and Stylet Set, oral/nasal; Flexi-Set Cuffed Endotracheal Tube and Stylet Set, oral/nasal 44896 MHRA reference: 4641055</t>
  </si>
  <si>
    <t>Zimmer Biomet: NexGen Option Stemmed Tibial Component 44901 MHRA reference: 4643835</t>
  </si>
  <si>
    <t>Canon Medical Systems: Aquilion Serve 44908 Model: TSX-307A MHRA reference: 4643965</t>
  </si>
  <si>
    <t>VacSax: Vommax Emesis bag 44910 Model: 9310-003 MHRA reference: 4643961</t>
  </si>
  <si>
    <t>Abbott: Alinity m System 44904 MHRA reference: 5013117</t>
  </si>
  <si>
    <t>Associates of Cape Cod Incorporated: Fungitell STAT 44788 MHRA reference: 5006486</t>
  </si>
  <si>
    <t>Cook Medical: Zenith Low Profile AAA Endovascular Grafts 44910 MHRA reference: 5006321</t>
  </si>
  <si>
    <t>Getinge: PLS Set; HLS Set Advanced5.0; HLS Set Advanced 7.0 Ref 745922 Tubing set, heart-lung bypass Model: 701068386, 701068389, 701068390, 701076706, 701069073 MHRA reference: 5004579</t>
  </si>
  <si>
    <t>Johnson &amp; Johnson Vision: LAMINAR Flow Phacotip and sleeve 44896 Model: OPOCR3021L MHRA reference: 4816425</t>
  </si>
  <si>
    <t>Vascutek: custom made fenstrated devices 44876 MHRA reference: 5005552</t>
  </si>
  <si>
    <t>3M: Ranger Blood/Fluid Warming High Flow Sets 44872 MHRA reference: 5013122</t>
  </si>
  <si>
    <t>Getinge: Flow-i C20, Flow-i C30, Flow-i C40, Flow-c, Flow-e 44911 MHRA reference: 4907224</t>
  </si>
  <si>
    <t>Getinge: Clean Enzymatic 44853 Model: XV1559 MHRA reference: 5006455</t>
  </si>
  <si>
    <t>Grena Biomed: NE`X Glue Surgical Adhesive 44925 Model: 0206-NX2; 0206-NX5; 0206-NX10 MHRA reference: 4927365</t>
  </si>
  <si>
    <t>Hologic: 3Dimensions and Selenia Dimensions 44928 Model: 3DM-SYS-INTL2D-MOBSDM-SYS-9000-2D3DM-SYS-INTL2D3DM-SYS-INTL3DSDM-00001-2DSDM- SYS-9000-3DSDM-00001-M2D MHRA reference: 5013084</t>
  </si>
  <si>
    <t>implantcast: MUTARS HD coupling Brand 44908 Model: 57201230N, 57201232N, 57201233N MHRA reference: 5006338</t>
  </si>
  <si>
    <t>Medtronic: Vanta LT Clinician Programmer Application 44866 Model: A71200 MHRA reference: 4617979</t>
  </si>
  <si>
    <t>Medtronic: Mahurkar™* Acute Dual Lumen High Flow (13.5 French) Hemodialysis Catheters (Mahurkar QPlus) 44896 MHRA reference: 5013118</t>
  </si>
  <si>
    <t>Miethke: M.blue plus 44935 MHRA reference: 5013351</t>
  </si>
  <si>
    <t>MOBIDIAG: Novodiag Bacterial GE+ 44915 Model: V5 MHRA reference: 5013097</t>
  </si>
  <si>
    <t>Ortho Clinical Diagnostics: ORTHO VISION and VISION Max Analyzers for BioVue 44918 MHRA reference: 4849774</t>
  </si>
  <si>
    <t>Oxehealth: Vital Signs 44896 Model: Vital Signs 1 MHRA reference: 5013354</t>
  </si>
  <si>
    <t>Philips: Ingenia Elition, MR 7700 44887 Model: 781358, 782107, 782119, 782136, 781357, 782106, 782137, 782118, 782132, 782144, 782120, 782130 MHRA reference: 5013417</t>
  </si>
  <si>
    <t>Randox: IgA and IgM 44860 MHRA reference: 5013107</t>
  </si>
  <si>
    <t>Siemens Healthineers: SOMATOM go.Top/ x.cite CT083/22/S MHRA reference: 5004526</t>
  </si>
  <si>
    <t>Siemens Healthineers: Artis zee / Q / Q.zen 44896 MHRA reference: 4638589</t>
  </si>
  <si>
    <t>Smiths Medical: CADD Infusion System Infusion Sets for use with CADD pumps 44908 MHRA reference: 5013072</t>
  </si>
  <si>
    <t>SSI Diagnostica: ImmuLex Pneumotest Kit 44888 MHRA reference: 4643952</t>
  </si>
  <si>
    <t>NIDEK: Preloaded EyeCee One IOLs 44952 MHRA reference: 2023/001/025/466/001</t>
  </si>
  <si>
    <t>B Braun: Original Perfusor Line 44942 MHRA reference: 5028734</t>
  </si>
  <si>
    <t>Baxter: EVO IQ Large Volumetric Pump 44939 Model: ELVP001UKI MHRA reference: 5025139</t>
  </si>
  <si>
    <t>BD: Cover and Cover Plus Vascular Covered Stent 44936 MHRA reference: 5017034</t>
  </si>
  <si>
    <t>Bridge to Life: Carnamedica Belzer UW Cold Storage Solution, 1L size 44952 MHRA reference: 5035632</t>
  </si>
  <si>
    <t>Diagenode Diagnostics: Panther Fusion EBV Quant assay 44937 MHRA reference: 5026780</t>
  </si>
  <si>
    <t>Draeger: SafeStar 55 44927 Model: MP01790 MHRA reference: 5025176</t>
  </si>
  <si>
    <t>Medtronic: Parietex Composite Mesh Polyester with Absorbable 44927 Model: PC02H3 MHRA reference: 5035650</t>
  </si>
  <si>
    <t>Serosep: EntericBio Viral Panel 3 44950 MHRA reference: 5033643</t>
  </si>
  <si>
    <t>Vascular Solutions: Turnpike LP Catheter; Turnpike Catheter 44896 MHRA reference: 4643963</t>
  </si>
  <si>
    <t>Vascular Solutions: Expro Elite Snare HRA00089 MHRA reference: 4643964</t>
  </si>
  <si>
    <t>Abbott: Alinity m HBV AMP Kit 44938 MHRA reference: 5028007</t>
  </si>
  <si>
    <t>Abbott: FreeStyle Libre 2 Sensors 44958 MHRA reference: 5044080</t>
  </si>
  <si>
    <t>Aidapt Bathrooms: Wheelchair attendant\occupant driven collapsible 44938 Model: VA170 &amp; VA165Silver MHRA reference: 5023437</t>
  </si>
  <si>
    <t>Aspire Pharma: Epimax 44946 MHRA reference: 5032139</t>
  </si>
  <si>
    <t>B Braun: INF.SP.LINE,TRANS,PVC,LL,250CM-EU 44951 MHRA reference: 5037381</t>
  </si>
  <si>
    <t>BD: Venovo Venous Stent System 44936 MHRA reference: 5044151</t>
  </si>
  <si>
    <t>Bio-Rad: IH-1000 44952 MHRA reference: 5036802</t>
  </si>
  <si>
    <t>DeVilbiss Healthcare: 5L Oxygen Concentrator 44918 Model: 525 MHRA reference: 5036698</t>
  </si>
  <si>
    <t>GE Healthcare: NM/CT 850 44913 MHRA reference: 5026862</t>
  </si>
  <si>
    <t>Ivoclar: VivaPen Snap-On Cannulas 44866 MHRA reference: 5041158</t>
  </si>
  <si>
    <t>Leica Biosystems: BOND tm Ready-to-Use Primary Antibody Bcl-6 (LN22) 44848 MHRA reference: 5029948</t>
  </si>
  <si>
    <t>Medtronic: Affinity Fusion Oxygenator TMA 44896 Model: BB811, BB841, CB811, CB841 MHRA reference: 5028041</t>
  </si>
  <si>
    <t>Medtronic: Vanta Clinician Programmer Application FA1260, January 2023 Model: A71200 MHRA reference: 5041176</t>
  </si>
  <si>
    <t>Medtronic: Vanta / Sequentia LT Clinician Programmer Application FA1266, January 2023 Model: A71200 MHRA reference: 5038274</t>
  </si>
  <si>
    <t>Medtronic: Vanta LT Clinician Programmer Application FA1292, January 2023 Model: A71200 MHRA reference: 5037448</t>
  </si>
  <si>
    <t>Medtronic: Tri-Staple 2.0 Black Intelligent Reload 44927 Model: SIG60AXT MHRA reference: 5036699</t>
  </si>
  <si>
    <t>Objective Imaging: Glissando 20SL 44959 Model: 20SL 40X CE-IVD MHRA reference: 5044043</t>
  </si>
  <si>
    <t>Peninne: Link Yankauer Sets and Suction Connecting Tubing 44936 MHRA reference: 5041304</t>
  </si>
  <si>
    <t>Randox: CRP 44958 MHRA reference: 5041191</t>
  </si>
  <si>
    <t>Schiller Medical: DEFIGARD Touch-7 44896 MHRA reference: 5033044</t>
  </si>
  <si>
    <t>Seegene: Allplex RV Essential Assay 44909 MHRA reference: 5026060</t>
  </si>
  <si>
    <t>Siemens Healthineers: ARTIS pheno, ARTIS icono biplane/icono floor 44958 MHRA reference: 5044037</t>
  </si>
  <si>
    <t>Siemens Healthineers: Atellica CH 930 Analyzer 44927 MHRA reference: 5041193</t>
  </si>
  <si>
    <t>Teleflex: Rüsch EndoGuide T 44927 MHRA reference: 5029894</t>
  </si>
  <si>
    <t>ThermoFisher Scientific: Thermo Scientific Oxoid MacConkey Agar without Salt 44957 MHRA reference: 5038225</t>
  </si>
  <si>
    <t>Zimmer Biomet: Oxford Fixed Lateral 44901 Model: 154341 MHRA reference: 5041242</t>
  </si>
  <si>
    <t>Abbott: FreeStyle LibreLink App, FreeStyle Libre 3 App / HCP Letter 44966 MHRA reference: 5056305 HCP Letter</t>
  </si>
  <si>
    <t>Abbott: FreeStyle LibreLink App, FreeStyle Libre 3 App / Impacted User Letter 44966 MHRA reference: 5056305 Impacted User Letter</t>
  </si>
  <si>
    <t>Abbott: FreeStyle LibreLink App, FreeStyle Libre 3 App / Non-Impacted User Letter 44967 Model: VA170 &amp; VA165Silver MHRA reference: 5056305 Non-Impacted User Letter</t>
  </si>
  <si>
    <t>Abbott: CardioMEMS Patient and Hospital Electronics System FA-Q123-HF-1 Electronics System Emissions February 2023 Model: CM1000, CM1100, CM3000 MHRA reference: 5050353</t>
  </si>
  <si>
    <t>Abbott: CardioMEMS PA Sensor and Delivery System 44958 Model: CM2000 MHRA reference: 5049410</t>
  </si>
  <si>
    <t>Baxter: Y-Type Blood/Solution Infusion Sets 44897 MHRA reference: 5048643</t>
  </si>
  <si>
    <t>Baxter: 1.5% Glycine for Irrigation 3000ml, 0.9% Sodium Chloride (NaCl) for Irrigation 3000ml 44911 MHRA reference: 5048168</t>
  </si>
  <si>
    <t>BD: Infusion Sets – MicroSet 44966 MHRA reference: 5050337</t>
  </si>
  <si>
    <t>BD: Alaris GP Plus Guardrails Pump &amp; BD Alaris™ neXus GP Pump 45260 MHRA reference: 5048713</t>
  </si>
  <si>
    <t>GBUK Healthcare: Silicone Pessary 44900 Model: G64#4, G70#5, G76#6 MHRA reference: 5048105</t>
  </si>
  <si>
    <t>Getinge: Volista STANDOP 44687 MHRA reference: 5006365</t>
  </si>
  <si>
    <t>Medtronic: Dermalon Monofilament Nylon sutures Monosof Monofilament Nylon sutures Novafil Monofilament Polybutester Suture Sofsilk Coated Braided Silk Suture Surgilon Braided Nylon suture Surgidac Uncoated Braided Polyester suture Surgipro Monofilament Polypropylene Sutures Surgipro II Monofilament Polypropylene Sutures Ti-Cron Coated Braided Polyester Suture 44896 MHRA reference: 5041299</t>
  </si>
  <si>
    <t>Medtronic: Evolut PRO+ Transcatheter Aortic Valve (TAV) FA1290, December 2022 MHRA reference: 5048691</t>
  </si>
  <si>
    <t>Medtronic: SmartPill SmartBar 44958 Model: FGS-0505 MHRA reference: 5052010</t>
  </si>
  <si>
    <t>Medtronic: Medtronic MiniMed Paradigm Infusion Pumps / HCP Letter 44927 Model: MMT-512, MMT-712, MMT-515, MMT-715, MMT-522, MMT-722; MMT-554, MMT-754 MMT-508 MHRA reference: 5044039 HCP Letter</t>
  </si>
  <si>
    <t>Medtronic: Medtronic MiniMed Paradigm Infusion Pumps / User Letter 44927 Model: MMT-512, MMT-712, MMT-515, MMT-715, MMT-522, MMT-722; MMT-554, MMT-754 MMT-508 MHRA reference: 5044039 User Letter</t>
  </si>
  <si>
    <t>PerkinElmer: DELFIA Inducer 44964 Model: 3027-0010 MHRA reference: 5052000</t>
  </si>
  <si>
    <t>Siemens Healthineers: ARTIS pheno, ARTIS icono biplane/icono floor 44896 MHRA reference: 5044072</t>
  </si>
  <si>
    <t>Siemens Healthineers: ARTIS pheno 44927 MHRA reference: 5049324</t>
  </si>
  <si>
    <t>Siemens Healthineers: Atellica DCA HbA1c Dx Reagent POC 23-006.A.OUS, February 2023 MHRA reference: 5050447</t>
  </si>
  <si>
    <t>Stryker: LIFEPAK® CR2 DEFIBRILLATOR 44958 MHRA reference: 5050356</t>
  </si>
  <si>
    <t>SynCardia: SynCardia Total Artificial Heart System 44960 MHRA reference: 5048183</t>
  </si>
  <si>
    <t>B Braun: INF.SP.LINE,TRANS,PVC,LL,250CM-EU 44936 MHRA reference: 5065106</t>
  </si>
  <si>
    <t>CareDx: Olerup SSP HLA-A-low 44972 MHRA reference: 5058158</t>
  </si>
  <si>
    <t>Cook Medical: MINC+ Benchtop Incubator 44960 Model: K-MINC-2000 MHRA reference: 5056548</t>
  </si>
  <si>
    <t>CU Medical Systems: iPAD 44951 Model: CU-SP1, CU-SP1 AUTO MHRA reference: 5038245</t>
  </si>
  <si>
    <t>DiaSource: Chromogranin A RIA 44966 MHRA reference: 5079270</t>
  </si>
  <si>
    <t>Euromi: NLF system kit EN7-D-003 - 001 - NLF232FE11 Model: NLF 2 MHRA reference: 5056651</t>
  </si>
  <si>
    <t>Medtronic: Monopolar Curved Shears 44958 Model: MRASI0001 MHRA reference: 5080174</t>
  </si>
  <si>
    <t>Phoenix: Volumed Set 44910 MHRA reference: 5050330</t>
  </si>
  <si>
    <t>CareDx: Olerup QTYPE 11 44979 MHRA reference: 5084647</t>
  </si>
  <si>
    <t>Ceannaire Medical: Obstetric Suction Cup 44839 Surgical Manipulators Model: HK-TT-Q-A, HK-TT-Q-B MHRA reference: 5083539</t>
  </si>
  <si>
    <t>CooperSurgical: Sage Vitrification Media Kit 44980 IVF Medium Kit Model: ART-8026A MHRA reference: 5083079</t>
  </si>
  <si>
    <t>CooperSurgical: Global Total LP single step medium, 60mL 1216677-2-12-2023-002-R 23 February 2023 IVF Medium MHRA reference: 5083220</t>
  </si>
  <si>
    <t>DePuy Synthes: BIOSTOP G Bioresorbable Cement Restrictor 44907 Polymer orthopaedic cement restrictor Model: 546-30-8000 546-31-0000 546-31-2000 546-31-4000 546-31-6000 546-31-8000 546-32-0000 MHRA reference: 5086298</t>
  </si>
  <si>
    <t>Hamilton Medical: HAMILTON-C6 44977 Artificial Ventilation Device For Intensive Care Model: 160021 MHRA reference: 5083228</t>
  </si>
  <si>
    <t>Helena Biosciences: ProtoFluor-Z Reagent Kit 44967 Protoporphyrin IX IVD, calibrator MHRA reference: 5081937</t>
  </si>
  <si>
    <t>Helena Biosciences: Thromboplastin L, PT NC 647 10 February 2023 Prothrombin time (PT) IVD, kit, clotting Model: 5265L, 5267L, OL262501, OL762501, OL962501 MHRA reference: 5088309</t>
  </si>
  <si>
    <t>Intuitive: da Vinci X and da Vinci Surgical System ISIFA2022-13-C Robotic Surgical System Model: IS4000 Surgical System; IS4200 Surgical System MHRA reference: 5081838</t>
  </si>
  <si>
    <t>LimaCorporate: TT HYBRID CEM. GLENOID STD 44965 Shoulder glenoid fossa prosthesis, prefabricated Model: 1379.59.210 MHRA reference: 5088315</t>
  </si>
  <si>
    <t>Philips: SmartPerfusion OWB; 2D Perfusion OWB 44977 Interventional Fluoroscopic X-Ray System Model: 722003, 722006, 722008, 722010, 722012722013, 722020, 722023, 722026, 722027722028, 722029, 722035, 722038, 722039722058, 722059, 722064, 722067, 722068722078, 722079, 722223, 722224, 728225722226, 722227 and 722228 MHRA reference: 5083476</t>
  </si>
  <si>
    <t>RaySearch Laboratories: RayStation 44973 Various Radiotherapy Instruments – Software Model: RayStation, RayPlan 9A, 9B, 10A, 10B, 11A, 11B and 12A including service packs MHRA reference: 5083499</t>
  </si>
  <si>
    <t>SD Biosensor: STANDARD F C.difficile Toxin A/B FIA 44967 MHRA reference: 5082063</t>
  </si>
  <si>
    <t>Siemens Healthineers: ADVIA 2120/2120i Hematology System w Autoslide SMS 44958 Giemsa staining solution IVD Model: ADVIA Autoslide Giemsa Stain MHRA reference: 5088336</t>
  </si>
  <si>
    <t>Terumo: Capiox Oxygenators/Reservoirs FSN 2202 2023-02 Oxygenators, Extracorporeal Membrane Model: 3CXFX25RWC / 3CXFX25REC MHRA reference: 5086273</t>
  </si>
  <si>
    <t>Abbott: Trifecta Valve, Trifecta Valve w. Glide Technology 44984 Aortic Heart Valve Bioprosthesis Model: TF-19A, TF-21A, TF23A, TF25A, TF-27A, TF-29A, TFGT-19A, TFGT-21A, TFGT-23A, TFGT-25A, TFGT-27A, and TFGT-29A MHRA reference: 5090800</t>
  </si>
  <si>
    <t>Avanos: BALLARD Oral Care Swabs 44964 Oral care kit, single use MHRA reference: 5096769</t>
  </si>
  <si>
    <t>Bridge to Life: Belzer UW Cold Storage Solution &amp; Belzer MPS 44983 MHRA reference: 5093511</t>
  </si>
  <si>
    <t>Elekta: Leksell Stereotactic System / Neurosurgical Instruments 44958 Stereotactic Surgery System, Neurological Model: A2800-26, A2800-15, A2600-01, A2200-01, 907807,50398-01, 307165, 60377-02, 60377-01, 50376-01,14001050, 1002248 MHRA reference: 5093589</t>
  </si>
  <si>
    <t>HTKD Medical: Obstetric Suction Cup 44777 Model: HK-TT-Q-A, HK-TT-Q-B 8 MHRA reference: 5090810</t>
  </si>
  <si>
    <t>Siemens Healthineers: Luminos dRF/Agile/Agile max/dRF max/Omnia max XP056/22/S, XP057/22/S Stationary fluoroscopic (urologic) x-ray system MHRA reference: 5090803</t>
  </si>
  <si>
    <t>Stryker: HOFFMANN LRF Bone Transport Struts 44958 MHRA reference: 5090882</t>
  </si>
  <si>
    <t>Stryker: HOFFMANN LRF Bone Transport Struts RA2022-3209549 February 2023 MHRA reference: 5097825</t>
  </si>
  <si>
    <t>Abbott: FreeStyle LibreLink App, FreeStyle Libre 3 App/ HCP Resolution Letter FSLL Resolved FSL3 Pending 44980 Invasive Interstitial-fluid glucose monitoring system MHRA reference: 5099927</t>
  </si>
  <si>
    <t>Abbott: FreeStyle LibreLink App, FreeStyle Libre 3 App / Customer Resolution Letter Signal Loss Resolution FSL3 44982 Invasive Interstitial-fluid glucose monitoring system MHRA reference: 5099927</t>
  </si>
  <si>
    <t>Abbott: FreeStyle LibreLink App, FreeStyle Libre 3 App / HCP Resolution Letter Signal Loss Resolution FSL3 44982 Invasive Interstitial-fluid glucose monitoring system MHRA reference: 5099927</t>
  </si>
  <si>
    <t>Armstrong Medical: Neonatal Breathing Circuits 44988 Aquavent Neo Heated Ventilator Circuits, NeoFlow Humidified Oxygen Systems, Aquavent Neo nCPAP Systems MHRA reference: 5099946</t>
  </si>
  <si>
    <t>B Braun: CAIMAN 44993 Endoscopic electrosurgical handpiece Model: PL770SU, PL771SU, PL774SU, PL775SU MHRA reference: 5100203</t>
  </si>
  <si>
    <t>Boston Scientific: Habib EndoHPB Bipolar Radiofrequency Catheter 44987 Endoscopic electrosurgical handpiece/electrode MHRA reference: 5097885</t>
  </si>
  <si>
    <t>Brainlab: ExacTrac Dynamic 44951 Radiation therapy software Model: 20910-01E, 20910-01F MHRA reference: 5100531</t>
  </si>
  <si>
    <t>Draeger: Flex ventilation hoses 44927 Tubing MHRA reference: 5097923</t>
  </si>
  <si>
    <t>Eakin Surgical: Diathermy Suction 44973 Endoscopic electrosurgical handpiece/electrode MHRA reference: 5099868</t>
  </si>
  <si>
    <t>Elekta: Monaco RTP System 44958 Radiation therapy application software MHRA reference: 5093513</t>
  </si>
  <si>
    <t>GE Healthcare: Vivid i, Vivid q, Vivid S5, Vivid S6 GEHC Ref# 76194 Ultrasound system, imaging, cardiovascular MHRA reference: 5097827</t>
  </si>
  <si>
    <t>Macopharma: Single or multiple blood bag with LCRD2 filter 44993 In-line red cell filtration system MHRA reference: 5099933</t>
  </si>
  <si>
    <t>Medex: Qitexio – 20ml Luer Lock Syringe 44985 General purpose syringe, single-use MHRA reference: 5100572</t>
  </si>
  <si>
    <t>Objective Imaging: Glissando 44993 Cell morphology analyser IVD, automated Model: Objective Imaging Desktop Scanner MHRA reference: 5100586</t>
  </si>
  <si>
    <t>Philips: Tempus Pro Patient Monitor 44972 Transportable system Model: 00-1004, 00-1004-R, 00-1007, 00-1007-R, 00-1024-R, 00-1026-R MHRA reference: 5099402</t>
  </si>
  <si>
    <t>Philips: DigitalDiagnost C50 1.0 &amp; 1.1 44984 Model: 712201, 712204 MHRA reference: 5100634</t>
  </si>
  <si>
    <t>ThermoFisher Scientific: RAPID Hp StAR Kit 44995 MHRA reference: 5100641</t>
  </si>
  <si>
    <t>Winnomed: 1L Latex-Free Breathing Bag and 2L Latex-Free Breathing Bag 44974 Model: 040201, 040202 MHRA reference: 5099324</t>
  </si>
  <si>
    <t>Athrodax Healthcare International: I.B.S 3.0-C Compression screw - diam 3.0mm lg28mm 44985 Orthopaedic bone screw, non-bioabsorbable, sterile Model: S30 ST128 MHRA reference: 5100570</t>
  </si>
  <si>
    <t>Belmont Medical Technologies: Rapid Infuser, RI-2 1000 ml/min,750 ml/min 44981 Infusion pump, high-flow, warming Model: 903-00037A and 903-00039A MHRA reference: 5090583</t>
  </si>
  <si>
    <t>Biocartis: Idylla Instrument Test 44999 NUCLEIC ACID TESTING INTEGRATED EXTRACTION / AMPLI MHRA reference: 5101652</t>
  </si>
  <si>
    <t>Draeger: Infinity CentralStation, Infinity M300/M300+ 44986 Physiological Monitoring Systems Model: MS18348, MS25707, MS32504, MS25755, MS26031, MS26076, MS33659, MS32504, MS33648 MHRA reference: 5101188</t>
  </si>
  <si>
    <t>Full Vision: Trackmaster Treadmills 44893 MHRA reference: 5052085</t>
  </si>
  <si>
    <t>Getinge: Cardiosave Intra-Aortic Balloon Pumps 44965 Circulatory assist system, intra-aortic balloon Model: 0998-XX-0800-XX MHRA reference: 5052013</t>
  </si>
  <si>
    <t>Getinge: QUADROX-i/-iD | VHK 11000 44998 Oxygenator, extracorporeal membrane MHRA reference: 5101657</t>
  </si>
  <si>
    <t>GS Elektromedizinische Geräte G. Stemple GmbH: corpuls3 Technical Bulletin No. 023 Physiologic-monitoring defibrillation system Model: 04100, 04100.1, 04100.2, 04101, 04200, 04200.1, 04200.2, 04201, 04300, 04300.1, 04300.2, 04301, 04302, 04303, 04304, 04305 MHRA reference: 5101440</t>
  </si>
  <si>
    <t>Iradimed: MRidium 1057 MRI Syringe Adapter Set 44995 MHRA reference: 5100797</t>
  </si>
  <si>
    <t>Lavender Medical: I.B.S® 3.0-C Compression screw - diam 3.0mm lg28mm 44985 Orthopaedic bone screw, non-bioabsorbable, sterile Model: S30 ST128 MHRA reference: 5100570</t>
  </si>
  <si>
    <t>Podonics: Dispence Applicator – Phenol Blue 89% 44979 Model: PDP89B MHRA reference: 5097902</t>
  </si>
  <si>
    <t>Quidel: MicroVue C1-Inhibitor Plus EIA 44953 Model: A037 MHRA reference: 5101843</t>
  </si>
  <si>
    <t>Radiometer: AQURE system FAN 915-424 Model: 933-599 MHRA reference: 5094720</t>
  </si>
  <si>
    <t>RESORBA: GENTA-COLL resorb, PARASORB RESODONT Forte, PARASORB RESODONT, GENTA-FOIL resorb, KOLLAGEN resorb 45001 MHRA reference: 5101618</t>
  </si>
  <si>
    <t>Robinson Healthcare: Instrapac 44937 Tubular bandage applicator Model: Tubegauze Applicator (Medium) MHRA reference: 5082085</t>
  </si>
  <si>
    <t>Roche: cobas pure e 402 analytical unit, cobas e 801 analytical unit, cobas e 801 module, cobas pure sample supply unit, cobas pro sample supply unit, cobas pro SSU, cobas 8000 core unit 44958 MHRA reference: 5090801</t>
  </si>
  <si>
    <t>Stryker: LIFEPAK CR2 Defibrillator 44927 MHRA reference: 5052023</t>
  </si>
  <si>
    <t>Acutronic: fabian HFO, +nCPAP evolution, Therapy evolution 45001 Ventilator, neonatal/paediatric Model: 111001, 111001.01, 112001, 113001, 122001, 122012, 121001, 121012 MHRA reference: 5119316</t>
  </si>
  <si>
    <t>Cair LGL: 150CM EXT/INJ LINE STRAIGHT CT/MR 44994 Model: PN-MDX3515M / 240004 MHRA reference: 5122385</t>
  </si>
  <si>
    <t>Trusetal Verbandstoffwerk GmbH: TRU-PACK 45001 Surgical procedure kit, ophthalmic, non-medicated MHRA reference: 5122130</t>
  </si>
  <si>
    <t>ams: Infusion Sets 44971 Model: A22BL-Set MHRA reference: 5079933</t>
  </si>
  <si>
    <t>Cook Medical: AdvanceMicro 14UltraLow-ProfilePTA Balloon Catheter 44986 Peripheral angioplasty balloon catheter MHRA reference: 5093604</t>
  </si>
  <si>
    <t>Genetic Signatures: EasyScreen Sample Processing Kit 45006 MHRA reference: 5134296</t>
  </si>
  <si>
    <t>ICU Medical: Plum 360 infusion system 45019 MHRA reference: 5139815</t>
  </si>
  <si>
    <t>Leica Biosystems: Novocastra Muscle Specific Actin 44897 MHRA reference: 5132941</t>
  </si>
  <si>
    <t>Linvatec (Conmed): I.B.S®-C Compression screws 45007 Orthopaedic bone screw, non-bioabsorbable, sterile Model: S30 ST128 ; S25 ST024 ; S25 ST026 MHRA reference: 5132721</t>
  </si>
  <si>
    <t>Medi Plinth: Essential 2/3 Section Plinths 44972 MHRA reference: 5132463</t>
  </si>
  <si>
    <t>MOBIDIAG: Novodiag CarbaR+ 44957 Multiple-type gastrointestinal pathogen nucleic ac Model: V2 MHRA reference: 5133983</t>
  </si>
  <si>
    <t>Ortho Solutions: K-WIRE TROCAR TIP 1.0MM X 70MM 45014 Model: OS292100H MHRA reference: 5139819</t>
  </si>
  <si>
    <t>Philips: Spectral CT 7500 45002 Full-body CT system Model: 728333 MHRA reference: 5133756</t>
  </si>
  <si>
    <t>Philips: Ingenia Elition, MR 7700 44946 Magnetic Resonance Imaging (MRI) unit Model: 781358, 782107, 782119, 782136, 781357, 782106, 782137, 782118, 782132, 782144, 782120, 782130 MHRA reference: 5139821</t>
  </si>
  <si>
    <t>Philips: Incisive CT 45005 Full-body CT system Model: 728143,728144 MHRA reference: 5132783</t>
  </si>
  <si>
    <t>Poly Medicure: Polyflush Syringe Single Sterile 45006 MHRA reference: 5133743</t>
  </si>
  <si>
    <t>Siemens Healthineers: Artis one AX061-22-2 March 2023 Stationary angiographic x-ray system, digital Model: 10848600 MHRA reference: 5130054</t>
  </si>
  <si>
    <t>Siemens Healthineers: Atellica IM Cortisol, ADVIA Centaur Cortisol 44986 MHRA reference: 5132458</t>
  </si>
  <si>
    <t>Sylk: SYLK Intimate 44994 MHRA reference: 5114080</t>
  </si>
  <si>
    <t>Sysmex: Revohem ADP 45009 Platelet aggregation study IVD, reagent MHRA reference: 5132449</t>
  </si>
  <si>
    <t>Tridentify: QTA Tracer 2.0 44994 Medical product temperature point indicator, elect MHRA reference: 5132511</t>
  </si>
  <si>
    <t>werfen: HemosIL Liquid Anti-Xa 45000 Heparin Anti-xa MHRA reference: 5122348</t>
  </si>
  <si>
    <t>Zimmer Biomet: Oxford Fixed Lateral 44924 Unicondylar knee prosthesis Model: 154341 MHRA reference: 5142306</t>
  </si>
  <si>
    <t>Cordis: ANGIOGUARD™ RX/XP Emboli Capture Guidewire System 45009 Emboli Capture Guidewire System MHRA reference: 5142352</t>
  </si>
  <si>
    <t>Diagnostic Grifols: ERYTRA EFLEXIS 45019 Blood group/antibody screening analyser IVD automa MHRA reference: 5144282</t>
  </si>
  <si>
    <t>Elekta: Unity 44986 SINGLE ENERGY LINEAR ACCELERATORS Model: 1553106 MHRA reference: 5145650</t>
  </si>
  <si>
    <t>Medtronic: ACCY B31030 EXTENSION TUNNELER DBS 44986 Deep brain electrical stimulation system Model: B31030 MHRA reference: 5145626</t>
  </si>
  <si>
    <t>NuVasive: Precice System - IMLL, Short, Unyte and Freedom 45017 MHRA reference: 5145871</t>
  </si>
  <si>
    <t>Altomed: Tonosleeve 45015 Ophthalmic tonometer tip cover Model: A10036/300 MHRA reference: 5153508</t>
  </si>
  <si>
    <t>Beckman Coulter: Bicarbonate 45023 Bicarbonate (HCO3-) IVD, kit, enzyme spectrophotom MHRA reference: 5154180</t>
  </si>
  <si>
    <t>Medartis: Orbital retractor, right; Orbital retractor, left 45014 MHRA reference: 5151406</t>
  </si>
  <si>
    <t>Medtronic: Hugo RAS Arm Cart Assembly 45017 ROBOT-ASSISTED ENDOSCOPIC SURGERY SYSTEMS Model: MRASC0002 MHRA reference: 5152439</t>
  </si>
  <si>
    <t>Siemens Healthineers: ADVIA Chemistry ToxAmmonia Calibrator 45017 Calibrator Multiple-type clinical chemistry analyte profile IVD, calibrator MHRA reference: 5153720</t>
  </si>
  <si>
    <t>Siemens Healthineers: Stratus CS Acute Care D-dimer Calibrator 44986 D-dimer IVD, kit, fluorescent immunoassay MHRA reference: 5151408</t>
  </si>
  <si>
    <t>Smiths Medical: Jelco Optiva IV Catheter 5063-AI 45029 MHRA reference: 5151355</t>
  </si>
  <si>
    <t>Acumed: Acu-Loc 2 CORE Full Trial VDR Platter 45027 Model: 80-1997 MHRA reference: 5182631</t>
  </si>
  <si>
    <t>Beckman Coulter: iQ200 Series, DxU 850m and 840m Iris Analyzers 45023 Urine analyser IVD, laboratory MHRA reference: 5172025</t>
  </si>
  <si>
    <t>Siemens Healthineers: Dimension Tacrolimus Flex Reagent Cartridge 44927 tacrolimus, tdm, IIVD, enzyme immunoassay (EIA) MHRA reference: 5182557</t>
  </si>
  <si>
    <t>FertiPro: FertiCult Mineral Oil 45188 to cover media during culturing and/or micro-manipulation of human gametes and embryos MHRA reference: 5196837</t>
  </si>
  <si>
    <t>Huntleigh: Sonicaid Team3 45041 Cardiotocograph Model: All model number MHRA reference: 5196890</t>
  </si>
  <si>
    <t>Ossur: Icelock Ratchets 45017 Extern lower-limb prosthesis suspensory component Model: L-125000; L-621200; L-621000; L-621100; L-692020 MHRA reference: 5193215</t>
  </si>
  <si>
    <t>Abbott: Alinity i Anti-TPO Reagent Kit 45040 Thyroid peroxidase antibody MHRA reference: 5201317</t>
  </si>
  <si>
    <t>Corin: Trinity 45029 Acetabular Shell Model: 321.03.352 MHRA reference: 5215882</t>
  </si>
  <si>
    <t>Ellex: Integre Pro Scan Green 44995 Model: LP6G MHRA reference: 5114031</t>
  </si>
  <si>
    <t>Fannin: Fastidious Anaerobic Agar + Horse Blood 45048 MHRA reference: 5216000</t>
  </si>
  <si>
    <t>Getinge: PLS Set; HLS Set Advanced5.0; HLS Set Advanced 7.0 45042 MHRA reference: 5218919</t>
  </si>
  <si>
    <t>illumina: NextSeq 550Dx Instrument / MiSeq Dx Instrument 45021 Nucleic acid sequence analyser IVD, NGS MHRA reference: 5215327</t>
  </si>
  <si>
    <t>Medtronic: HVAD Pump Implant Kit 45047 Implantable Ventricular Circulatory Assist System Model: 1104 MHRA reference: 5217293</t>
  </si>
  <si>
    <t>Moller: Drainage Set LiquoGuard 7 45009 Model: 00003501 1411 MHRA reference: 5196943</t>
  </si>
  <si>
    <t>NOxBOX: NOxBOXi 45049 MHRA reference: 5215954</t>
  </si>
  <si>
    <t>Raysearch Laboratories: RayStation 44964 Various Radiotherapy Instruments – Software Model: RayStation 4 - 11B and RayPlan 1, 2, 7 - 11B and Service Packs MHRA reference: 520114</t>
  </si>
  <si>
    <t>Thermo Fisher Scientific: Cascadion SM Clinical Analyzer 45049 CHEMISTRY ANALYSERS - LOW ROUTINE MHRA reference: 5223155</t>
  </si>
  <si>
    <t>Timesco: Easy Bright Bld &amp; P’loaded Hdl Sets (Mac &amp; Miller) 45049 Rigid intubation laryngoscope, single-use MHRA reference: 5215953</t>
  </si>
  <si>
    <t>Tracoe: TRACOE experc Set twist, twist plus, vario 44950 MHRA reference: 5216068</t>
  </si>
  <si>
    <t>Abiomed: Impella 5.5 with SmartAssist heart pump 45033 Intracardiac Circulatory Assist Axial Pump Catheter Model: 0550-0007 MHRA reference: 5185967</t>
  </si>
  <si>
    <t>B Braun: PROSET INFUSION SETs 45028 Intravenous Line Stopcock MHRA reference: 5154165</t>
  </si>
  <si>
    <t>Brandon Medical: Quasar eLite 44984 Operating light &amp; Operating light system MHRA reference: 5101386</t>
  </si>
  <si>
    <t>Coloplast: Titan Inflatable Penile Prosthesis 44980 Inflatable Penile Prosthesis MHRA reference: 5096764</t>
  </si>
  <si>
    <t>FH ORTHO: BEPOD 45036 MHRA reference: 5203538</t>
  </si>
  <si>
    <t>FUJIFILM medwork: Dilatation balloon (DIL1-A1-Series) 44958 Model: DIL1-A1-06-40-23-35 MHRA reference: 5119405</t>
  </si>
  <si>
    <t>Galt: Tearaway Introducer Set 45056 Vascular catheter introduction set non-implantable MHRA reference: 5224184</t>
  </si>
  <si>
    <t>Helena Biosciences: Collagen 44995 Platelet aggregation study IVD, reagent Model: 5368, O863510 MHRA reference: 5114030</t>
  </si>
  <si>
    <t>Immucor GTI Diagnostics: LIFECODES HLA-DQA1/B1 SSO Typing Kit – Customer Letter 45037 DNA-based tissue typing IVD, kit, NAT Model: 628930 MHRA reference: 5194585</t>
  </si>
  <si>
    <t>Immucor GTI Diagnostics: LIFECODES HLA-DQA1/B1 SSO Typing Kit – Distributor Letter 45037 DNA-based tissue typing IVD, kit, NAT Model: 628930 MHRA reference: 5194587</t>
  </si>
  <si>
    <t>Maxtec: Handi+ Oxygen Analyzer 45036 Analyzer, Gas, Oxygen Model: Handi+ ; Part No: R218P12-001 MHRA reference: 5229283</t>
  </si>
  <si>
    <t>Medtronic: Shiley Adult FlexibleTracheostomy Tube 44986 Tracheostomy tube, non-reinforced, non-customized Model: 4CN65A, 4CN65R, 4UN65A, 4UN65R, 5CN70A, 5CN70R, 5UN70A, 5UN70R, 6CN75A, 6CN75R, 6UN75R, 7CN80A, 7CN80R, 7UN80A, 7UN80R, 8CN85A, 8CN85R, 8UN85A, 8UN85R, 9CN90R, 9UN90R, 10CN10R, 10UN10A, 10UN10R MHRA reference: 5145668</t>
  </si>
  <si>
    <t>Medtronic: Cobalt XT, Cobalt, Crome Implantable Cardioverter/Defibrillator Systems - Viva™ and Brava Cardiac Resynchronization Therapy-Defibrillation (CRTD) Devices - Evera Implantable Cardioverter-Defibrillator (ICD) Devices - Evera MRI SureScan Implantable Cardioverter Defibrillator (ICD) Devices - Visia AF and Visia AF MRI SureScan Single Chamber (VR) Implantable Cardioverter-Defibrillator (ICD) Devices - Primo MRI and Mirro MRI SureScan Implantable Cardioverter-Defibrillator (ICD) Devices - Claria MRI, Amplia MRI, Compia MRI CRT-D implantable cardioverter defibrillator with cardiac resynchronization therapy and SureScan Technology 45047 MHRA reference: 5231482</t>
  </si>
  <si>
    <t>Randox: Specific Protein Control Levels 1-3 44887 Multiple clinical chemistry protein IVD, control MHRA reference: 5119933</t>
  </si>
  <si>
    <t>Stago: STAR MAX, STA-R EVOLUTION, STA COMPACT/COMPACT MAX 44993 Laboratory coagulation analyser IVD, automated MHRA reference: 5099961</t>
  </si>
  <si>
    <t>Stryker: METSTM Integral Shaft &amp; Stem 45017 MHRA reference: 5230634</t>
  </si>
  <si>
    <t>Bridge to Life: Belzer UW Cold Storage Solution &amp; Belzer MPS 45047 MHRA reference: 5239376</t>
  </si>
  <si>
    <t>Draeger: Oxylog 3000 plus 45047 Ventilators, Transport MHRA reference: 5235382</t>
  </si>
  <si>
    <t>Medline: Sterile Ultrasound Gel 45058 MHRA reference: 5233673</t>
  </si>
  <si>
    <t>Ortho Clinical Diagnostics: VITROS Chemistry Products HbA1c Reagent CL2023-096a_EU Glycated Hb(HbA1c)IVD kit,nephlometry/turbidimetry MHRA reference: 5236910</t>
  </si>
  <si>
    <t>RAL Diagnostics: Buffer solution for automated systems 45022 Model: 75050SX5000; 75050SX7010; 75040SX5000 MHRA reference: 5196884</t>
  </si>
  <si>
    <t>Roche: Elecsys® Troponin T hs / Elecsys Troponin T hs STAT: discrepant elevated results with certain plasma EDTA primary tubes 44927 MHRA reference: 5205171</t>
  </si>
  <si>
    <t>SCHILLER: SCHILLER FRED PA-1 DEFIBRILLATOR 45017 Model: FRED PA-1 MHRA reference: 5236202</t>
  </si>
  <si>
    <t>Siemens Healthineers: Aptio Automation Storage and Retrieval Module 45047 Specimen processing instrument IVD, automated &lt; MHRA reference: 5239339</t>
  </si>
  <si>
    <t>Terumo Aortic: TREO Abdominal Stent-Graft System 45058 Abdominal aorta endovascular stent-graft MHRA reference: 5216917</t>
  </si>
  <si>
    <t>ThermoFisher Scientific: EliA GBM Well QA2023-05 May 2023 Glomerular basement membrane antibody IVD, kit Model: 14-5514-01 MHRA reference: 5235366</t>
  </si>
  <si>
    <t>B Braun: CAIMAN 45068 Endoscopic electrosurgical handpiece Model: PL770SU, PL771SU, PL774SU, PL775SU MHRA reference: 5241364</t>
  </si>
  <si>
    <t>Cytocell: RET Breakapart Probe 45068 Nucleic acid hybridization detection IVD, probe MHRA reference: 5240065</t>
  </si>
  <si>
    <t>L&amp;R Medical: Activa 44873 Compression/pressure sock/stocking, reusable Model: Thigh length open toe MHRA reference: 5239954</t>
  </si>
  <si>
    <t>Philips: Patient Information Center iX Brand 45068 Model: 866389,866390 MHRA reference: 5239905</t>
  </si>
  <si>
    <t>Philips: Incisive CT 2023-PD-CTAMI-105 22 May 2023 Full-body CT system Model: 728143, 728146, 728148, 728149 MHRA reference: 5240818</t>
  </si>
  <si>
    <t>Full Vision: Trackmaster Treadmills 45065 Cardiopulmonary stress exercise treadmill MHRA reference: 5289728</t>
  </si>
  <si>
    <t>Getinge: Heater Cooler Unit HCU 40 45061 Heat exchanger, Heart-Lung bypass Model: 701044054 MHRA reference: 5295199</t>
  </si>
  <si>
    <t>Intersurgical: Superset Fixed Elbow Catheter Mount 22F-22M/15F 45077 Catheter mount, single-use MHRA reference: 5288062</t>
  </si>
  <si>
    <t>Löwenstein Medical Technology: LUISA, TIVAN LS, Life One (LM150TD) 45050 MHRA reference: 5294307</t>
  </si>
  <si>
    <t>Medtronic: HeartWare Ventricular Assist System 45078 Implantable Ventricular Circulatory Assist System Model: 1650DE MHRA reference: 5294025</t>
  </si>
  <si>
    <t>Philips: Incisive CT, CT3500 45026 Full-body CT system Model: 728143, 728144, 728148, 728149, 728134 MHRA reference: 5182406</t>
  </si>
  <si>
    <t>QIAGEN: QIAstat-Dx Respiratory SARS-CoV-2 Panel 45047 A collection of reagents and other associated MHRA reference: 5294433</t>
  </si>
  <si>
    <t>REF, Version, etc.</t>
  </si>
  <si>
    <t>Subject</t>
  </si>
  <si>
    <t>Format</t>
  </si>
  <si>
    <t>Special report</t>
  </si>
  <si>
    <t>Microbiology Advisory Committee (MAC) Manual, Part 1 - Principles</t>
  </si>
  <si>
    <t>MDA</t>
  </si>
  <si>
    <t>-</t>
  </si>
  <si>
    <t>MDD/92/42</t>
  </si>
  <si>
    <t>Evidence for an association between the implantation of silicones and connective tissue disease</t>
  </si>
  <si>
    <t>Special Report</t>
  </si>
  <si>
    <t>Silicone breast implants and connective tissue disease. Evaluation of evidence for an assosciation between the implantation of silicones and connective tissue disease</t>
  </si>
  <si>
    <t>Report of the Expert Working Group on Alarms on Clinical Monitors - in response to Recommendation 11 of Sir Cecil Clothier's report of the Allitt Inquiry</t>
  </si>
  <si>
    <t>DB 9501</t>
  </si>
  <si>
    <t>The Reuse of Medical Devices Supplied for Single use only</t>
  </si>
  <si>
    <t>Device Bulletin</t>
  </si>
  <si>
    <t>DB 9502</t>
  </si>
  <si>
    <t>Product Approval Scheme for Sterile Single Use Plastics Administration Sets and Air Inlet Assemblies</t>
  </si>
  <si>
    <t>DB 9503</t>
  </si>
  <si>
    <t>Infusion Systems</t>
  </si>
  <si>
    <t>DB 9504</t>
  </si>
  <si>
    <t>The Management of Infusion Systems: A report by the Scottish Office Home and Health Department</t>
  </si>
  <si>
    <t>DB 9505</t>
  </si>
  <si>
    <t>Symbols used on Medical Devices and their packaging</t>
  </si>
  <si>
    <t>DB 9601</t>
  </si>
  <si>
    <t>Latex Sensitisation in the Health Care Setting (Use of Latex Gloves)</t>
  </si>
  <si>
    <t>DB 9602</t>
  </si>
  <si>
    <t>Guidance on the Safe Use of Lasers in Medical and Dental Practice – Superseded by DB 2008(03)</t>
  </si>
  <si>
    <t>DB 9603</t>
  </si>
  <si>
    <t>Adverse Incident Reports 1995</t>
  </si>
  <si>
    <t>DB 9604</t>
  </si>
  <si>
    <t>Withdrawal of MLQ Forms – England</t>
  </si>
  <si>
    <t>DB 9605</t>
  </si>
  <si>
    <t>The purchase, operation and maintenance of benchtop steam sterilizers</t>
  </si>
  <si>
    <t>DB 9606</t>
  </si>
  <si>
    <t>Wheelchair &amp; Vehicle Passenger Lifts: Safe Working Practice</t>
  </si>
  <si>
    <t>DB 9607</t>
  </si>
  <si>
    <t>Decontamination of Endoscopes</t>
  </si>
  <si>
    <t>DB 9701</t>
  </si>
  <si>
    <t>Adverse Incidents Reports 1996</t>
  </si>
  <si>
    <t>DB 9702</t>
  </si>
  <si>
    <t>Electromagnetic Compatibility of Medical Devices with Mobile Communications</t>
  </si>
  <si>
    <t>DB 9703</t>
  </si>
  <si>
    <t>Selection and Use of Infusion Devices for Ambulatory Applications</t>
  </si>
  <si>
    <t>DB 9704</t>
  </si>
  <si>
    <t>Medical Devices and the Year 2000</t>
  </si>
  <si>
    <t>DB 9801</t>
  </si>
  <si>
    <t>Medical Devices and Equipment Management for Hospital and Community-based Organisations</t>
  </si>
  <si>
    <t>DB 9802</t>
  </si>
  <si>
    <t>Adverse Incident Reports 1997</t>
  </si>
  <si>
    <t>DB 9803</t>
  </si>
  <si>
    <t>MRI static magnetic field considerations - the projectile effect caused by the influence of the static field of magnetic resonance imaging systems</t>
  </si>
  <si>
    <t>DB 9804</t>
  </si>
  <si>
    <t>The validation and periodic testing of benchtop vacuum steam sterilizers - Superseded by DB2000(05)</t>
  </si>
  <si>
    <t>DB 9805</t>
  </si>
  <si>
    <t>The safe and effective use of batteries for medical devices</t>
  </si>
  <si>
    <t>DB 1999(01)</t>
  </si>
  <si>
    <t>Adverse Incident Reports 1998</t>
  </si>
  <si>
    <t>DB 1999(02)</t>
  </si>
  <si>
    <t>Emergency service radios and mobile data terminals: compatibility problems with medical devices</t>
  </si>
  <si>
    <t>DB 1999(03)</t>
  </si>
  <si>
    <t>MDA warning notices issued before 1995</t>
  </si>
  <si>
    <t>DB 9801 Supplement 1</t>
  </si>
  <si>
    <t>Checks and tests for newly-delivered medical devices</t>
  </si>
  <si>
    <t>Equipped to Care - The safe use of medical devices in the 21st Century</t>
  </si>
  <si>
    <t>DB 2000(01)</t>
  </si>
  <si>
    <t>Adverse Incidents Reports 1999</t>
  </si>
  <si>
    <t>DB 2000(02)</t>
  </si>
  <si>
    <t>Medical Devices and Equipment Management: Repair and Maintenance Provision</t>
  </si>
  <si>
    <t>DB 2000(03)</t>
  </si>
  <si>
    <t>Blood Pressure Measurement Devices – Mercury and Non-Mercury</t>
  </si>
  <si>
    <t>DB 2000(04)</t>
  </si>
  <si>
    <t>Single-use Medical Devices: Implications and Consequences of Reuse - Superseded by DB2006(04)</t>
  </si>
  <si>
    <t>DB 2000(05)</t>
  </si>
  <si>
    <t>Guidance on the Purchase, Operation and Maintenance of Vacuum Benchtop Steam Sterilizers.</t>
  </si>
  <si>
    <t>DB 2001(01)</t>
  </si>
  <si>
    <t>Adverse Incident Reports 2000</t>
  </si>
  <si>
    <t>DB 2001(02)</t>
  </si>
  <si>
    <t>MDA alerts issued in 1995</t>
  </si>
  <si>
    <t>DB 2001(03)</t>
  </si>
  <si>
    <t>Guidance on the Safe Transportation of Wheelchairs</t>
  </si>
  <si>
    <t>DB 2001(04)</t>
  </si>
  <si>
    <t xml:space="preserve">Advice on the Safe Use of Bed rails - Superseded by DB2006(06) </t>
  </si>
  <si>
    <t>DB 9801 Update</t>
  </si>
  <si>
    <t>Guidance on the Sale, Transfer of Ownership and Disposal of Used Medical Devices</t>
  </si>
  <si>
    <t>DB9801 Supplement 2</t>
  </si>
  <si>
    <t>A code of practice for the production of human-derived therapeutic products</t>
  </si>
  <si>
    <t>DB 2002(01)</t>
  </si>
  <si>
    <t>Adverse Incident Reports 2001</t>
  </si>
  <si>
    <t>DB 2002(02)</t>
  </si>
  <si>
    <t>Management of In Vitro Diagnostic Medical Devices</t>
  </si>
  <si>
    <t>DB 2002(03)</t>
  </si>
  <si>
    <t>Management and Use of IVD Point of Care Test Devices</t>
  </si>
  <si>
    <t>DB 2002(04)</t>
  </si>
  <si>
    <t>Update of MDA alerts issued in 1996</t>
  </si>
  <si>
    <t>DB 2002(05)</t>
  </si>
  <si>
    <t>DB 2002(06)</t>
  </si>
  <si>
    <t>Benchtop Steam Sterilizers – Guidance on Purchase, Operation and Maintenance</t>
  </si>
  <si>
    <t>DB2003(01)</t>
  </si>
  <si>
    <t>Adverse incident reports 2002</t>
  </si>
  <si>
    <t>DB 2003(02)</t>
  </si>
  <si>
    <t>DB 2003(03)</t>
  </si>
  <si>
    <t>Guidance on the Safe Use of Wheelchairs and Vehicle-mounted Passenger Lifts</t>
  </si>
  <si>
    <t>DB 2003(04)</t>
  </si>
  <si>
    <t>The Safe Use of Ambulance Stretcher Trolleys</t>
  </si>
  <si>
    <t>DB 2003(05)</t>
  </si>
  <si>
    <t>Management of Medical Devices Prior to Repair, Service or Investigation</t>
  </si>
  <si>
    <t>MHRA</t>
  </si>
  <si>
    <t>DB 2003(06)</t>
  </si>
  <si>
    <t>Community Equipment Loan Stores – Guidance on Decontamination</t>
  </si>
  <si>
    <t>DB 2004(01)</t>
  </si>
  <si>
    <t>Adverse Incident Reports 2003</t>
  </si>
  <si>
    <t>DB 2004(02)</t>
  </si>
  <si>
    <t>Guidance on the stability of wheelchairs</t>
  </si>
  <si>
    <t>Guidelines on Wheelchair Stability. Issued in association with BHTA following publication of DB 2004(02)</t>
  </si>
  <si>
    <t>Microbiology Advisory Committee (MAC) Manual, Part 2 - Protocols (updated)</t>
  </si>
  <si>
    <t>Microbiology Advisory Committee (MAC) Manual, Part 3 - Procedures (updated)</t>
  </si>
  <si>
    <t>DB 2005(01)</t>
  </si>
  <si>
    <t>DB 2005(02)</t>
  </si>
  <si>
    <t>Adverse Incident Reports 2004</t>
  </si>
  <si>
    <t>Blood glucose meters: point-of-care testing</t>
  </si>
  <si>
    <t>DB 2005(03)</t>
  </si>
  <si>
    <t>Guidance on the safe and effective use of batteries and chargers for medical devices</t>
  </si>
  <si>
    <t>DB 2006(01)</t>
  </si>
  <si>
    <t>DB 2006(02)</t>
  </si>
  <si>
    <t>Adverse Incident Reports 2005</t>
  </si>
  <si>
    <t>DB 2006(03)</t>
  </si>
  <si>
    <t>Blood pressure measurement devices</t>
  </si>
  <si>
    <t>DB 2006(04)</t>
  </si>
  <si>
    <t>Single-use Medical Devices: Implications and Consequences of Reuse</t>
  </si>
  <si>
    <t>DB 2006(05)</t>
  </si>
  <si>
    <t>Managing Medical Devices</t>
  </si>
  <si>
    <t>DB 2006(06)</t>
  </si>
  <si>
    <t>Safe use of bed rails</t>
  </si>
  <si>
    <t>DB 2007(01)</t>
  </si>
  <si>
    <t>Reporting adverse incidents and disseminating medical device alerts</t>
  </si>
  <si>
    <t>DB 2007(02)</t>
  </si>
  <si>
    <t>Adverse incident reports 2006</t>
  </si>
  <si>
    <t>DB 2007(03)</t>
  </si>
  <si>
    <t>Safety guidelines for magnetic resonance imaging equipment in clinical use</t>
  </si>
  <si>
    <t>DB 2008(01)</t>
  </si>
  <si>
    <t>Shocking trips</t>
  </si>
  <si>
    <t>Poster</t>
  </si>
  <si>
    <t>Care and handling of oxygen cylinders and their regulators</t>
  </si>
  <si>
    <t>DB 2008(02)</t>
  </si>
  <si>
    <t>Adverse incident reports 2007</t>
  </si>
  <si>
    <t>DB 2008(03)</t>
  </si>
  <si>
    <t>Guidance on the safe use of lasers, IPL systems and LEDs</t>
  </si>
  <si>
    <t>Devices in Practice - a guide for health and social care professionals</t>
  </si>
  <si>
    <t>DB 2008(04)</t>
  </si>
  <si>
    <t>In vitro diagnostic medical devices used in combination</t>
  </si>
  <si>
    <t>Orthopaedic implants: reporting adverse events</t>
  </si>
  <si>
    <t>X-Perience. Reporting incidents involving radiation dose</t>
  </si>
  <si>
    <t>DB 2009(01)</t>
  </si>
  <si>
    <t>Top tips - Laser, IPL and LED</t>
  </si>
  <si>
    <t>Smoke plumes - minimising harmful effects</t>
  </si>
  <si>
    <t>DB 2009(02)</t>
  </si>
  <si>
    <t>Adverse Incident Reports 2008</t>
  </si>
  <si>
    <t>The Electrosurgery Team - avoiding injuries</t>
  </si>
  <si>
    <t>ECG top tips</t>
  </si>
  <si>
    <t>Mattress strikethrough</t>
  </si>
  <si>
    <t>DB 2010(01)</t>
  </si>
  <si>
    <t>DB 2010(02)</t>
  </si>
  <si>
    <t>Medical device symbols</t>
  </si>
  <si>
    <t>MR safety top tips</t>
  </si>
  <si>
    <t>DB2003(02) Version 2.0</t>
  </si>
  <si>
    <t>Safety Guidance</t>
  </si>
  <si>
    <t>Top tips for pulse oximetry</t>
  </si>
  <si>
    <t>DB 2011(01)</t>
  </si>
  <si>
    <t>Version 1.0</t>
  </si>
  <si>
    <t>Devices in practice: checklists for using medical devices</t>
  </si>
  <si>
    <t>DB 2011(02)</t>
  </si>
  <si>
    <t>Report on Devices Adverse Incidents in 2010</t>
  </si>
  <si>
    <t>Single-use medical devices</t>
  </si>
  <si>
    <t>Version 2.0</t>
  </si>
  <si>
    <t>Top tips - external defibrilators used fro cardiac arrest</t>
  </si>
  <si>
    <t>Leaflet</t>
  </si>
  <si>
    <t>Top tips - External defibrillators used fro cardiac arrest</t>
  </si>
  <si>
    <t xml:space="preserve">Management of In Vitro Diagnostic Medical Devices </t>
  </si>
  <si>
    <t xml:space="preserve">MHRA infusion guidance. Freeflow, configuration, piggy-back infusions, occlusion, rate setting errors, zero occlusion pressure, extravasion, charging, height of pump relative to patient. </t>
  </si>
  <si>
    <t>Other</t>
  </si>
  <si>
    <t>Top ten tips - endoscope decontamination</t>
  </si>
  <si>
    <t>Version 2.1</t>
  </si>
  <si>
    <t>Top ten tips - benchtop steam sterilisers</t>
  </si>
  <si>
    <t>Version 2.2</t>
  </si>
  <si>
    <t>Single-use medical devices: implications and consequences of re-use</t>
  </si>
  <si>
    <t>Infusion systems</t>
  </si>
  <si>
    <t>November 2014</t>
  </si>
  <si>
    <t>Version 4.2</t>
  </si>
  <si>
    <t>Version 1.1</t>
  </si>
  <si>
    <t>Managing medical devices</t>
  </si>
  <si>
    <t>In vitro diagnostic point-of-care test devices</t>
  </si>
  <si>
    <t>Lasers, intense light source systems and LEDs - guidance for safe use in medical, surgical, dental and aesthetic practices</t>
  </si>
  <si>
    <t>Occupied wheelchairs in cars and private transport – reminders 
of safe use</t>
  </si>
  <si>
    <t>Letter</t>
  </si>
  <si>
    <t>Human factors and usability engineering - guidance for medical devices including drug-device combination products</t>
  </si>
  <si>
    <t>Assistive technology - definition and safe use</t>
  </si>
  <si>
    <t>Electromagnetic interference: sources</t>
  </si>
  <si>
    <t>Version 3.0</t>
  </si>
  <si>
    <t>Version 4.0</t>
  </si>
  <si>
    <t>Management of in vitro diagnostic medical devices</t>
  </si>
  <si>
    <t>Version 2.4</t>
  </si>
  <si>
    <t>Single-use medical devices:implications and consequences of reuse</t>
  </si>
  <si>
    <t>Version 1.2</t>
  </si>
  <si>
    <t>Management and use of IVD point of care test devices</t>
  </si>
  <si>
    <t>Version 4.3</t>
  </si>
  <si>
    <t>Web only</t>
  </si>
  <si>
    <t>Version 1.3</t>
  </si>
  <si>
    <t>Guidance on equipment for temperature screening in the context of the COVID-19 pandemic</t>
  </si>
  <si>
    <t>Web-based safety guidance</t>
  </si>
  <si>
    <t>Infusion pumps: T34 syringe drivers</t>
  </si>
  <si>
    <t>Assistive technology: definition and safe use</t>
  </si>
  <si>
    <t xml:space="preserve">Dialysis guidance </t>
  </si>
  <si>
    <t>Version 1.08</t>
  </si>
  <si>
    <t>Medical device stand-alone software including apps (including IVDMDs)</t>
  </si>
  <si>
    <t>Version 1.10</t>
  </si>
  <si>
    <r>
      <t>MHRA Safety Guidance</t>
    </r>
    <r>
      <rPr>
        <sz val="14"/>
        <color theme="0"/>
        <rFont val="Arial"/>
        <family val="2"/>
      </rPr>
      <t xml:space="preserve"> (list may be incomplete)</t>
    </r>
  </si>
  <si>
    <t>SAN2304</t>
  </si>
  <si>
    <t>Clinical waste disposal bins and other waste containers manufactured from combustible materials: risk of fire</t>
  </si>
  <si>
    <t>SIM2302</t>
  </si>
  <si>
    <t>SIM2303</t>
  </si>
  <si>
    <t>SIM2304</t>
  </si>
  <si>
    <t>HSE Safety Notice EPD02-2023: liquid petroleum gas (LPG) forklift truck fire risk due to release of unburned LPG</t>
  </si>
  <si>
    <t>OPSS Product Recall for Vevor-branded products: risk of electric shock, fire, burns and injuries</t>
  </si>
  <si>
    <t>NHS Scotland Master Indemnity Agreement (MIA): removal of suppliers</t>
  </si>
  <si>
    <t>MDSI2307</t>
  </si>
  <si>
    <t>EyeCee One and EyeCee One Crystal preloaded intraocular lenses (IOLs): update of previous quarantine advice after identification of likely cause</t>
  </si>
  <si>
    <t>MDSI2308</t>
  </si>
  <si>
    <t>Ethypharm Aurum pre-filled syringes are incompatible with some manufactured needle-free connectors: risk of delay in administering potentially lifesaving medication</t>
  </si>
  <si>
    <t>MDSI2309</t>
  </si>
  <si>
    <t>BioIntegral Surgical Inc. No-React® cardiovascular bioprosthesis implantables: discontinuation of CE marking and manufacture</t>
  </si>
  <si>
    <t>DSI/2023/007</t>
  </si>
  <si>
    <t>DSI/2023/008</t>
  </si>
  <si>
    <t>DSI/2023/009</t>
  </si>
  <si>
    <t>NatPSA/2023/007/MHRA</t>
  </si>
  <si>
    <t>National Patient Safety Alert: Potential risk of underdosing with calcium gluconate in severe hyperkalaemia</t>
  </si>
  <si>
    <t>NatPSA/2023/008/DHSC</t>
  </si>
  <si>
    <t>Shortage of GLP-1 receptor agonists</t>
  </si>
  <si>
    <t>NatPSA/2023/009/OHID</t>
  </si>
  <si>
    <t>Potent synthetic opioids implicated in heroin overdoses and deaths</t>
  </si>
  <si>
    <t>NatPSA/2023/010/MHRA</t>
  </si>
  <si>
    <t>Medical beds, trolleys, bed rails, bed grab handles and lateral turning devices: risk of death from entrapment or falls</t>
  </si>
  <si>
    <t>NatPSA/2023/011/DHSC</t>
  </si>
  <si>
    <t>Shortage Of Methylphenidate Prolonged-Release Capsules And Tablets, Lisdexamfetamine Capsules, And Guanfacine Prolonged-Release Tablets</t>
  </si>
  <si>
    <t>NatPSA/2023/012/DHSC</t>
  </si>
  <si>
    <t>Shortage Of Verteporfin 15mg Powder For Solution For Injection</t>
  </si>
  <si>
    <t>Altomed: Damato Ruthenium Plaque Template 45072 Eye brachytherapy plaque-/applicator-positioning Model: A7075CIB, A7075CIA, A7075COC MHRA reference: 5296456</t>
  </si>
  <si>
    <t>Baxter: Allen Advance Chest Support w/pad 45083 Surgical positioning spine board MHRA reference: 5302171</t>
  </si>
  <si>
    <t>Beckman Coulter: DxI 9000 Access Immunoassay Analyzer 45077 Chemiluminescent immunoassay analyser IVD, automated MHRA reference: 5300761</t>
  </si>
  <si>
    <t>bioMérieux: EBV R-GENE - BK Virus R-GENE 45082 MHRA reference: 5296460</t>
  </si>
  <si>
    <t>Click Medical: RevoLock Align Kits and RevoLock 4-Hole Kits 45068 Model: threaded insert and snap MHRA reference: 5296424</t>
  </si>
  <si>
    <t>Macopharma: Single or multiple blood bag with LCRD2 filter 45079 In-line red cell filtration system MHRA reference: 5301297</t>
  </si>
  <si>
    <t>Medical Innovation Development: Medical Innovation Development / MIDBAND 45051 Gastric Band Model: Adjustable Gastric Band MHRA reference: 5240834</t>
  </si>
  <si>
    <t>Medtronic: Vanta with AdaptiveStim Technology FA1340 June 2023 Spinal cord/peripheral nerve implantable analgesic Model: 977006 MHRA reference: 5301164</t>
  </si>
  <si>
    <t>Medtronic: Cytosponge Cell Collection Device 45078 Cytology Scraper, single use Model: CYTO-201 MHRA reference: 5296419</t>
  </si>
  <si>
    <t>Philips: Azurion, Allura Xper 45082 Interventional Fluoroscopic X-Ray System Model: 722010, 722012, 722022, 722023, 722026, 722028, 722033, 722035, 722079, 722224 MHRA reference: 5303178</t>
  </si>
  <si>
    <t>Philips: HeartStart Intrepid Monitor/Defibrillator 45062 Defibrillators Model: 867172 MHRA reference: 5303186</t>
  </si>
  <si>
    <t>Poly Medicure: Polyflush Syringe, 0.9% Sodium chloride (0.9% NaCl), (Saline Solution Pre-Filled Syringes Single Sterile) 45064 MHRA reference: 5302580</t>
  </si>
  <si>
    <t>Therapy Equipment: 0-15LPM Diamond Flowmeter FSCA 2022-1_9505 Diamond Flowmeter Diamond Flowmeter Model: 9505 MHRA reference: 5005603</t>
  </si>
  <si>
    <t>Thermo Fisher Scientific: Bilirubin Total (DCA) 45078 Total bilirubin IVD, kit, spectrophotometry MHRA reference: 5296426</t>
  </si>
  <si>
    <t>Thermo Fisher Scientific: RapID STR System 45079 MHRA reference: 5296441</t>
  </si>
  <si>
    <t>Zimmer Biomet: Betta Link 45039 MHRA reference: 5303214</t>
  </si>
  <si>
    <t>Beckman Coulter: DxA 5000 Automation System 45089 Specimen processing instrument IVD, automated MHRA reference: 5323189</t>
  </si>
  <si>
    <t>bioMérieux: MYLA V4.8 SOFTWARE; MYLA V4.9 SOFTWARE 44972 Laboratory instrument/analyser application software MHRA reference: 5319742</t>
  </si>
  <si>
    <t>HS DOMS GmbH: HS 810 45013 MHRA reference: 5314023</t>
  </si>
  <si>
    <t>Integra: Surgimend / Primatrix 45076 Extra-gynaecological surgical mesh/Collagen Matrix MHRA reference: 5302965</t>
  </si>
  <si>
    <t>Intuitive: Tip-Up Fenestrated Grasper ISIFA2023-02-R Robotic surgical forceps Model: 470347-12 MHRA reference: 5314523</t>
  </si>
  <si>
    <t>Medtronic: Durepair Dura Regeneration Matrix 45078 Dura mater graft, bovine Model: 61100, 61105, 61106, 61110, 61111 MHRA reference: 5319571</t>
  </si>
  <si>
    <t>OLYMPUS: HF-resection electrode 45093 Electrodes, Electrosurgical MHRA reference: 5321616</t>
  </si>
  <si>
    <t>QIAGEN: NeuMoDx Cartridge 45047 MHRA reference: 5314266</t>
  </si>
  <si>
    <t>Randox: Urea Enzymatic Kinetic Assay 45086 Urea IVD, kit, enzyme spectrophotometry MHRA reference: 5314857</t>
  </si>
  <si>
    <t>Samsung: GM85 FSN-GM85_230228-1 Mobile Digital Batteries X-ray Units MHRA reference: 5295225</t>
  </si>
  <si>
    <t>Siemens: Cios Select 45047 Mobile X-ray system intended for angiography Model: 11515088 MHRA reference: 5317142</t>
  </si>
  <si>
    <t>Stryker: AIRO CT SCANNER 45078 MHRA reference: 5317111</t>
  </si>
  <si>
    <t>Talley: Venturi QRN1006 Negative pressure wound therapy system Model: Venturi Compact and Venturi MiNO MHRA reference: 5323149</t>
  </si>
  <si>
    <t>Tosoh: GX Assay Kit 45049 BUFFERS (UNASSIGNABLE), SUPPLEM. REAG MHRA reference: 5203495</t>
  </si>
  <si>
    <t>Bimed Teknik Aletler: Vlow 45001 Model: 3DO100 and 3DG125 MHRA reference: 5330214</t>
  </si>
  <si>
    <t>Dräger: Carina 45078 Ventilators, Other MHRA reference: 5326988</t>
  </si>
  <si>
    <t>Evolutis: Reusable instruments 45091 MHRA reference: 5328458</t>
  </si>
  <si>
    <t>Fannin: COLUMBIA BLOOD AGAR 45096 MHRA reference: 5330103</t>
  </si>
  <si>
    <t>GE Healthcare: Flexiview 8800, OEC 9800, OEC 9900 and OEC Elite 45084 System, x-ray, fluoroscopic, image-intensified MHRA reference: 5326910</t>
  </si>
  <si>
    <t>GE Healthcare: Vivid S60, Vivid S70 45091 Ultrasound system, imaging, cardiovascular MHRA reference: 5323340</t>
  </si>
  <si>
    <t>Intuitive: SureForm 45 / SureForm 45 Curved-Tip / SureForm 60 ISIFA2022-09-C Endoscopic motorized cutting stapler, single-use Model: 480445- 04; 480545-04; 480460-09 MHRA reference: 5324696</t>
  </si>
  <si>
    <t>Philips: MobileDiagnost wDR 45064 Mobile basic diagnostic x-ray system, digital Model: 712007, 712006, 712004, 712002 MHRA reference: 5326947</t>
  </si>
  <si>
    <t>Acumed: 70.0mm Tension Band Kit 45099 Model: TB-1570K-S, 30-0095K-S MHRA reference: 5332199</t>
  </si>
  <si>
    <t>BD: Magic3 Go/Hydrosil Go Intermittent Silicone Catheter 45049 Single administration urethral drainage catheter MHRA reference: 5216505</t>
  </si>
  <si>
    <t>Boston Scientific: IntellaNav StablePoint Ablation Catheter 45009 Catheter, Cardiac Ablation MHRA reference: 5132942</t>
  </si>
  <si>
    <t>BVI: CryoTreQ 45006 Ophthalmic cryosurgical system, mechanical MHRA reference: 5324211</t>
  </si>
  <si>
    <t>Flexicare: BriteBlade Pro 45089 Laryngoscope Blade, Single Use MHRA reference: 5327028</t>
  </si>
  <si>
    <t>Getinge: Rotaflow II drive (flex); Rotaflow II drive (compact) 45098 Heart-lung bypass System Model: 701074622 MHRA reference: 5331928</t>
  </si>
  <si>
    <t>Hamilton Medical: HAMILTON-C1/HAMILTON-T1/HAMILTON-C2/HAMILTON-C3 45068 MHRA reference: 5241929 2023/005/025/601/043</t>
  </si>
  <si>
    <t>Integra: Codman Cranial Access Kit without drugs 45099 Craniotomy Kit MHRA reference: 5331908 2023/006/023/601/059</t>
  </si>
  <si>
    <t>Johnson &amp; Johnson Vision: VERITAS Advanced Infusion &amp; Fluidics Packs 45091 Ultrasonic Surgical System Tubing set Model: VRT-AI &amp; VRT-AF MHRA reference: 5332289 2023/006/012/601/044</t>
  </si>
  <si>
    <t>LifeVac: LifeVac 45044 Airway Emergency Clearance/ Suction Plunger MHRA reference: 5216503 2023/005/003/601/013</t>
  </si>
  <si>
    <t>Medical Measurement Systems: Flowstar 44980 physiological monitoring. reusable urine flow meter Model: U2-1 MHRA reference: 5182895</t>
  </si>
  <si>
    <t>Optergo: Optical Ergonomic Solutions 45058 MHRA reference: 5241967</t>
  </si>
  <si>
    <t>Philips: Ingenia Elition, MR 7700 45082 Magnetic Resonance Imaging (MRI) unit Model: 781358, 782107, 782119, 782136, 781357, 782106, 782137, 782118, 782132, 782144, 782120, 782130, 782150, 782151 MHRA reference: 5331930</t>
  </si>
  <si>
    <t>Philips: Patient Information Center iX 45042 Model: 866389,866390 MHRA reference: 5326968</t>
  </si>
  <si>
    <t>Philips: IntelliVue MX40 Patient Monitor FSCA 2023-CC-HPM-014 Model: 865350, 865351, 867146, 865352 MHRA reference: 5323701</t>
  </si>
  <si>
    <t>QuidelOrtho: Quidel Triage Cardiac Panel 45071 MHRA reference: 5338144</t>
  </si>
  <si>
    <t>Randox: LIQUID URINE CONTROL LEVEL 2 45105 Multiple urine analyte IVD, control MHRA reference: 5337733</t>
  </si>
  <si>
    <t>Siemens Healthineers: ARTIS pheno/icono 45078 Stationary angiographic x-ray system, digital MHRA reference: 5332221</t>
  </si>
  <si>
    <t>ThermoFisher Scientific: EliA GliadinDP IgG Well Ref: QA2023-03 Gliadin antibody IVD, kit, fluorescent immunoassay Model: 14-5539-01 MHRA reference: 5228918</t>
  </si>
  <si>
    <t>UFSK-International OSYS: UFSK-OSYS 45043 Treatment Chair Model: 500 XLE MHRA reference: 5323076</t>
  </si>
  <si>
    <t>Vela Diagnostics: Sentosa SQ HIV Genotyping Reagents (4x16) 45104 HIV1 genotyping IVD, kit, nucleic acid technique MHRA reference: 5332538</t>
  </si>
  <si>
    <t>Alcon Eye Care: Phaco tips 45112 Phacoemulsification system handpiece tip, single-use MHRA reference: 5354195</t>
  </si>
  <si>
    <t>B Braun: MINOP TROCAR 150MM 4 WKING CHANNEL6.0MM 45111 Laparoscopic access Model: FF399R MHRA reference: 5353124</t>
  </si>
  <si>
    <t>Bactiguard (SEA) Sdn. Bhd: ZNN BACTIGUARD Bactiguard Implants 45079 Femur Nail MHRA reference: 5352907</t>
  </si>
  <si>
    <t>Beckman Coulter: Access Folate (Reagent Pack) 45110 Folate (vitamin B9) IVD, reagent MHRA reference: 5351220</t>
  </si>
  <si>
    <t>Blink Medical: Sternal Retractor 45091 MHRA reference: 5349466</t>
  </si>
  <si>
    <t>GE Healthcare: TruSignal SpO2 Sensors 45112 Probe, pulse oximeter, single use MHRA reference: 5349475</t>
  </si>
  <si>
    <t>Philips: Azurion, Allura Xper 45090 Interventional Fluoroscopic X-Ray System Model: 722010, 722012, 722022, 722023, 722026, 722028, 722033, 722035, 722079, 722224 MHRA reference: 5349491</t>
  </si>
  <si>
    <t>Stryker: Ambulance Stretcher, Electrohydraulic 45078 MHRA reference: 5303193</t>
  </si>
  <si>
    <t>Cook Medical: Fusion Lithotripsy Extraction Basket 45107 Biliary/urinary stone retrieval basket, single use MHRA reference: 5356601</t>
  </si>
  <si>
    <t>Draeger: Infinity CentralStation, Infinity M300/M300+ 45078 Physiological Monitoring Systems Model: MS25707, MS32504, MS25755, MS26031, MS26076, MS33659, MS32504, MS33648, 8606700, MS18267, MS18384, MS18500, MS18501, MS18501, MS18620, MS18623, MS20261, MS20464, MS20465, MS25707 MHRA reference: 5356473</t>
  </si>
  <si>
    <t>GE Healthcare: Giraffe Omnibed Carestation CS1; Giraffe Omnibed 45105 Incubator, infant, stationary MHRA reference: 5356719</t>
  </si>
  <si>
    <t>Intersurgical: NIV ANGLED MOUTHPIECE WITH NOTCH 22M/15F 45119 Breathing mouthpiece, single-use MHRA reference: 5359733</t>
  </si>
  <si>
    <t>Intuitive: da Vinci Xi and da Vinci X Surgical System ISIFA2022-14-C Robotic Surgical System Model: IS4000 Surgical System; IS4200 Surgical System MHRA reference: 5350114</t>
  </si>
  <si>
    <t>Medtronic: GRANVIA-C, IMPIX ALIF, IMPIX MANTA, IMPIX MANTA+ 45108 MHRA reference: 5359517</t>
  </si>
  <si>
    <t>Quanta: Blood Tube Sets 45120 Haemodialysis tubing set, single use MHRA reference: 5359203</t>
  </si>
  <si>
    <t>Smiths Medical: Medex extension sets 45117 Model: MX618CZ MHRA reference: 5359718</t>
  </si>
  <si>
    <t>Surgical Innovations: YelloPort Elite 5mm Optical Trocar 45117 MHRA reference: 5357809</t>
  </si>
  <si>
    <t>BD: Alaris Gateway Workstation 45110 Infusion pump management unit, mobile MHRA reference: 5386355</t>
  </si>
  <si>
    <t>Cook Medical: Lead Clippers 45127 General-purpose surgical scissors, single-use MHRA reference: 5363510</t>
  </si>
  <si>
    <t>Getinge: APERLAN PY AGENT A, APERLAN PY AGENT B CAPA 850904 Disinfectant, medical device Model: APERLAN PY AGENT A, APERLAN PY AGENT B MHRA reference: 5387929</t>
  </si>
  <si>
    <t>LeMaitre: Chevalier Valvulotome 45120 Valvulotome MHRA reference: 5383845</t>
  </si>
  <si>
    <t>Mercian Surgical Supply: Universal Scissors 18cm With Black Handles FSCA ref 259 MHRA reference: 5386114</t>
  </si>
  <si>
    <t>MicroVention: Flow Re-Direction Endoluminal Device (FRED™) 45103 Stent, Vascular, Intracranial MHRA reference number: 5365238</t>
  </si>
  <si>
    <t>NIDEK: EyeCee ONE Crystal preloaded etc 45120 Posterior-chamber intraocular lens, pseudophakic Model: &lt; Add model (normal style)&gt; MHRA reference: 5385301</t>
  </si>
  <si>
    <t>Philips: Allura Xper and Azurion Systems 45100 Interventional Fluoroscopic X-Ray System MHRA reference: 5384036</t>
  </si>
  <si>
    <t>Quotient: ORTHO Sera Anti – Lea 45117 Anti-Lea red blood cell grouping IVD, antibody Model: FD212B MHRA reference: 5364901</t>
  </si>
  <si>
    <t>Siemens Healthineers: Atellica CH 930 Analyzer 44958 MHRA reference: 5384186</t>
  </si>
  <si>
    <t>W.O.M.: Aquilex Fluid Control System 45124 Hysteroscopic irrigation/insufflation system Model: AQL-100PBS and AQL-100P MHRA reference: 5384433</t>
  </si>
  <si>
    <t>Wyvern Medical: Saliveze and Moi-Stik 45098 Model: 50ml MHRA reference: 5361170</t>
  </si>
  <si>
    <t>Xiros: CC-Hook 45071 Suture/Needle Passer Model: 202-1413 &amp; 202-1411 MHRA reference: 5384080</t>
  </si>
  <si>
    <t>Abbott: FreeStyle LibreLink App 45122 Invasive Interstitial-fluid glucose monitoring system MHRA reference: 5410313</t>
  </si>
  <si>
    <t>Abbott: FreeStyle LibreLink App 45124 Invasive Interstitial-fluid glucose monitoring system MHRA reference:5396820</t>
  </si>
  <si>
    <t>Abbott: Proclaim, Infinity 45108 Spinal Cord-, Deep Brain electr. stimulation sys. Model: 3660, 3662, 3664, 6660, 6662 MHRA reference: 5388216</t>
  </si>
  <si>
    <t>B Braun: 2 piece syringes 45131 Metered-delivery hypodermic syringe MHRA reference: 5396828</t>
  </si>
  <si>
    <t>Draeger: HME TwinStar Plus and corresponding sets 45108 Heat/moisture exchanger/microbial med. gas filter MHRA reference: 5394600</t>
  </si>
  <si>
    <t>ICU Medical: Plum 360 infusion systems 45126 MHRA reference: 5388210</t>
  </si>
  <si>
    <t>Philips: Trilogy Evo O2 Trilogy EV300 44986 MHRA reference: 5394628</t>
  </si>
  <si>
    <t>Philips: 3D9-3v Transducer 45106 Ultrasound system, Imaging, General Purpose Model: 3D9-3v MHRA reference: 5395815</t>
  </si>
  <si>
    <t>SCIEX: 4500MD LC-MS/MS System and Citrine LC-MS/MS System 45128 MHRA reference: 5396894</t>
  </si>
  <si>
    <t>Siemens Healthineers: ADVIA Chemistry Urinary/Cerebrospinal Fluid Protein 45108 Total protein IVD, kit, enzyme spectrophotometry MHRA reference: 5396889</t>
  </si>
  <si>
    <t>Siemens Healthineers: ACUSON Redwood ultrasound system US006/23/S General-purpose ultrasound imaging system Model: 11503314 MHRA reference: 5394888</t>
  </si>
  <si>
    <t>Smith &amp; Nephew: SECURA No-Sting Skin-Prep/Barrier Film 45113 Synthetic polymer liquid barrier dressing, sterile MHRA reference: 5396907</t>
  </si>
  <si>
    <t>TIB Molbiol: LightMix ModularDx Sapovirus 44994 MHRA reference: 5395898</t>
  </si>
  <si>
    <t>Abbott: Trifecta Valve, Trifecta Valve w. Glide Technology 45138 Aortic Heart Valve Bioprosthesis Model: TF-19A, TF-21A, TF23A, TF25A, TF-27A, TF-29A, TFGT-19A, TFGT-21A, TFGT-23A, TFGT-25A, TFGT-27A, and TFGT-29A MHRA reference: 5437718</t>
  </si>
  <si>
    <t>Abbott: HeartMate Touch Communication System 45139 Multiple active implantable device programmer Model: HMT1150 MHRA reference: 5442038</t>
  </si>
  <si>
    <t>bioMérieux: EBV R-GENE (Ref. 69-002B) - BK Virus R-GENE (Ref. 69-013B) 45139 MHRA reference: 5437365</t>
  </si>
  <si>
    <t>Canon: Vantage Galan,Vantage Centurian,Vantage Titan 45134 Full-body MRI system, superconducting magnet Model: MRT-3010, MRT-3020 MHRA reference: 5437298</t>
  </si>
  <si>
    <t>Getinge: APERLAN PY AGENT A, APERLAN PY AGENT B 45142 Disinfectant, medical device Model: APERLAN PY AGENT A, APERLAN PY AGENT B MHRA reference: 6924181</t>
  </si>
  <si>
    <t>ICU Medical: Volumetric infusion pump &amp; infusion sets 45140 MHRA reference: 5437735</t>
  </si>
  <si>
    <t>LINK: MobileLink Acetabular Cup System 45121 Acetabular shell Model: 183-610/05 MHRA reference: 5395267</t>
  </si>
  <si>
    <t>Medtronic: Activa Clinician Programmer Application 45139 Multiple active implantable device programmer Model: A610 MHRA reference: 5442065</t>
  </si>
  <si>
    <t>Siemens Healthineers: Symbia Pro.specta CAN 001-2023 SPECT/CT Diagnostic Imaging System Model: 11364752, 11364753 MHRA reference: 5457782</t>
  </si>
  <si>
    <t>Teleflex: Endotracheal Tubes 45047 Basic endotracheal tube, single-use MHRA reference: 5437203</t>
  </si>
  <si>
    <t>Acutronic: fabian HFO, +nCPAP evolution, Therapy evolution 45138 Model: 111001, 111001.01, 112001, 113001, 122001, 122012, 121001, 121012 MHRA reference: 8915142</t>
  </si>
  <si>
    <t>BD: Ventralight ST Mesh with Echo PS Positioning System 45048 Surgical mesh laparoscopic delivery/positioning MHRA reference: 8914808</t>
  </si>
  <si>
    <t>CamDiab: CamAPS and mylife CamAPS 45142 Model: FX MHRA reference: 8915163</t>
  </si>
  <si>
    <t>Lowenstein Medical: elisa 300, elisa 500, elisa 600, elisa 800 45138 Critical Care Ventilator MHRA reference: 8915358</t>
  </si>
  <si>
    <t>Randox: LIQUID ASSAYED CHEMISTRY CONTROL PREMIUM PLUS LEVE 45141 Multiple clinical chemistry analyte IVD, control MHRA reference: 8911950</t>
  </si>
  <si>
    <t>Werfen: ACL TOP Family 50 Series and ACL TOP 970 CL 45120 Laboratory coagulation analyser MHRA reference: 8915485</t>
  </si>
  <si>
    <t>Abbott: Gallant, Neutrino, Entrant 45139 Defibrillator, Implantable, biventricular Model: CDVRA500Q, CDDRA500Q, CDHFA500Q, CDVRA600Q, CDDRA600Q, CDHFA600Q, CDVRA300Q, CDDRA300Q, CDHFA300Q MHRA reference: 13385832 2022/005/017/611/003</t>
  </si>
  <si>
    <t>Baxter: EVO IQ Large Volumetric Pump 45145 Infusion pump, general-purpose Model: ELVP001UKI (applicable in UK) ELVP001GRC MHRA reference: 8911964 2023/008/004/601/008</t>
  </si>
  <si>
    <t>Berlin Heart: EXCOR Cannulae 45139 Circulatory assist unit ventricular MHRA reference: 12468950 / 2023/008/014/601/022</t>
  </si>
  <si>
    <t xml:space="preserve">Fujifilm: Synapse PACS Ref 20220930 Picture archiving and communication system, radiology MHRA reference: 5139849 2023/003/029/601/035 </t>
  </si>
  <si>
    <t>Siemens Healthineers: ADVIA Chemistry Iron_2 (IRON_2) Reagents 45139 Iron IVD, kit, spectrophotometry MHRA reference: 12038929 / 2023/008/011/601/023</t>
  </si>
  <si>
    <t>Werfen: HemosIL AcuStar ADAMTS13 45104 MHRA reference: 13313949</t>
  </si>
  <si>
    <t>Abbott: Apical Coring Knife 45139 Heart Ventricle Prosthesis Model: 106524INT MHRA reference: 24572577</t>
  </si>
  <si>
    <t>B Braun Medical: Infusomat Space 45139 Bedside infusion pump, single-channel MHRA reference: 23831841</t>
  </si>
  <si>
    <t>B Braun Medical: Spaceplus Infusomat 45139 Bedside infusion pump, single-channel MHRA reference: 23363353</t>
  </si>
  <si>
    <t>DePuy Synthes: BioKnotless Anchor 45017 Model: 212724, 212725, 212726, 212722, 212723 MHRA reference: 22192340</t>
  </si>
  <si>
    <t>Drager: Babyroo TN300 45139 Infant Warmer MHRA reference: 20503932</t>
  </si>
  <si>
    <t>Getinge: MEERA operating table with autodrive 45139 Universal operating table, electrohydraulic Model: 7200.01B2, 7200.01F2, 7100.01B2 MHRA reference: 13515945</t>
  </si>
  <si>
    <t>Invivoscribe: LymphoTrack Dx IGH - MiSeq 45139 Model: 91210109 - LymphoTrack Dx IGH FR3 Assay - Kit A - MiSeq, 91210119 - LymphoTrack Dx IGH FR3 Assay - Panel - MiSeq, 91210129 - LymphoTrack Dx IGH FR1/2/3 Assay - Kit A - MiSeq, 91210139 - LymphoTrack Dx IGH FR1/2/3 Assay - Panel - MiSeq MHRA reference: 25619485</t>
  </si>
  <si>
    <t>Medtronic: Palindrome Chronic Catheter Kit Symmetrical Tip 14 45139 Double-lumen haemodialysis catheter, implantable Model: 8888145015 MHRA reference: 23404435</t>
  </si>
  <si>
    <t>Medline International France: Hudson RCI AQUAPAK Humidifier Adaptors 45139 MHRA reference: 22072866</t>
  </si>
  <si>
    <t>Oculus: Pentacam AXL Wave 45139 Corneal Surface Measurement System Model: 70100, 70020 MHRA reference: 20304382</t>
  </si>
  <si>
    <t>Ossur: Icelock Ratchets 45017 Extern lower-limb prosthesis suspensory component Model: L-125000; L-621200; L-621000; L-621100; L-692020 MHRA reference: 20293768</t>
  </si>
  <si>
    <t>Revvity: Vanadis Extract Reaction Plates 45139 Model: 4306-0010 MHRA reference: 20341036</t>
  </si>
  <si>
    <t>Smiths Medical: Medfusion syringe infusion pumps 45139 Model: 3500, 4000 MHRA reference: 21983249</t>
  </si>
  <si>
    <t>Wom: Aquilex Fluid Control System 45108 Hysteroscopic irrigation/insufflation system Model: AQL-100PBS and AQL-100P MHRA reference: 8914228</t>
  </si>
  <si>
    <t>Xiamen Compower Medical: Compower CP 2023-1_ Compower PVC Manual Resuscitator Model: YA-3#+M5 MHRA reference: 20540311</t>
  </si>
  <si>
    <t>B Braun: Original Perfusor Line 45168 Intravenous administration tubing extension set MHRA reference: 27347705</t>
  </si>
  <si>
    <t>Getinge: Pneumostat Chest Drain Valve Ref 3011175548 -02/15/2023-001-C Closed-wound/centesis drainage receptacle Model: 16100 MHRA reference: 13343429</t>
  </si>
  <si>
    <t>OCULUS: Pentacam AXL, Pentacam AXL Wave 45139 Corneal Surface Measurement System Model: 70100, 70020 MHRA reference: 20304382</t>
  </si>
  <si>
    <t>QuidelOrtho: VITROS Analyser System 45139 Multiple clinical chem and Immunoassay analysers MHRA reference: 13352765</t>
  </si>
  <si>
    <t>Quotient: ALBAcyte Reagent Red Cells A1 45162 Group A1 Rh (D) negative reagent red blood cell IV Model: Z401 MHRA reference: 26064437</t>
  </si>
  <si>
    <t>Teleflex: Arrow AutoCAT Intra-Aortic Balloon Pump (IABP) Series; AC3 Series IABP System 45017 Intra-aortic Balloon Pump MHRA reference: 5193718</t>
  </si>
  <si>
    <t>Ethicon: Coated VICRYL PLUS Antibacterial suture 44986 Polyester suture, bioabsorbable, multifilament MHRA reference: 5132558</t>
  </si>
  <si>
    <t>Nouvag: Dispenser DP30 45155 Bedside infusion pump, single-channel MHRA reference: 27354354</t>
  </si>
  <si>
    <t>Philips: Ventilator: V60/V60plus/V680 45114 portable Electric Ventilator Model: V60, V60 Plus, V680 MHRA reference: 27353502</t>
  </si>
  <si>
    <t>Philips: Tempus Pro 45153 Transportable physiologic monitoring system Model: 00-1004-R, 00-1007-R, 00-1024-R, 00-1026-R MHRA reference: 27353444</t>
  </si>
  <si>
    <t>Philips: Trilogy Evo Trilogy Evo O2 Trilogy EV300 Ref 2023-CC-SRC-003 Portable Electric Ventilator MHRA reference: 27359573</t>
  </si>
  <si>
    <t>Smiths Medical: 24G Jelco IV Catheter 4013 45175 MHRA reference: 27355836</t>
  </si>
  <si>
    <t>Accuray: Radixact Treatment Delivery System 45126 MHRA reference: 27349139</t>
  </si>
  <si>
    <t>Hamilton Medical: HAMILTON-C1/HAMILTON-T1/HAMILTON-MR1 45133 MHRA reference: 27371696</t>
  </si>
  <si>
    <t>iMDsoft: MetaVision Ref MCR #151-2; MDSS ref. UKV23.031 Information system software, application program Model: MetaVision 6 MHRA reference: 27371883</t>
  </si>
  <si>
    <t>Laborie: injeTAK Adjustable Tip Needle 45027 General-purpose endoscopic needle, single-use Model: DIS199, DIS201 MHRA reference: 27373741</t>
  </si>
  <si>
    <t>LINK: OptiStem Rasp Handle Stainless Steel 45131 Rasp Handle Model: 17-5220/01 MHRA reference: 27349180</t>
  </si>
  <si>
    <t>Philips: CombiDiagnost R90, ProxiDiagnost N90 44958 X-ray system, diagnostic, fluoroscopic Model: 709030, 709031; 706100, 706110 MHRA reference: 27371711</t>
  </si>
  <si>
    <t>BD: Alaris Infusion Device 45189 Model: MMS-23-4825 MHRA reference: 27393081</t>
  </si>
  <si>
    <t>BD: BACTEC Plus Aerobic/F Culture Vials 45182 Culture medium antimicrobial supplement IVD MHRA reference: 27398938</t>
  </si>
  <si>
    <t>Philips: Allura Xper, Azurion and MultiDiagnost -E 45145 Interventional Fluoroscopic X-Ray System Model: 722002 722012 722025 722035 722065 722221 722228708032 722003 722013 722026 722038 722066 722222 722280708034 722005 722015 722027 722039 722067 722223 722400708036 722006 722019 722028 722058 722068 722224 708037 722008 722020 722029 722059 722078 722225 708038 722010 722022 722031 722063 722079 722226 722001 722011 722023 722033 722064 722134 722227 MHRA reference: 27385165</t>
  </si>
  <si>
    <t>Philips: Essenta DR Compact 45149 X-ray system, diagnostic, general-purpose Model: 712072 MHRA reference: 27393354</t>
  </si>
  <si>
    <t>Zimmer Biomet: Dermatome Blades 45187 Dermatome blade, single-use Model: 00-8800-000-10 MHRA reference: 27398960</t>
  </si>
  <si>
    <t>Beckman Coulter: Access hsTnI Reagent 45194 Model: All lots MHRA reference: 27421134</t>
  </si>
  <si>
    <t>Swemac: Motec Wrist Arthrodesis System 45154 Model: Metacarpal Connector/Taper MHRA reference: 27410638</t>
  </si>
  <si>
    <t>Bed rails: management and safe use</t>
  </si>
  <si>
    <t>SAN2305</t>
  </si>
  <si>
    <t>SteriFeed Colostrum Collection device and risk of choking due to infant airway occlusion: supplementary advice</t>
  </si>
  <si>
    <t>SAN2306</t>
  </si>
  <si>
    <t>Medical devices intended for use in a sterile state: review of systems and procedures</t>
  </si>
  <si>
    <t>SAN2307</t>
  </si>
  <si>
    <t>Ceiling-to-floor overhead track &amp; hoist systems: risk of collapse during use</t>
  </si>
  <si>
    <t>SIM2305</t>
  </si>
  <si>
    <t>Restricting public access to information on ligatures, points of ligature and other means of self-harm</t>
  </si>
  <si>
    <t>SIM2306</t>
  </si>
  <si>
    <t>Vernacare Clinisan Bodywash - product recall due to contamination</t>
  </si>
  <si>
    <t>SIM2307</t>
  </si>
  <si>
    <t>Olympus high flow insufflation unit UHI-4 - over pressure</t>
  </si>
  <si>
    <t>MDSI2310</t>
  </si>
  <si>
    <t>SteriFeed Colostrum Collection device and risk of choking due to infant airway occlusion</t>
  </si>
  <si>
    <t>MDSI2311</t>
  </si>
  <si>
    <t>Specific brands of carbomer eye gel: recall of AACARB eye gel, AACOMER eye gel and PUROPTICS eye gel: potential risk of infection</t>
  </si>
  <si>
    <t>DSI/2023/010</t>
  </si>
  <si>
    <t>DSI/2023/011</t>
  </si>
  <si>
    <t>NatPSA/2023/013/MHRA</t>
  </si>
  <si>
    <t>Valproate: organisations to prepare for new regulatory measures for oversight of prescribing to new patients and existing female patients</t>
  </si>
  <si>
    <t>NatPSA/2023/014/NHSPS</t>
  </si>
  <si>
    <t>Identified safety risks with the Euroking maternity information system</t>
  </si>
  <si>
    <t>NatPSA/2023/015/UKHSA</t>
  </si>
  <si>
    <t>Potential contamination of some carbomer-containing lubricating eye products with Burkholderia cenocepacia – measures to reduce patient risk</t>
  </si>
  <si>
    <t>NatPSA/2023/016/DHSC</t>
  </si>
  <si>
    <t>Potential for inappropriate dosing of insulin when switching insulin degludec (Tresiba®) products</t>
  </si>
  <si>
    <t>EFN2302</t>
  </si>
  <si>
    <t>Oxygen Regulator fitted to Medical Air Cylinder</t>
  </si>
  <si>
    <t>Abbott: CardioMEMS Patient Electronic System / HCP Letter 45200 Implantable pulmonary artery pressure monitoring Model: CM1100 MHRA reference: 27438333</t>
  </si>
  <si>
    <t>Abbott: CardioMEMS Patient Electronic System / Patient Letter 45200 Implantable pulmonary artery pressure monitoring Model: CM1100 MHRA reference: 27438333</t>
  </si>
  <si>
    <t>Arthrex: Knee Scorpion 45155 Suturing unit, reusable Model: AR-12990 MHRA reference: 27393151</t>
  </si>
  <si>
    <t>Boston Scientific: EXALT Model D Single-Use Duodenoscope 45202 Flexible video duodenoscope, single-use MHRA reference: 27432136</t>
  </si>
  <si>
    <t>GE Healthcare: Venue Go 45197 Ultrasound system, imaging, general-purpose MHRA reference: 27427645</t>
  </si>
  <si>
    <t>Getinge: APERLAN PY AGENT A, APERLAN PY AGENT B 45142 Disinfectant, medical device MHRA reference: 27421190</t>
  </si>
  <si>
    <t>Getinge: CARDIOHELP Emergency Drive 45204 Heart-lung bypass System Model: 701048002; 701076205 MHRA reference: 27441143</t>
  </si>
  <si>
    <t>Getinge: CARDIOHELP-I 45160 Heart-lung bypass System Model: 701048012, 701072780 (US Variante) MHRA reference: 27437628</t>
  </si>
  <si>
    <t>Integra: Codman CereLink ICP Monitor 21 September 2023 FSN 2022-HHE-006 A Intracranial pressure monitor Model: 826820 MHRA reference: 27440092</t>
  </si>
  <si>
    <t>Integra: Codman CereLink ICP Monitor 21 September 2023 FSN 2022-HHE-006 B Intracranial pressure monitor Model: 826820 MHRA reference: 27440092</t>
  </si>
  <si>
    <t>Roche: Accu-Chek Solo reservoir / HCP Letter 45180 GENERAL MEDICINE THERAPEUTIC TREATMENT INSTRUMENTS MHRA reference: 27367252</t>
  </si>
  <si>
    <t>Roche: Accu-Chek Solo reservoir / Patient Letter 45180 GENERAL MEDICINE THERAPEUTIC TREATMENT INSTRUMENTS MHRA reference: 27367252</t>
  </si>
  <si>
    <t>Vitalograph: BVF 45168 Model: 2820 MHRA reference: 27422397</t>
  </si>
  <si>
    <t>Breas: Vivo 1, Vivo 2, Vivo 3 45205 Portable ventilator, electric MHRA reference: 27446020</t>
  </si>
  <si>
    <t xml:space="preserve">Change Healthcare: Radiology Solutions 45209 Radiology PACS Software Model: 14.1 MHRA reference: 27459485    </t>
  </si>
  <si>
    <t>Intersurgical: Clear-Therm 3 HMEF with Luer Port 44992 Heat/moisture exchanger/microbial medical gas filt MHRA reference: 5099922</t>
  </si>
  <si>
    <t xml:space="preserve">Medicare Colgate: Sterifeed Colostrum Collector 45195 Model: 1ml MHRA reference: 27448649      </t>
  </si>
  <si>
    <t xml:space="preserve">Medtronic: Mo.Ma Ultra Cerebral Protection Device 45200 Model: MOM0130069X6, MOM0130068X5 MHRA reference: 27459008    </t>
  </si>
  <si>
    <t xml:space="preserve">One Lambda: C1Q Screen 45176 HLA class I &amp; II antibody screening IVD, kit MHRA reference: 27446107    </t>
  </si>
  <si>
    <t xml:space="preserve">Shimadzu: RADspeed Pro / RADspeed safire/CH-200/CH-200M 45026 MHRA reference: 27446608    </t>
  </si>
  <si>
    <t xml:space="preserve">Siemens Healthineers: Atellica CH 930 Analyzer 45170 MHRA reference: 27448627    </t>
  </si>
  <si>
    <t>Unomedical: Varisoft 45210 Electric infusion pump administration set Model: 1002827, 1002828, 1002830, 1001681, 1002832 MHRA reference: 27454302</t>
  </si>
  <si>
    <t>Armstrong Medical: AMSORB PLUS PREFILLED G-CAN 1.0L 07 June 2023 Carbon Dioxide Absorbent Cartridge Model: AMAB3801 and AMAB3801GE MHRA reference: 27480439, 2022/002/010/701/049</t>
  </si>
  <si>
    <t>CareDx: AlloSeq Assign 13 October 2023 MHRA reference: 27467544, 2023/010/013/601/021</t>
  </si>
  <si>
    <t>Integra: Cranial Access Kit without drugs, bits 19 October 2023 Craniotomy Kit MHRA reference: 27482178, 2023/010/019/601/023</t>
  </si>
  <si>
    <t>Medtronic: Mazor X System October 2023 FA1350 MHRA reference: 27477298, 2023/010/018/601/067</t>
  </si>
  <si>
    <t>Randox: Liquid Protein Calibrators 19 July 2023 Multiple clinical chemistry Protein IVD, Calibrato MHRA reference: 27477474, 2023/007/020/601/043</t>
  </si>
  <si>
    <t>Siemens Healthineers: ARTIS icono ceiling October 2023 Stationary angiographic x-ray system, digital MHRA reference: 27474442, 2023/010/017/601/073</t>
  </si>
  <si>
    <t>Stryker: TissueMend October 2023 Multi purpose surgical mesh, collagen MHRA reference: 27469920</t>
  </si>
  <si>
    <t>Stryker: Ambulance Stretcher, Electrohydraulic October 2023 RA2023 - 3303078 Model: 6507 MHRA reference: 27480883</t>
  </si>
  <si>
    <t>Vygon: POLYFILM 16 August 2023 Synthetic polymer semi-permeable film dressing Model: PF121401 MHRA reference: 27482143, 2023/009/029/601/006</t>
  </si>
  <si>
    <t xml:space="preserve">Arjo: IndiGo Intuitive Drive Assistance 45180 Accessory for basic electric hospital beds Model: INDI-XXX MHRA reference: 27495161    </t>
  </si>
  <si>
    <t xml:space="preserve">B Braun: Original Perfusor Line 45168 Intravenous administration tubing extension set MHRA reference: 27502591    </t>
  </si>
  <si>
    <t xml:space="preserve">Balt Extrusion: HYBRID / SONIC 45210 Hydrophilic guidewire (HYBRID) / Selective and Hyperselective catheter (SONIC) Model: HYBRID1214D 00506800 HYBRID007D 00506369 HYBRID008D 00521942 HYBRID008J 00520501 HYBRID1214DA 00514715 HYBRID007J 00520500 HYBRID1214D 00506801 SONIC1.2F15/HYBRID007D-KIT 00524096 SONIC1.2F25/HYBRID007D-KIT 00513093 SONIC1.2F15/HYBRID007D-KIT 00513550 MHRA reference: 27459274    </t>
  </si>
  <si>
    <t xml:space="preserve">Carestream: DRX-REVOLUTION MOBILE X-RAY SYSTEM 45196 X-Ray system, general-purpose, mobile, digital MHRA reference: 27484810    </t>
  </si>
  <si>
    <t>Elekta: Linear Accelerator 45200 Accelerator system, linear MHRA reference: 27502632</t>
  </si>
  <si>
    <t xml:space="preserve">Illumina: NextSeq 550Dx Instrument / MiSeq Dx Instrument 45224 Nucleic acid sequence analyser IVD, NGS MHRA reference: 27495204    </t>
  </si>
  <si>
    <t>Philips: Brilliance CT Big Bore; Philips CT Big Bore 45208 Full-body CT system Model: 728242, 728243, 728244 MHRA reference: 27492800</t>
  </si>
  <si>
    <t>Abbott: Alinity s System 45218 Chemiluminescent immunoassay analyser IVD MHRA reference: 27512962</t>
  </si>
  <si>
    <t xml:space="preserve">Abbott: Alinity m HCV AMP Kit 45229 Hepatitis C virus nucleic acid IVD, kit, nucleic acid technique (NAT) MHRA reference: 27520217    </t>
  </si>
  <si>
    <t xml:space="preserve">Baxter: EVO IQ Syringe Pump 45216 Model: ESYR001GRC (non UK) and ESYR001UKI (UK) MHRA reference: 27512180    </t>
  </si>
  <si>
    <t xml:space="preserve">Beckman Coulter: Access 2 Immunoassay Analyzer (81600N); Access 2 Immunoassay Analyzer, Refurbished (386220); Access 2 Immunoassay Analyzer-Refurbished (A65531); and Access 2 Section, DxC 600i Packaged (A25640) 44956 Chemiluminescent immunoassay analyser IVD MHRA reference: 5143098    </t>
  </si>
  <si>
    <t xml:space="preserve">bioMérieux: BCID2 Panel 45232 Multiple bloodstream pathogen nucleic acid IVD, kit, nucleic acid amplification/mass spectrometry Model: RFIT-ASY-0147 MHRA reference: 27515932    </t>
  </si>
  <si>
    <t xml:space="preserve">Eitan Medical: Sapphire Multi-Therapy and Sapphire Epidural 45181 MHRA reference: 27515954    </t>
  </si>
  <si>
    <t>Elekta: Unity 45078 SINGLE ENERGY LINEAR ACCELERATORS Model: 1553106 MHRA reference: 27512490 update to 5145650</t>
  </si>
  <si>
    <t xml:space="preserve">Medtronic: HVAD Pump Implant Kit October 2023 FA1372 Implantable Ventricular Circulatory Assist System MHRA reference: 27516083    </t>
  </si>
  <si>
    <t xml:space="preserve">Philips: Allura Xper, Allura Centron, and Azurion systems 45153 Interventional Fluoroscopic X-Ray System Model: 708032, 708034, 708036, 708037, 708038, 722001, 722002, 722003, 722005, 722006, 722008, 722010, 722011, 722012, 722013, 722015, 722019, 722020, 722022, 722023, 722025, 722026, 722027, 722028, 722029, 722031, 722033, 722035, 722038, 722039, 722058, 722059, 722063, 722064, 722065, 722066, 722067, 722068, 722078, 722079, 722221, 722222, 722223, 722224, 722225, 722226, 722227, 722228, 722280, 722400 MHRA reference: 27515072    </t>
  </si>
  <si>
    <t xml:space="preserve">Philips: MD Eleva systems 45153 Interventional Fluoroscopic X-Ray System Model: 708032, 708034, 708036, 708037, 708038, 722001, 722002, 722003, 722005, 722006, 722008, 722010, 722011, 722012, 722013, 722015, 722019, 722020, 722022, 722023, 722025, 722026, 722027, 722028, 722029, 722031, 722033, 722035, 722038, 722039, 722058, 722059, 722063, 722064, 722065, 722066, 722067, 722068, 722078, 722079, 722221, 722222, 722223, 722224, 722225, 722226, 722227, 722228, 722280, 722400 MHRA reference: 27515072    </t>
  </si>
  <si>
    <t>Philips: Intera, Achieva, Ingenia CX 45222 Magnetic Resonance Imaging (MRI) unit Model: 781105, 781195, 781295, 781178, 781196, 781296, 781343, 781283, 781346, 781261, 781262, 781260, 782112 MHRA reference: 27503910</t>
  </si>
  <si>
    <t xml:space="preserve">Arthrex: FiberTape Cerclage Disposable Tensioner 45232 Suturing needle, single-use Model: AR-7820 MHRA reference: 27550955    </t>
  </si>
  <si>
    <t xml:space="preserve">B Braun: SeQuent Please NEO 45238 Coronary angioplasty balloon catheter, drug-coated Model: 1) 3.5x25 mm, 2) 3.5x30 mm MHRA reference: 27548863    </t>
  </si>
  <si>
    <t xml:space="preserve">BD: Alaris Pump Sets, Gravity, and Extension infusion sets 45211 MHRA reference: 27541095    </t>
  </si>
  <si>
    <t xml:space="preserve">Cook Medical: Quantum TTC Biliary Balloon Dilator  45233 Gastrointestinal/biliary dilation balloon catheter  MHRA reference: 27541040    </t>
  </si>
  <si>
    <t xml:space="preserve">E &amp; O Laboratories Ltd: Saline (0.85%) with Beads 45238 Model: BM0385 MHRA reference: 27547173    </t>
  </si>
  <si>
    <t xml:space="preserve">FEATHER SAFETY RAZOR CO., LTD: Standard Incision Scalpel 45196 Ophthalmic knife, single-use Model: 200200700, 200200715, 200200722, 200200730, 200200745 P-700 (200200700), P-715 (200200715),  P-722 (200200722), P-730 (200200730), and P-745 (200200745) MHRA reference: 27447049    </t>
  </si>
  <si>
    <t>Integra: Codman Cranial Hand Drill  45016 Manual Cranial Rotary Handpiece Single-Use MHRA reference: 27537264</t>
  </si>
  <si>
    <t xml:space="preserve">JRI Orthopaedics: SECURUS Revision Stem System 45237 Orthopaedic bone screw, non-bioadsorbable Model: SECURUS Distal Locking Screw 30mm MHRA reference: 27541087    </t>
  </si>
  <si>
    <t xml:space="preserve">KARL STORZ: FIVE S 5.3x65, sterile, for single use 45113 Flexible video intubation laryngoscope Model: 0915612-06 MHRA reference: 27531360    </t>
  </si>
  <si>
    <t xml:space="preserve">Medtronic: Cobalt ,Crome + others November 2023 FA1326 P2 MHRA reference: 27527923    </t>
  </si>
  <si>
    <t xml:space="preserve">Medtronic: LINQII Insertable Cardiac Monitor November 2023 FA1368 MHRA reference: 27532055    </t>
  </si>
  <si>
    <t xml:space="preserve">Philips: Allura Xper, Allura Centron, and Azurion systems 45226 Interventional Fluoroscopic X-Ray System Model: 708032, 708034, 708036, 708037, 708038, 722001, 722002, 722003, 722005, 722006, 722008, 722010, 722011, 722012, 722013, 722015, 722019, 722020, 722022, 722023, 722025, 722026, 722027, 722028, 722029, 722031, 722033, 722035, 722038, 722039, 722058, 722059, 722063, 722064, 722065, 722066, 722067, 722068, 722078, 722079, 722221, 722222, 722223, 722224, 722225, 722226, 722227, 722228, 722280, 722400 MHRA reference: 27550195     </t>
  </si>
  <si>
    <t xml:space="preserve">Philips: MD Eleva systems 45226 Interventional Fluoroscopic X-Ray System Model: 708032, 708034, 708036, 708037, 708038, 722001, 722002, 722003, 722005, 722006, 722008, 722010, 722011, 722012, 722013, 722015, 722019, 722020, 722022, 722023, 722025, 722026, 722027, 722028, 722029, 722031, 722033, 722035, 722038, 722039, 722058, 722059, 722063, 722064, 722065, 722066, 722067, 722068, 722078, 722079, 722221, 722222, 722223, 722224, 722225, 722226, 722227, 722228, 722280, 722400 MHRA reference: 27550195     </t>
  </si>
  <si>
    <t xml:space="preserve">Philips: Allura Xper, Azurion and MultiDiagnost -E 45230 Interventional Fluoroscopic X-Ray System Model: 722002 722012 722025 722035 722065 722221 722228708032 722003 722013 722026 722038 722066 722222 722280708034 722005 722015 722027 722039 722067 722223 722400708036 722006 722019 722028 722058 722068 722224 708037 722008 722020 722029 722059 722078 722225 708038 722010 722022 722031 722063 722079 722226 722001 722011 722023 722033 722064 722134 722227 MHRA reference: 27551001   </t>
  </si>
  <si>
    <t>Sebbin: Fat Washer 800 45218 MHRA reference: 27483084</t>
  </si>
  <si>
    <t>2SAN: Flowflex SARS-CoV-2 Antigen Rapid Test 45239 MHRA reference: 27570680</t>
  </si>
  <si>
    <t>Abbott: Assurity, Endurity 45200 Dual -chamber impl. Pm Model: PM2152, PM2162, PM2172, PM2272 MHRA reference: 27580825</t>
  </si>
  <si>
    <t>Actim: PARTUS TEST 45243 Insulin-like growth factor binding protein 1 kit MHRA reference: 27577919</t>
  </si>
  <si>
    <t>BD: CD11b APC 45225 Multiple mature lymphocyte cell marker IVD, kit MHRA reference: 27502820</t>
  </si>
  <si>
    <t>bioMérieux: BIOFIRE FILMARRAY TORCH 45232 Thermal cycler nucleic acid amplification analyzer Model: Shipping Configuration: HTFA-ASY-0001, Part Number: HTFA-ASY-0104 MHRA reference: 27514630</t>
  </si>
  <si>
    <t>Cepheid: Xpert Xpress CoV-2/Flu/RSV plus 45216 MHRA reference: 27519669</t>
  </si>
  <si>
    <t>GE Healthcare: Definium Tempo - Definium Tempo Pro 45240 Stationary basic diagnostic x-ray system, digital MHRA reference: 27577197</t>
  </si>
  <si>
    <t>Getinge: Cardiohelp-I 45240 Heart-lung bypass System Model: 701048012; 701072780 MHRA reference: 27566468</t>
  </si>
  <si>
    <t>Getinge: Cardiohelp-I 45225 Heart-lung bypass System Model: 701048012; 701072780; 701052044 MHRA reference: 27509524</t>
  </si>
  <si>
    <t>Kirchner &amp; Wilhelm: SwiSto3 45223 Iontophoresis systems MHRA reference: 27560938</t>
  </si>
  <si>
    <t>Medtronic: Guardian 4 Sensor / HCP letter November 2023 FA1379 MHRA reference: 27565141</t>
  </si>
  <si>
    <t>Medtronic: Guardian 4 Sensor / User letter November 2023 FA1379 MHRA reference: 27565141</t>
  </si>
  <si>
    <t>mo-vis: Scoot Control 45240 Model: P015-61 &amp; P015-71 MHRA reference: 27548845</t>
  </si>
  <si>
    <t>Ortho Clinical Diagnostics: Ortho BioVue System Control (RH/K II) Cassette 45008 Multiple blood grouping IVD kit, agglutination MHRA reference: 5134536</t>
  </si>
  <si>
    <t>Philips: Brilliance CT Big Bore; Philips CT Big Bore 45238 Full-body CT system Model: 728242, 728243, 728244 MHRA reference: 27561941</t>
  </si>
  <si>
    <t>Philips: HeartStart Intrepid Monitor/Defibrillator 45209 Defibrillators Model: 867172 MHRA reference: 27478214</t>
  </si>
  <si>
    <t>Philips: Patient Information Center iX 45155 Model: 866389, 866390, 867093, 867154 MHRA reference: 27560720</t>
  </si>
  <si>
    <t>Randox: CALIBRATION SERUM LEVEL 3 (CAL 3) 45243 Multiple clinical chemistry analyte IVD, calibrato MHRA reference: 27577830</t>
  </si>
  <si>
    <t>Randox: Specific Protein Control Levels 1-3 44887 Multiple clinical chemistry protein IVD, control MHRA reference: 5193136</t>
  </si>
  <si>
    <t>Draeger: Atlan Family 45231 Anesthesia Units MHRA reference: 27584749</t>
  </si>
  <si>
    <t xml:space="preserve">Getinge: 4 Custom Tubing Packs 45246 Tubing Set, heart-lung bypass MHRA reference: 27582542 </t>
  </si>
  <si>
    <t xml:space="preserve">INSTRUCTION BEFORE USE 27582542     Getinge: Acrobat-i Vacuum Positioner System 45250 Stabilizer, Heart Model: XP-5000Z MHRA reference: 27586538    </t>
  </si>
  <si>
    <t xml:space="preserve">nal von minden: NADAL Strep A Test 45239 Strep. A - RT &amp; POC MHRA reference: 27597676   </t>
  </si>
  <si>
    <t>Nouvag: Dispenser DP30 45155 Bedside infusion pump, single-channel MHRA reference: 27523030  replaces 27354354</t>
  </si>
  <si>
    <t>Promedics: Elastic Wrist/Thumb Brace 45160 Wrist and hand orthosis Model: WTE MHRA reference: 27580833</t>
  </si>
  <si>
    <t>Abbott: ID NOW Instrument 45200 Isothermal nucleic acid amplification analyser IVD MHRA reference: 27607209     2023/010/019/601/031</t>
  </si>
  <si>
    <t>B Braun: Standard and customer specific Combitrans/Combidyn 45259 Invasive blood pressure transducer set MHRA reference: 27631634     2023/011/030/601/014</t>
  </si>
  <si>
    <t>Balt Extrusion: FARGO / CRISTAL BALLOON 45133 Model: FRG6F115_8MP / CBV18X40/110 MHRA reference: 27607543     2023/011/028/601/047</t>
  </si>
  <si>
    <t xml:space="preserve">Boston Scientific: Model 3120 ZOOM PRM with Model 2892 Software 45260 Program.Record.Monitor(PRM)for Impl. PulseGenerat. Model: 3120 MHRA reference: 27632171     2023/011/030/601/066 </t>
  </si>
  <si>
    <t>Cook Medical: Tuohy-Borst Adapter 45264 In-line backflow valve, single-use Model: TBAYR-6 MHRA reference: 27632032     2023/011/030/601/060</t>
  </si>
  <si>
    <t>Exactech: TIBIAL INSERT MB SZ 3 RT 6MM 45252 MHRA reference: 27602176     2023/011/024/601/033</t>
  </si>
  <si>
    <t>Illumina: MiSeq Dx Instrument FSN2023-1452 Nucleic acid sequence analyser IVD, NGS MHRA reference: 27604102     2023/010/025/601/025</t>
  </si>
  <si>
    <t>Össur: Power Knee Battery 45260 Motorized External Knee Prosthesis Model: PKA10002 MHRA reference: 27631722     2023/011/030/601/062</t>
  </si>
  <si>
    <t>Philips: Trilogy Evo and Trilogy Evo O2 ventilators 45231 Portable Electric Ventilator MHRA reference: 27632591     2023/011/030/601/032</t>
  </si>
  <si>
    <t>Randox: COPPER (Cu) 45259 Copper IVD, kit, spectrophotometry MHRA reference: 27621466      2023/011/029/601/035</t>
  </si>
  <si>
    <t>Sentinel Diagnostics: IRON, IRON, Alinity c Iron Reagent 45198 Iron IVDR, kit, spectrophotometry MHRA reference: 27622265     2023/010/002/601/066</t>
  </si>
  <si>
    <t>Siemens Healthineers: Sensis 45231 Cardiac catheterization laboratory computer MHRA reference: 27622356     2023/011/029/601/051</t>
  </si>
  <si>
    <t>Smiths Medical: Medfusion Model 3500 Syringe Infusion Pump 29 November 2023 FA2310-02 MHRA reference: 27633824     2023/011/027/601/008</t>
  </si>
  <si>
    <t>Smiths Medical: Medfusion Model 4000 Syringe Infusion Pump 45259 MHRA reference: 27607213        2023/011/027/601/007</t>
  </si>
  <si>
    <t>ThermoFisher Scientific: Mueller Hinton + Horse Blood + NAD (4MM) 45253 MHRA reference: 27604138     2023/011/027/601/027</t>
  </si>
  <si>
    <t>Abbott: Proclaim, Infinity 45261 Spinal Cord-, Deep Brain electr. stimulation sys. Model: 3660, 3662, 3664, 6660, 6662 MHRA reference: 27668080</t>
  </si>
  <si>
    <t>Amity: Virusolve+ Concentrate / Virsuolve+ RTU 45264 Medical device disinfection agent MHRA reference: 27653390</t>
  </si>
  <si>
    <t>BD: BodyGuard Infusion Pumps Systems (LVP) 45259 MHRA reference: 27662814</t>
  </si>
  <si>
    <t>Integra: CODMAN VPV SYSTEM 45261 Cerebrospinal fluid shunt valve programmer MHRA reference: 27653396</t>
  </si>
  <si>
    <t>KARL STORZ: BEYER Antrum Punch 615010 Antrum Punch, 65°, 11 cm 615025 Sphenoid Punch, 30°, 11 cm 648500 Sphenoid Punch, 3.2 x 4 mm 648523 Sphenoid Punch, 30°, 1.6 x 2 mm 662797 Galea Spring Hook, 31 cm 723014 Uvula Retractor 723400 Optical Biopsy and Grasping Forceps 11003MB Grasping Forceps, flexible, 1 mm 26161UH Working Insert, with steering lever 11540OS Optical Scissor 45261 MHRA reference: 27655267</t>
  </si>
  <si>
    <t>Medtronic: Percutaneous Pin Cross-Pin 45267 Orthopaedic stereotactic surgery system Model: 9733235: 2023010549, 2023010551, 2023010840, 2023041134, 2023051137, 2023051138, 2023051139, 2023060368, 2023060369. Model 9733236: 2022030438, 2023041136, 2023041141, 2023041143, 2023051122, 2023051457 MHRA reference: 27664059</t>
  </si>
  <si>
    <t>Medtronic: NIM Trivantage EMG Endotracheal tube November 2023 FA1369 Basic endotracheal tube, single-use Model: 8229706, 8229707, 8229708, 8229736, 8229737, 8229738 MHRA reference: 27663829</t>
  </si>
  <si>
    <t>Philips: CareEvent 45258 Model: 866435/866436 MHRA reference: 27652104</t>
  </si>
  <si>
    <t>Philips: Azurion, Allura 45230 Interventional Fluoroscopic X-Ray System Model: 72246, 722001, 722003, 722006, 722010, 722012, 722015, 722016, 722018, 722022, 722023, 722026, 722028, 722033, 722035, 722043, 722078, 722079, 722223, 722224, 722227, 722228 MHRA reference: 27663833</t>
  </si>
  <si>
    <t>Siemens Healthineers: MAGNETOM 45139 MRI system, full body MHRA reference: 27663855</t>
  </si>
  <si>
    <t>Siemens Healthineers: Luminos Fusion VD FD, LUMINOS Impulse XP044/23/S MHRA reference: 27663861</t>
  </si>
  <si>
    <t>Swemac: Motec Wrist Joint Prosthesis System 45253 Model: Radius PE-cup Ø15mm, Radius PE Cup Ø15 mm Large, and Radius PE Cup Ø15 mm Revision MHRA reference: 27665675</t>
  </si>
  <si>
    <t>The Insides Company: The Insides System 45260 Model: PS005 MHRA reference: 27651688</t>
  </si>
  <si>
    <t>VOSTRA: Rhinotamp 45260 Nasal haemostatic balloon Model: RHINOTAMP 70 x 17 x 10 mm MHRA reference: 27656535</t>
  </si>
  <si>
    <t>Cardinal Health: Dover 100% Silicone Foley Catheter 45271 Indwelling urethral drainage catheter MHRA reference: 27716781</t>
  </si>
  <si>
    <t xml:space="preserve">Cook Medical: MINC+ Benchtop Incubator 45273 Assisted reproduction heater/incubator Model: K-MINC-2000 MHRA reference: 27687200    </t>
  </si>
  <si>
    <t xml:space="preserve">Invacare: Gloss 45274 Basic walker, foldable Model: Gloss 450 / Gloss 520 / Gloss 600 / Gloss 680 MHRA reference: 27701462    </t>
  </si>
  <si>
    <t xml:space="preserve">MERU: Bugzi 45278 Model: E3 MHRA reference: 27687105    </t>
  </si>
  <si>
    <t xml:space="preserve">Molnlycke: Z-Flo Fluidized Positioner, Neo and Peds 45174 Freestanding patient positioning mould, single-use MHRA reference: 27704531    </t>
  </si>
  <si>
    <t>Olympus: HIGH FLOW INSUFFLATION UNIT 45252 MHRA reference: 27694555</t>
  </si>
  <si>
    <t xml:space="preserve">Renishaw Mayfield: neuromate stereotactic surgery system 45273 MHRA reference: 27704571    </t>
  </si>
  <si>
    <t>VOSTRA: Rhinotamp 45266 Nasal haemostatic balloon Model: RHINOTAMP 70 x 17 x 10 mm MHRA reference: 27668173</t>
  </si>
  <si>
    <t>B Braun: LEONARD BUTTON EYELET WIRING TI (PAK 10) 45274 Craniofacial bone wire/bar Model: HS-075-01-W MHRA reference: 27714304</t>
  </si>
  <si>
    <t>Cardinal Health: Kangaroo Enteral Feeding Pump Sets 45240 Enteral Feeding non-invasive component set MHRA reference: 27724006</t>
  </si>
  <si>
    <t>Evolan Pharma: Viscopaste PB7 45280 Dressing, wound non-adherent permeable MHRA reference: 27739599</t>
  </si>
  <si>
    <t>GE Healthcare: Ultrasound System type 2300 Ref. # 87010 MHRA reference: 27723262</t>
  </si>
  <si>
    <t>Getinge: HLS Set Advanced 5.0 / 7.0 45281 Tubing set, heart-lung bypass Model: 701069076, 701069073, 701077943, 701069077, 701069068, 701069078, 701069065, 701069083, 701069063 MHRA reference: 27734388</t>
  </si>
  <si>
    <t>Lowenstein: elisa 300, elisa 500, elisa 600, elisa 800 45280 Critical Care Ventilator MHRA reference: 27734972</t>
  </si>
  <si>
    <t>Medex: Secufill 45279 Low pressure extension line Model: 218684 (SECU002); 240134 (SECU005) MHRA reference: 27723346</t>
  </si>
  <si>
    <t>Merit Medical: Merit Maestro, Merit Pursue, Fountain Infusion 45267 MHRA reference: 27717752</t>
  </si>
  <si>
    <t>Nova Biomedical: PRIME Plus, PRIME Plus Vet 45182 MHRA reference: 27701086</t>
  </si>
  <si>
    <t>Occlutech: Figulla Flex II ASD Procedure Pack 45278 MHRA reference: 27732483</t>
  </si>
  <si>
    <t>OriGen Biomedical: Accessory Sets 45279 Blood collection tubing set MHRA reference: 27730253</t>
  </si>
  <si>
    <t>Philips: Azurion 45268 Interventional Fluoroscopic X-Ray System Model: 722063, 722221, 722064, 722222, 722227, 722228, 722067, 722225, 722068, 722226, 722078, 722223, 722079, 722224, and 722280 MHRA reference: 27714302</t>
  </si>
  <si>
    <t>Philips: Spectral CT 7500/China, Spectral CT on Rails 45273 Model: 728334, 728333, 728340 MHRA reference: 27717074</t>
  </si>
  <si>
    <t>QuidelOrtho: VITROS Anti HBs Reagent/Calibrator 45261 Hepatitis B virus surface total antibody IVD, kit MHRA reference: 27719457</t>
  </si>
  <si>
    <t>Samsung: GM85 FSN-GM85-231117-1 Mobile Digital Batteries X-ray Units MHRA reference: 27717462</t>
  </si>
  <si>
    <t>Siemens: ARTIS pheno / icono 45261 Stationary angiographic x-ray system, digital MHRA reference: 27721232</t>
  </si>
  <si>
    <t>Smiths Medical: Medfusion Syringe Infusion Pump 45281 MHRA reference: 27723265</t>
  </si>
  <si>
    <t xml:space="preserve">Beckman Coulter: iQ200 Series / DxU 850m/840m 45282 Urine analyser IVD, laboratory Model: iQ200 2G-60 MICROSCOPY MODULE, TESTED: 700-3320 iQ200 ELITE TESTED: 700-3370 iQ200 SELECT 2008 TESTED: 700-3345 iQ200 SELECT 2008 INSTRUMENT: 700-3347 iQ200 ELITE INSTRUMENT Non ROHS COMPLIANT: C10683 iQ200 ELITE 2008 TESTED: 700-3375 iQ200 SPRINT 2008 TESTED: 700-3325 iQ200 SELECT INSTRUMENT Non ROHS COMPLIANT: C10684 Instrument, DxU 850m Iris: C49513 Instrument, DxU 840m Iris: C76947 Rev 2 Flow Cell Capsule Spare: C04154 iQ Waste Well Adapter: 700-3393 iQ Clear Kit for iQ SPRINT: 800-3565 iQ Clear Kit for iQ SELECT: 800-3566  MHRA reference: 27752369    </t>
  </si>
  <si>
    <t>Philips: Philips BrightView, X, XCT 45274 Full-body AMI system Model: 882480, 882478, 882482 MHRA reference: 27756859     2023/012/019/601/079</t>
  </si>
  <si>
    <t>Philips: Philips BrightView, X, XCT 45281 Model: 882480, 882478, 882482 MHRA reference: 27756301     2023/012/004/601/063</t>
  </si>
  <si>
    <t>SAN2401</t>
  </si>
  <si>
    <t>SIM2401</t>
  </si>
  <si>
    <t>HSE Asbestos - Your Duty campaign</t>
  </si>
  <si>
    <t>DSI/2024/001</t>
  </si>
  <si>
    <t>MDSI2401</t>
  </si>
  <si>
    <t xml:space="preserve">Paclitaxel coated devices (PCD) used in the treatment of peripheral arterial disease: update to previous MHRA guidance on use. </t>
  </si>
  <si>
    <t>DSI/2024/002</t>
  </si>
  <si>
    <t>MDSI2402</t>
  </si>
  <si>
    <t>MAGEC X System, NuVasive Specialized Orthopedics (NSO): UK suspension lifted</t>
  </si>
  <si>
    <t>DSI/2024/003</t>
  </si>
  <si>
    <t>MDSI2403</t>
  </si>
  <si>
    <t>Counterfeits and unbranded copies of LifeVac anti-choking devices may fail to work correctly or worsen choking incidents if used</t>
  </si>
  <si>
    <t>NatPSA/2024/001/DHSC</t>
  </si>
  <si>
    <t>N/A</t>
  </si>
  <si>
    <t>Shortage of GLP-1 receptor agonists (GLP-1 RA) update</t>
  </si>
  <si>
    <t>NatPSA/2024/002/NHSPS</t>
  </si>
  <si>
    <t>Transition to NRFit™ connectors for intrathecal and epidural procedures, and delivery of regional blocks</t>
  </si>
  <si>
    <t>NatPSA/2024/003/DHSC_MVA</t>
  </si>
  <si>
    <t>Shortage of salbutamol 2.5mg/2.5ml and 5mg/2.5ml nebuliser liquid unit 
dose vials</t>
  </si>
  <si>
    <t xml:space="preserve">LINK: Endo-Model System 45250 Knee arthroplasty wedge Model: 15-2519/30 &amp; 15-2519/31 MHRA reference: 27771147    </t>
  </si>
  <si>
    <t xml:space="preserve">OriGen Biomedical: Accessory Sets 45294 Blood collection tubing set MHRA reference: 27771250     </t>
  </si>
  <si>
    <t xml:space="preserve">Thermo Fisher: Urea 45294 Irea IVD, kit, spectrophotometry MHRA reference: 27770679    </t>
  </si>
  <si>
    <t>Tridentify: QTA Tracer 2.0 45028 Medical product temperature point indicator, elect MHRA reference: 27763197</t>
  </si>
  <si>
    <t>Corcym: Perceval Plus Sutureless Aortic Heart Valve 45289 Model: PVF-S, PVF-M, PVF-L, PVF-XL MHRA reference: 27801644    </t>
  </si>
  <si>
    <t>GE HealthCare: IC9-RS Ref. # 79072 Transducer assembly, ultrasound, diagnostic, intra MHRA reference: 27801249</t>
  </si>
  <si>
    <t xml:space="preserve">Medline: Drainage bag FSN-24/01 MHRA reference: 27811181     </t>
  </si>
  <si>
    <t>Molnlycke: Sternal Refractor 30x19cm 4 blades 45209 MHRA reference: 27806806    </t>
  </si>
  <si>
    <t>Philips: Intera, Achieva, Ingenia CX 45288 Magnetic Resonance Imaging (MRI) unit Model: Achieva 1.5T 781196, 781343, 781296 Achieva 1.5T Conversion 781346, 781283 Achieva 1.5T Initial system 781178 Achieva 3.0T 781277, 781177, 781278, 781344, 781345 Achieva XR 781153, 781253 Ingenia 1.5T CX 781262, 781261 Ingenia 3.0T CX 781271, 782105 Intera 1.5T Achieva Nova 781172 Intera 1.5T Achieva Nova-Dual 781173 Intera Achieva 1.5T Pulsar 781171 SmartPath to dStream for 1.5T 781260, 782112 SmartPath to dStream for XR and 3.0T 781270, 782113, 782129 MHRA reference: 27806801    </t>
  </si>
  <si>
    <t>SERF: Disposable cup impactor(ICJ) - NOVAE STICK 47 45280 Disposable cup impactor (ICJ) Model: RM49010002 MHRA reference: 27798737    </t>
  </si>
  <si>
    <t>Stryker: Scorpio, Duracon, PCA, Trident December 2023 RA2023-3471895  MHRA reference: 27801663 </t>
  </si>
  <si>
    <t>Stryker: HRIS ACET CUP CUT TIP 45261 MHRA reference: 27801254      </t>
  </si>
  <si>
    <t>Therapy Equipment: Therapy Flowmeter 45281 Model: Diamond Range MHRA reference: 27798734    </t>
  </si>
  <si>
    <t>Zimmer Biomet: Dermacarriers 45302 Skin graft carrier Model: 00-2195-013-00 MHRA reference: 27811681</t>
  </si>
  <si>
    <t xml:space="preserve">3M: Surgical / Specialty Clipper Blades 45307 Surgical hair clippers blade MHRA reference: 27827646    </t>
  </si>
  <si>
    <t xml:space="preserve">Actim: PROM Test, PROM 1ngeni Test 45243 Insulin-like growth factor binding protein 1 kit MHRA reference: 27839652    </t>
  </si>
  <si>
    <t xml:space="preserve">Biocomposites: GeneX DS 2.5cc and GeneX DS 5cc 45167 MHRA reference: 27827601    </t>
  </si>
  <si>
    <t xml:space="preserve">DORC: Directional Laser Probe 45296 Ophthalmic laser system beam guide Model: 220.ALC, 7220.DORC, 7220.IRI 7223.ALC, 7223.DORC, 7223.IRI 7225.ALC, 7225.DORC, 7225.IRI 7227.ALC, 7227.DORC, 7227.IRI MHRA reference: 27829028    </t>
  </si>
  <si>
    <t xml:space="preserve">Eurosets: INSERTION KIT-VENOUS FSN 02-2023 A collection of sterile, nonimplantable MHRA reference: 27831083    </t>
  </si>
  <si>
    <t xml:space="preserve">FEG Textiltechnik: DynaMesh-IPST 45301 Model: IP070316 MHRA reference: 27827337     </t>
  </si>
  <si>
    <t xml:space="preserve">GE Healthcare: Centricity High Acuity Anesthesia / Critical Care Ref. # 38011 MHRA reference: 27826917    </t>
  </si>
  <si>
    <t xml:space="preserve">HS Hospital Service: AMICA GEN 45306 Model: AGN MHRA reference: 27850313    </t>
  </si>
  <si>
    <t xml:space="preserve">Integra: Cranial Access Kit without drugs, bits 45303 Craniotomy Kit MHRA reference: 27838946      </t>
  </si>
  <si>
    <t xml:space="preserve">Philips: Tempus Pro 45236 Transportable physiologic monitoring system Model: 00-1004-R, 00-1007-R, 00-1024-R, 00-1026-R MHRA reference: 27842484    </t>
  </si>
  <si>
    <t>Philips: Spectral CT 7500 45260 Full-body CT system Model: 728333, 728340 MHRA reference: 27843305</t>
  </si>
  <si>
    <t>Abbott: Alinity s System 45307 MHRA reference: 27855225</t>
  </si>
  <si>
    <t>GBUK: Clip Sling 45279 MHRA reference: 27854300     </t>
  </si>
  <si>
    <t>Getinge: BS 3/8x3/32 L1.7 45309 Heart-lung bypass System Model: 701055720 MHRA reference: 27855044   </t>
  </si>
  <si>
    <t>Globus Medical: ExcelsiusGPS 45307 Robot, surgical, navigation unit Model: 6203.2100 MHRA reference: 27851413    </t>
  </si>
  <si>
    <t>Joerns Healthcare Ltd: OXFORD 45282 Model: MIDI EM MHRA reference: 27852853    </t>
  </si>
  <si>
    <t>Olympus: SOLTIVE Single-use Laser Fibers 45271 General/multiple surgical laser system beam guide Model: TFL-FBX150S, TFL-FBX200S, TFL-FBX365S, TFL-FBX550S, TFL-FBX940S, TFL-FBX150BS, TFL-FBX200BS MHRA reference: 27861715</t>
  </si>
  <si>
    <t>RSR: RiaRSR VGCC Ab 45315 MHRA reference: 27865635      </t>
  </si>
  <si>
    <t>Stryker: PTC - COLOR CUFF SINGLE PORT, SINGLE BLADDER 34” 45261 Disp. 34x4, 1Bla, 1Prt, Quick Connect MHRA reference: 27854301    </t>
  </si>
  <si>
    <t>VBM: Manujet III 45256 Beatmungsgeraet, Jet Ventilation, Manuell MHRA reference: 27866812</t>
  </si>
  <si>
    <t>GE Healthcare: Care Plus, Care Plus®, Lullaby, Lullaby TR, Lullaby XP Ref. # 32093 Incubator, infant, stationary MHRA reference: 27921906</t>
  </si>
  <si>
    <t>Illustrious Healthcare Solutions: CCTS Critical Care Transfer Stack 45321 Electromechanical device/system transport trolley MHRA reference: 27921952</t>
  </si>
  <si>
    <t>Medtronic: Duet External Drainage and Monitoring System January 2024 FA1400 Cerebrospinal,Lumbar,Ventricular catheterization Model: 46913, 46914, 46915, 46916, 46917 MHRA reference: 27873159</t>
  </si>
  <si>
    <t>Medtronic: Surgilon, Sofsilk, Ti-Cron, Monosof, Stainless Steel 45292 13910: Silk suture; 37997: Nylon suture Model: Surgilon™ Braided Nylon: 88861919-31, 88861919-41, 88861919-51, 88861919-71. Sofsilk™ Wax/silicone Coated Braided Silk: CS-211, GS-831, S-176, S-182, S-184, S-185, S-245, S-246, S-2782K, S-303, S-304, S-305, S-316, S-317, S-605, S-606, S606-12, S-610, GS453-2, VS581-2, CS-792, S-1172, S-1735, S-1750K, S-1768K, S-1789K, S-187, S-243, S-2780K, S-282, S-318, S-608, VS872-2, SS-1694G, SS-5641, SS-5649G, SS-645, SS-675, SS-681, VS-872, XX-5280. Ti-Cron™ Coated Braided Polyester (GMDN: 13906): 3087-31, 3226-31, 88863026-71, 88863070-51, 88863087-31, 88863092-71, 88863147-83, 88863185-41, 88863186-31, 88863226-31, 88863226-41, 88863229-31, 88863271-31, 88863309-71. Monosof™ Monofilament Nylon: N-63, SN-3695. Stainless Steel Suture Sutures: 88862224-49. MHRA reference: 27872587</t>
  </si>
  <si>
    <t>QIAGEN: NeuMoDx HIV-1 Quant Assay 45292 MHRA reference: 27878750</t>
  </si>
  <si>
    <t>VOCO: Ionostar Plus January 2024 VNr 227 Glass ionomer dental cement MHRA reference: 27914689</t>
  </si>
  <si>
    <t>VOCO: Ionolux 45316 Glass ionomer dental cement MHRA reference: 27909470</t>
  </si>
  <si>
    <t>B Braun: Original Perfusor Line 45328 Intravenous administration tubing extension set MHRA reference: 27948499</t>
  </si>
  <si>
    <t>bioMérieux: FilmArray Gastrointestinal (GI) Panel 45330 Multiple gastrointestinal pathogen nucleic acid IV Model: RFIT-ASY-0116; RFIT-ASY-0104 MHRA reference: 27939107</t>
  </si>
  <si>
    <t>bioMérieux: BIOFIRE BCID2 Panel 45322 Bloodstream infection-associates microorganism nuc Model: RFIT-ASY-0147 MHRA reference: 27942678</t>
  </si>
  <si>
    <t>Cardinal Health: Kangaroo Enteral Feeding Non-Sterile Pump Sets 45324 MHRA reference: 27939889</t>
  </si>
  <si>
    <t>Carestream: DRX-REVOLUTION MOBILE X-RAY SYSTEM 45196 X-Ray system, general-purpose, mobile, digital MHRA reference: 27931901</t>
  </si>
  <si>
    <t>Fortus Clinic: FiberTak DX Suture Anchor, Double-Loaded With 0.9 45313 Tendon/ligament bone anchor, non-bioabsorbable Model: AR-8990ST-2 MHRA reference: 27933793</t>
  </si>
  <si>
    <t>FUJIFILM: DR-XD 1000 / FDR Nano 45316 MHRA reference: 27928318</t>
  </si>
  <si>
    <t>Genedrive Diagnostics: MT-RNR1 ID Kit 45328 MHRA reference: 27939897</t>
  </si>
  <si>
    <t>Getinge: Drains Express Single 45324 Thoracic Suction Collection Container Model: 4000-100N MHRA reference: 27928317</t>
  </si>
  <si>
    <t>LINK: SPII Model Lubinus - Hip Prosthesis Stem 45328 Uncoated hip femur prosthesis, modular Model: 127-610/17 127-610/26 127-610/35 127-612/17 127-612/26 127-612/35 127-614/17 127-614/26 127-614/35 127-616/17 127-616/26 127-616/35 127-618/17 127-618/26 127-618/35 127-620/17 127-620/26 127-620/35 127-622/17 127-622/26 127-622/35 127-624/17 127-624/26 127-624/35 127-626/17 127-626/26 127-626/35 127-628/17 127-628/26 127-628/35 127-630/17 127-630/26 127-630/35 127-632/17 127-632/26 127-632/35 127-634/17 127-634/26 127-634/35 127-636/17 127-636/26 127-636/35 127-710/17 127-710/26 127-710/35 127-711/17 127-711/26 127-711/35 127-712/17 127-712/26 127-712/35 127-713/17 127-713/26 127-713/35 127-714/17 127-714/26 127-714/35 127-715/17 127-715/26 127-715/35 127-716/17 127-716/26 127-716/35 127-717/17 127-717/26 127-717/35 127-718/17 127-718/26 127-718/35 127-719/17 127-719/26 127-719/35 127-720/17 127-720/26 127-720/35 127-721/17 127-721/26 127-721/35 127-722/17 127-722/26 127-722/35 127-723/17 127-723/26 127-723/35 127-724/17 127-724/26 127-724/35 127-725/17 127-725/26 127-725/35 127-726/17 127-726/26 127-726/35 127-727/17 127-727/26 127-727/35 127-728/17 127-728/26 127-728/35 127-729/17 127-729/26 127-729/35 127-730/17 127-730/26 127-730/35 127-731/17 127-731/26 127-731/35 127-732/17 127-732/26 127-732/35 127-733/17 127-733/26 127-733/35 127-736/17 127-736/26 127-736/35 127-737/17 127-737/26 127-737/35 127-738/17 127-738/26 127-738/35 127-739/17 127-739/26 127-739/35 127-740/17 127-740/26 127-741/17 127-741/26 127-742/17 127-742/26 127-743/17 127-743/26 127-744/17 127-744/26 127-745/17 127-745/26 127-746/17 127-746/26 127-747/17 127-747/26 127-748/17 127-748/26 127-749/17 127-749/26 127-750/17 127-750/26 127-751/17 127-751/26 127-752/17 127-752/26 127-753/17 127-753/26 127-760/17 127-760/26 127-761/17 127-761/26 127-762/17 127-762/26 127-763/17 127-763/26 127-764/17 127-764/26 127-765/17 127-765/26 127-766/17 127-766/26 127-767/17 127-767/26 127-768/17 127-768/26 127-769/17 127-769/26 127-770/17 127-770/26 127-771/17 127-771/26 127-772/17 127-772/26 127-773/17 127-773/2 MHRA reference: 27942683</t>
  </si>
  <si>
    <t>Medtronic: LINQ II Insertable Cardiac Monitor February 2024 FA979 MHRA reference: 27985163</t>
  </si>
  <si>
    <t>Medtronic: DLP Vessel Cannula February 2024 FA1396 Coronary artery perfusion catheter Model: 30000 MHRA reference: 27948460</t>
  </si>
  <si>
    <t>Medtronic: EMG TUBE REINFORCED 45323 MHRA reference: 27939890</t>
  </si>
  <si>
    <t>Meyra: iCHAIR SKY 45323 Model: 1.620 MHRA reference: 27931894</t>
  </si>
  <si>
    <t>Philips: Azurion 45324 Interventional Fluoroscopic X-Ray System MHRA reference: 27939894</t>
  </si>
  <si>
    <t>QuidelOrtho: VITROS Analyser System 45324 Multiple clinical chem and Immunoassay analysers MHRA reference: 27933487</t>
  </si>
  <si>
    <t>Teleflex: Radiel Artery Catheterization Set 45323 Peripheral artery cannula MHRA reference: 27985459</t>
  </si>
  <si>
    <t>Wallac Oy: Vanadis View Plate 45324 Model: 3224-0010 MHRA reference: 27931662</t>
  </si>
  <si>
    <t xml:space="preserve">BD: MAX Enteric Viral Panel-NR 45316 Multiple Gastrointestinal pathogen nucleic acid   MHRA reference: 27988758    </t>
  </si>
  <si>
    <t xml:space="preserve">Boston Scientific: POLARSHEATH Steerable Sheath 45334 Vascular Guide Catheter, Single-Use  Model: M004CRBS3050 MHRA reference: 27987656     </t>
  </si>
  <si>
    <t xml:space="preserve">CERENOVUS: CEREBASE DA Guide Sheath 45324 Intravascular Guiding Catheter Model: GS9070SD, GS9080SD, GS9090SD, GS9095SD MHRA reference: 27998026   </t>
  </si>
  <si>
    <t xml:space="preserve">GE Healthcare: EVair medical air compressor, Evair 03 45316 Compressor, air, transportable  MHRA reference: 27987688    </t>
  </si>
  <si>
    <t xml:space="preserve">Molnlycke: Emergency Chest Re-opening Pack 45314 Model: 97039083-00   MHRA reference: 27987669     </t>
  </si>
  <si>
    <t>Olympus: SOLTIVE SuperPulsed Laser System 45327 General/multiple surgical solid-state laser system Model: TFL-PLS, TFL-SLS MHRA reference: 27921908</t>
  </si>
  <si>
    <t xml:space="preserve">Stryker: HeartSine samaritan PAD 350P/360P/450P/500P 45323 MHRA reference: 27994563    </t>
  </si>
  <si>
    <t>werfen: ACL TOP Family 50 Series and ACL TOP 970 CL   45323 Laboratory coagulation analyser   MHRA reference: 27993267</t>
  </si>
  <si>
    <t xml:space="preserve">Abbott: HeartMate 3 and HeartMate 2 45323 Heart Ventricle Prosthesis   Model: 106524, 106524INT, 106015,106016,102139, 103695, 104912, 103693 MHRA reference: 28008445    </t>
  </si>
  <si>
    <t>AusDiagnostics: Step 2 Plates for Respiratory Pathogens 24-well  45337 Multiple-type respiratory pathogen nucleic acid   MHRA reference: 28007636</t>
  </si>
  <si>
    <t>CooperSurgical: Origo Sperm Wash Media 45338 MHRA reference: 28028404</t>
  </si>
  <si>
    <t xml:space="preserve">EMS: NIGHT CLEANER Bottle, PIEZON Bottle, WATER Bottle  45344 Dental abrasive air jet system / Ultrasonic dental  Model: EG-111, EG-120 and EG-121 MHRA reference: 28023118   Customer letter   MHRA reference: 28023118   Distributor letter  </t>
  </si>
  <si>
    <t>Intersurgical: FILTANEB, CIRRUS2 NEBULISER, ADULT, INTERSURGICAL 45342 Nebulizing system delivery set, single-use MHRA reference: 28013466</t>
  </si>
  <si>
    <t xml:space="preserve">Ivoclar: Bluephase Style 45331 MHRA reference: 28023975     </t>
  </si>
  <si>
    <t xml:space="preserve">Philips: DIVA 24 Inch Widescreen LCD Touch Display  45337 Model: RGD2461AMI/Philips Part #866126 MHRA reference: 28020646    </t>
  </si>
  <si>
    <t xml:space="preserve">Randox: Immunoglobulin M SUBCLASS (IgM SUBCLASS) IVD, kit   45337 IgM   MHRA reference: 28007831    </t>
  </si>
  <si>
    <t xml:space="preserve">Vygon: POLYPERF SAFE (PPS) 45343 Needle, subcutaneous injection/infusion port   Model: 601709 and 602509 MHRA reference: 28024052    </t>
  </si>
  <si>
    <t>ZimVie: Polished Finned 1 Piece Tibial Tray 83 mm   45191 MHRA reference: 28023966</t>
  </si>
  <si>
    <t>Aidence: Veye Lung Nodules 45349 Model: 3.22.0 MHRA reference: 28038186 2024/002/027/601/027</t>
  </si>
  <si>
    <t>Arjo: IndiGo Intuitive Drive Assistance 45336 Accessory for basic electric hospital beds Model: INDI-XXX MHRA reference: 28028412 2023/012/013/601/033</t>
  </si>
  <si>
    <t>Baxter: Flo-Rester, Flo-Thru, Vascular Probe, Ma Recette 45351 Surgical intravascular shunt MHRA reference: 28043281 Letter 2024/002/029/601/026 MHRA reference: 28043281 FSN 2024/002/029/601/026</t>
  </si>
  <si>
    <t>BD: BodyGuard MicroSet 45348 Electric infusion pump admin set,single use MHRA reference: 28028023 2024/002/023/601/063</t>
  </si>
  <si>
    <t>Beckman Coulter: DxA Automation System / DxA Aliquoter 23 February 2024 FSN-24006 Specimen processing instrument IVD, automated MHRA reference: 28043275 2024/002/029/601/015</t>
  </si>
  <si>
    <t>Beckman Coulter: Access Substrate 45345 Chemiluminescent substrate reagent IVD Model: 81906 MHRA reference: 28043269 2024/002/029/601/013</t>
  </si>
  <si>
    <t>bioMérieux: BIOFIRE Pneumoniaplus (PNplus) Panel 45330 Multiple-type respiratory pathogen nucleic acid Model: RFIT-ASY-0142 (PNplus, 30-pack), RFIT-ASY-0143 (PNplus, 6-pack) MHRA reference: 27943715 2024/002/006/601/040</t>
  </si>
  <si>
    <t>bioMérieux: MUELLER HINTON E AGAR 44952 Mueller-Hinton agar antimicrobial susceptibility MHRA reference: 27942675 2023/001/025/601/009</t>
  </si>
  <si>
    <t>BVI: 581012 - IRRIGATION HANDLE (20/SP) 45335 MHRA reference: 28029327 2024/002/016/601/074</t>
  </si>
  <si>
    <t>CONMED: HIP PRESERVATION SYSTEM SIGNATURE SERIES 45331 Arthroscopic shaver system blade, single-use MHRA reference: 28043125 2024/002/007/601/091</t>
  </si>
  <si>
    <t>Cook: Dilators - Coons Taper, EntuitSecure Adjustable Gastrointestinal Suture Anchor Sets, Chiba Biopsy NeedlesBrand 45350 Model: JCD22.0-38-20-COONS, GIAS-SRM-ADJ-2, DCHN-22-15.0, DCHN-22-15.0-U MHRA reference: 28028797 2024/002/023/601/141</t>
  </si>
  <si>
    <t>LINK: OptiStem, Rasp Handle Stainless Steel 45349 Model: 17-5220/01 MHRA reference: 28040570 2024/002/028/601/044</t>
  </si>
  <si>
    <t>Luminex: NxTAG Respiratory Pathogen Panel 45316 MHRA reference: 28038177 Letter 2024/002/015/601/039 MHRA reference: 28038177 FSN 2024/002/015/601/039</t>
  </si>
  <si>
    <t>Medicina: ENFit double-lumen polyurethane “Replogle” tube 45334 Model: NF02L MHRA reference: 28030507 2024/002/026/601/060</t>
  </si>
  <si>
    <t>Olympus: SOLTIVE SuperPulsed Laser System 45350 General/multiple surgical solid-state laser system Model: TFL-PLS, TFL-SLS MHRA reference: 28029779 2024/002/026/601/051</t>
  </si>
  <si>
    <t>Randox: MICROALBUMIN CALIBRATOR SERIES (mALB CAL) 45322 Microalbumin IVD, calibrator MHRA reference: 28028402 2024/002/023/601/050</t>
  </si>
  <si>
    <t>RaySearch Laboratories: RayStation 45345 Model: 8B, 9A, 9B, 10A, 10B, 11A, 11B, 12A, 12B, 2023B, 2024A MHRA reference: 28043273 2024/002/029/601/025</t>
  </si>
  <si>
    <t>Roche: t 511/ t 711: PT-aPTT 45017 MHRA reference: 27919638</t>
  </si>
  <si>
    <t>Siemens Healthineers: ACUSON Redwood ultrasound system US005-24-S + US011-12-24-S General-purpose ultrasound imaging system Model: 11503314 MHRA reference: 28037799 2024/002/027/601/062</t>
  </si>
  <si>
    <t xml:space="preserve">Abbott: HeartMate Touch Communication System  45292 Multiple active implantable device programmer  Model: HMT1150   MHRA reference: 28055755    </t>
  </si>
  <si>
    <t xml:space="preserve">B Braun: NOVOSYN  45356 Sutures, Polyglactin  Model: C0068041N1 MHRA reference: 28055322   </t>
  </si>
  <si>
    <t xml:space="preserve">Baxter: PERI-GUARD; SUPPLE PERI-GUARD  01 March 2024 FA-2024-008 MHRA reference: 28050497 Letter      MHRA reference: 28050497 FSN        </t>
  </si>
  <si>
    <t xml:space="preserve">Baxter: PERI-GUARD; SUPPLE PERI-GUARD 01 March 2024 FA-2024-010 MHRA reference: 28050499 Letter  MHRA reference: 28050499 FSN </t>
  </si>
  <si>
    <t xml:space="preserve">Bio-Rad: Anti-k 45342 Anti-k (KEL002) red blood cell grouping IVD, antib  Model: 50260 MHRA reference: 28051325    </t>
  </si>
  <si>
    <t xml:space="preserve">Draeger: Perseus A500  45352 Anesthesia Units MHRA reference: 28050490 </t>
  </si>
  <si>
    <t xml:space="preserve">Epic Systems Corporation: Regulated Decision Support Framework  45352 Clinical Management Support Software MHRA reference: 28050485   </t>
  </si>
  <si>
    <t xml:space="preserve">Globus Medical: ExcelsiusGPS  45357 Robot, surgical, navigation unit  Model: 6143.2844   MHRA reference: 28061611    </t>
  </si>
  <si>
    <t xml:space="preserve">NuVasive: MAGEC System  45352 MHRA reference: 28064971    </t>
  </si>
  <si>
    <t xml:space="preserve">QIAGEN: EZ2 Connect MDx  45323 An electrically-powered instrument MHRA reference: 28053750    </t>
  </si>
  <si>
    <t>Symbios: ORIGIN 45355 MHRA reference: 28053783</t>
  </si>
  <si>
    <t xml:space="preserve">Cipher: OpClear Disposable Procedure Kits   45359 Endoscope lens cleaner, single use   Model: CS-10-00-315, CS-10-30-315, CS-10-00-330, CS-10-30-330  MHRA reference: 28079206    </t>
  </si>
  <si>
    <t xml:space="preserve">DePuy Synthes: TFNA Femoral Nails (7 lots), VA-LCP Clavicle Plate (1 lot), OPAL Intervertebral Cage (1 lot) 45362 MHRA reference: 28072920    </t>
  </si>
  <si>
    <t xml:space="preserve">Evolan: Viscopaste PB7 45356 MHRA reference: 28061627 FSN   MHRA reference: 28061627 Reply form  </t>
  </si>
  <si>
    <t xml:space="preserve">Fresenius: stay•safe Catheter Extension Luer-Lock variants    45337 Peritoneal drainage catheter   MHRA reference: 28072364      </t>
  </si>
  <si>
    <t xml:space="preserve">Medtronic: Abre Venous Self-Expanding Stent System   45352 Vascular Stents   MHRA reference: 28064186          </t>
  </si>
  <si>
    <t xml:space="preserve">Philips: CareEvent  45349 Model: 866435/866436   MHRA reference: 28066722    </t>
  </si>
  <si>
    <t>Smiths Medical: paraPAC Plus ventilators   45364 Portable pneumatic ventilator   MHRA reference: 28008090</t>
  </si>
  <si>
    <t xml:space="preserve">Abbott: HeartMate 3   45352 Heart Ventricle Prosthesis Model: 106524INT  MHRA reference: 28155002    </t>
  </si>
  <si>
    <t xml:space="preserve">Agfa: DX-D 100  45323 MHRA reference: 28146362      </t>
  </si>
  <si>
    <t xml:space="preserve">BD: Neonatal ArcticGel Pads for Arctic Sun  45338 Heating unit, pad, water  MHRA reference: 28602174         </t>
  </si>
  <si>
    <t xml:space="preserve">Beckman Coulter: DxI 9000 Access Immunoassay Analyzer 45362 Chemiluminescent immunoassay analyzer IVD  Model: C11137 MHRA reference: 28140397    </t>
  </si>
  <si>
    <t xml:space="preserve">Boston Scientific: Expo 5F Angiographic Catheters  45372 Catheter, Angiographic  MHRA reference: 28600885    </t>
  </si>
  <si>
    <t xml:space="preserve">Coloplast: Ureteral Dilator (Ch/Fr 12-14, length 48 cm)  45371 Endotherapy dilator, single-use MHRA reference: 28594628                                                              </t>
  </si>
  <si>
    <t xml:space="preserve">EKF Diagnostic: Quo-Lab A1C Test Kit / PocketChem HbA1Cc Test Kit  45355 Glycated Haemoglobin Reagent  MHRA reference: 28144631     </t>
  </si>
  <si>
    <t xml:space="preserve">Getinge: HLS Sets  45359 Tubing set, heart-lung bypass  MHRA reference: 28140480     </t>
  </si>
  <si>
    <t xml:space="preserve">Medtronic: Hugo RAS Tower (120VAC/240VAC) March 2024 FA1373 MHRA reference: 28593428    </t>
  </si>
  <si>
    <t xml:space="preserve">Medtronic: Hugo RAS Surgeon Console March 2024 FA1405 MHRA reference: 28593460    </t>
  </si>
  <si>
    <t xml:space="preserve">Medtronic: Hugo RAS Surgeon Console March 2024 FA1364 MHRA reference: 28593587     </t>
  </si>
  <si>
    <t xml:space="preserve">Medtronic: PalindromePrecisionHChronicCatheterKit 23/40 cm March 2024 FA1403 Double-lumen haemodialysis catheter, implantable Model: 8888145044CP  MHRA reference: 28144641     </t>
  </si>
  <si>
    <t xml:space="preserve">MicroPort: XFINE 45352 Endocardial pacing lead  Model: XFine JX24D MRI, XFine JX25D MRI, XFine TX25D MRI, XFine TX26D MRI MHRA reference: 28144629    </t>
  </si>
  <si>
    <t xml:space="preserve">Miltenyi Biotec: CliniMACS Prodigy TS 310   45363 Magnetic cell separation system tubing set  MHRA reference: 28138960    </t>
  </si>
  <si>
    <t xml:space="preserve">Ossenberg: Forearm Crutches 2023-10-RT_UK   MHRA reference: 28602148    </t>
  </si>
  <si>
    <t xml:space="preserve">Philips: MR systems 45363 Magnetic Resonance Imaging (MRI) unit  Model: 78104, 78106, 78107, 78108, 781101, 781102, 781103, 781104, 781105, 781106, 781107, 781108, 781145, 781150, 781153, 781170, 781171, 781172, 781173, 781175, 781177, 781178, 781195, 781196, 781253, 781260, 781261, 781262, 781270, 781271, 781277, 781278, 781283, 781295, 781296, 781315, 781341, 781342, 781343, 781344, 781345, 781346, 781347, 781356, 781357, 781358, 781359, 781377, 781396, 781477, 782101, 782103, 782105, 782106, 782107, 782108, 782109, 782110, 782112, 782113, 782115, 782119, 782120, 782129, 782136, 782138, 782139, 782140 MHRA reference: 28598089    </t>
  </si>
  <si>
    <t xml:space="preserve">Philips: Patient Information Center iX   45349 Model: 866389,866390,866424   MHRA reference: 28065026     </t>
  </si>
  <si>
    <t xml:space="preserve">Randox: CYSTATIN C CALIBRATOR (CYSC CAL)  45327 Cystatin C IVD, calibrator  MHRA reference: 28144657    </t>
  </si>
  <si>
    <t xml:space="preserve">Stryker: TRIDENT II CLUSTERHOLE HA   45352 MHRA reference: 28144258         </t>
  </si>
  <si>
    <t xml:space="preserve">Swemac: Motec Wrist Arthrodesis  45354 MHRA reference: 28139008    </t>
  </si>
  <si>
    <t xml:space="preserve">Thuasne: Custom-made lower-limb orthosis 45257 MHRA reference: 28144692     </t>
  </si>
  <si>
    <t>Yourgene Health: IONA Nx cfDNA Library Prep Dx Kit  45369 Multiple congenital aneuploidy screening IVD  MHRA reference: 28150043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</si>
</sst>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dd\,\ dd\ mmm\ yyyy"/>
    <numFmt numFmtId="165" formatCode="0.000%"/>
    <numFmt numFmtId="166" formatCode="dd\ mmm\ yy"/>
    <numFmt numFmtId="167" formatCode="#,##0.0"/>
    <numFmt numFmtId="168" formatCode="dd\ mmm\ yyyy"/>
    <numFmt numFmtId="169" formatCode="000"/>
  </numFmts>
  <fonts count="21" x14ac:knownFonts="1">
    <font>
      <sz val="11"/>
      <color theme="1"/>
      <name val="Calibri"/>
      <family val="2"/>
      <scheme val="minor"/>
    </font>
    <font>
      <sz val="11"/>
      <color theme="1"/>
      <name val="Calibri"/>
      <family val="2"/>
      <scheme val="minor"/>
    </font>
    <font>
      <u/>
      <sz val="11"/>
      <color theme="10"/>
      <name val="Calibri"/>
      <family val="2"/>
      <scheme val="minor"/>
    </font>
    <font>
      <b/>
      <sz val="10"/>
      <color theme="0"/>
      <name val="Arial"/>
      <family val="2"/>
    </font>
    <font>
      <sz val="10"/>
      <color theme="0"/>
      <name val="Arial"/>
      <family val="2"/>
    </font>
    <font>
      <sz val="10"/>
      <name val="Arial"/>
      <family val="2"/>
    </font>
    <font>
      <sz val="10"/>
      <color theme="0" tint="-0.249977111117893"/>
      <name val="Arial"/>
      <family val="2"/>
    </font>
    <font>
      <sz val="10"/>
      <color rgb="FF990033"/>
      <name val="Arial"/>
      <family val="2"/>
    </font>
    <font>
      <b/>
      <sz val="10"/>
      <name val="Arial"/>
      <family val="2"/>
    </font>
    <font>
      <b/>
      <sz val="8"/>
      <color indexed="81"/>
      <name val="Tahoma"/>
      <family val="2"/>
    </font>
    <font>
      <sz val="8"/>
      <color indexed="81"/>
      <name val="Tahoma"/>
      <family val="2"/>
    </font>
    <font>
      <sz val="11"/>
      <color theme="1"/>
      <name val="Arial"/>
      <family val="2"/>
    </font>
    <font>
      <sz val="10"/>
      <color theme="1"/>
      <name val="Arial"/>
      <family val="2"/>
    </font>
    <font>
      <u/>
      <sz val="10"/>
      <color theme="10"/>
      <name val="Arial"/>
      <family val="2"/>
    </font>
    <font>
      <sz val="10"/>
      <color indexed="8"/>
      <name val="Arial"/>
      <family val="2"/>
    </font>
    <font>
      <sz val="10"/>
      <color theme="1"/>
      <name val="Calibri"/>
      <family val="2"/>
      <scheme val="minor"/>
    </font>
    <font>
      <b/>
      <sz val="14"/>
      <color theme="0"/>
      <name val="Arial"/>
      <family val="2"/>
    </font>
    <font>
      <sz val="14"/>
      <color theme="0"/>
      <name val="Arial"/>
      <family val="2"/>
    </font>
    <font>
      <b/>
      <sz val="10"/>
      <color theme="1"/>
      <name val="Arial"/>
      <family val="2"/>
    </font>
    <font>
      <b/>
      <sz val="12"/>
      <color theme="1"/>
      <name val="Arial"/>
      <family val="2"/>
    </font>
    <font>
      <sz val="8"/>
      <name val="Calibri"/>
      <family val="2"/>
      <scheme val="minor"/>
    </font>
  </fonts>
  <fills count="8">
    <fill>
      <patternFill patternType="none"/>
    </fill>
    <fill>
      <patternFill patternType="gray125"/>
    </fill>
    <fill>
      <patternFill patternType="solid">
        <fgColor theme="3"/>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theme="4" tint="0.79998168889431442"/>
        <bgColor indexed="64"/>
      </patternFill>
    </fill>
    <fill>
      <patternFill patternType="solid">
        <fgColor indexed="65"/>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0" tint="-0.14996795556505021"/>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22"/>
      </top>
      <bottom style="thin">
        <color indexed="22"/>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15">
    <xf numFmtId="0" fontId="0" fillId="0" borderId="0" xfId="0"/>
    <xf numFmtId="165" fontId="6" fillId="3" borderId="0" xfId="1" applyNumberFormat="1" applyFont="1" applyFill="1" applyBorder="1" applyAlignment="1" applyProtection="1">
      <alignment horizontal="right" vertical="center" indent="3"/>
    </xf>
    <xf numFmtId="165" fontId="8" fillId="3" borderId="7" xfId="1" applyNumberFormat="1" applyFont="1" applyFill="1" applyBorder="1" applyAlignment="1" applyProtection="1">
      <alignment horizontal="left" vertical="center" wrapText="1" indent="1"/>
    </xf>
    <xf numFmtId="0" fontId="12" fillId="5" borderId="0" xfId="0" applyFont="1" applyFill="1" applyAlignment="1" applyProtection="1">
      <alignment horizontal="left" vertical="center" indent="1"/>
      <protection locked="0"/>
    </xf>
    <xf numFmtId="3" fontId="12" fillId="3" borderId="0" xfId="0" applyNumberFormat="1" applyFont="1" applyFill="1" applyAlignment="1">
      <alignment horizontal="right" vertical="center" indent="1"/>
    </xf>
    <xf numFmtId="0" fontId="12" fillId="3" borderId="0" xfId="0" applyFont="1" applyFill="1" applyAlignment="1">
      <alignment horizontal="left" vertical="center" indent="1"/>
    </xf>
    <xf numFmtId="0" fontId="4" fillId="3" borderId="0" xfId="0" applyFont="1" applyFill="1" applyAlignment="1">
      <alignment horizontal="left" vertical="center" indent="1"/>
    </xf>
    <xf numFmtId="0" fontId="3" fillId="2" borderId="4" xfId="0" applyFont="1" applyFill="1" applyBorder="1" applyAlignment="1">
      <alignment horizontal="right" vertical="center"/>
    </xf>
    <xf numFmtId="0" fontId="5" fillId="3" borderId="0" xfId="0" applyFont="1" applyFill="1" applyAlignment="1">
      <alignment horizontal="left" vertical="center" indent="1"/>
    </xf>
    <xf numFmtId="0" fontId="12" fillId="3" borderId="0" xfId="0" applyFont="1" applyFill="1" applyAlignment="1">
      <alignment horizontal="left" vertical="center" wrapText="1" indent="1"/>
    </xf>
    <xf numFmtId="0" fontId="5" fillId="3" borderId="7" xfId="0" applyFont="1" applyFill="1" applyBorder="1" applyAlignment="1">
      <alignment horizontal="left" vertical="center" wrapText="1" indent="1"/>
    </xf>
    <xf numFmtId="0" fontId="6" fillId="3" borderId="0" xfId="0" applyFont="1" applyFill="1" applyAlignment="1">
      <alignment horizontal="left" vertical="center" indent="1"/>
    </xf>
    <xf numFmtId="0" fontId="5" fillId="3" borderId="0" xfId="0" applyFont="1" applyFill="1" applyAlignment="1">
      <alignment horizontal="left" vertical="center" wrapText="1" indent="1"/>
    </xf>
    <xf numFmtId="0" fontId="12" fillId="5" borderId="0" xfId="0" applyFont="1" applyFill="1" applyAlignment="1">
      <alignment horizontal="left" vertical="center" indent="1"/>
    </xf>
    <xf numFmtId="0" fontId="7" fillId="5" borderId="0" xfId="0" applyFont="1" applyFill="1" applyAlignment="1">
      <alignment horizontal="left" vertical="center" indent="1"/>
    </xf>
    <xf numFmtId="0" fontId="12" fillId="3" borderId="0" xfId="0" applyFont="1" applyFill="1" applyAlignment="1">
      <alignment horizontal="center" vertical="center"/>
    </xf>
    <xf numFmtId="0" fontId="8" fillId="3" borderId="7" xfId="0" applyFont="1" applyFill="1" applyBorder="1" applyAlignment="1">
      <alignment horizontal="left" vertical="center" wrapText="1" indent="1"/>
    </xf>
    <xf numFmtId="3" fontId="8" fillId="3" borderId="7" xfId="0" applyNumberFormat="1" applyFont="1" applyFill="1" applyBorder="1" applyAlignment="1">
      <alignment horizontal="right" vertical="center" wrapText="1" indent="1"/>
    </xf>
    <xf numFmtId="0" fontId="8" fillId="3" borderId="7" xfId="0" applyFont="1" applyFill="1" applyBorder="1" applyAlignment="1">
      <alignment horizontal="center" vertical="center" wrapText="1"/>
    </xf>
    <xf numFmtId="0" fontId="12" fillId="3" borderId="7" xfId="0" applyFont="1" applyFill="1" applyBorder="1" applyAlignment="1">
      <alignment horizontal="left" vertical="center" wrapText="1" indent="1"/>
    </xf>
    <xf numFmtId="0" fontId="14" fillId="3" borderId="0" xfId="0" applyFont="1" applyFill="1" applyAlignment="1">
      <alignment horizontal="left" vertical="center" indent="1"/>
    </xf>
    <xf numFmtId="0" fontId="14" fillId="3" borderId="0" xfId="0" applyFont="1" applyFill="1" applyAlignment="1">
      <alignment horizontal="right" vertical="center" indent="1"/>
    </xf>
    <xf numFmtId="0" fontId="14" fillId="3" borderId="11" xfId="0" applyFont="1" applyFill="1" applyBorder="1" applyAlignment="1" applyProtection="1">
      <alignment horizontal="left" vertical="center" wrapText="1" indent="1"/>
      <protection locked="0"/>
    </xf>
    <xf numFmtId="166" fontId="14" fillId="3" borderId="11" xfId="0" applyNumberFormat="1" applyFont="1" applyFill="1" applyBorder="1" applyAlignment="1" applyProtection="1">
      <alignment horizontal="center" vertical="center" wrapText="1"/>
      <protection locked="0"/>
    </xf>
    <xf numFmtId="167" fontId="12" fillId="5" borderId="11" xfId="0" applyNumberFormat="1" applyFont="1" applyFill="1" applyBorder="1" applyAlignment="1" applyProtection="1">
      <alignment horizontal="left" vertical="center" wrapText="1" indent="1"/>
      <protection locked="0"/>
    </xf>
    <xf numFmtId="0" fontId="14" fillId="3" borderId="12" xfId="0" applyFont="1" applyFill="1" applyBorder="1" applyAlignment="1" applyProtection="1">
      <alignment horizontal="left" vertical="center" wrapText="1" indent="1"/>
      <protection locked="0"/>
    </xf>
    <xf numFmtId="166" fontId="14" fillId="3" borderId="12" xfId="0" applyNumberFormat="1" applyFont="1" applyFill="1" applyBorder="1" applyAlignment="1" applyProtection="1">
      <alignment horizontal="center" vertical="center" wrapText="1"/>
      <protection locked="0"/>
    </xf>
    <xf numFmtId="167" fontId="12" fillId="5" borderId="12" xfId="0" applyNumberFormat="1" applyFont="1" applyFill="1" applyBorder="1" applyAlignment="1" applyProtection="1">
      <alignment horizontal="left" vertical="center" wrapText="1" indent="1"/>
      <protection locked="0"/>
    </xf>
    <xf numFmtId="0" fontId="14" fillId="3" borderId="0" xfId="0" applyFont="1" applyFill="1" applyAlignment="1">
      <alignment horizontal="center" vertical="center" wrapText="1"/>
    </xf>
    <xf numFmtId="0" fontId="14" fillId="3" borderId="0" xfId="0" applyFont="1" applyFill="1" applyAlignment="1">
      <alignment horizontal="left" vertical="center" wrapText="1" indent="1"/>
    </xf>
    <xf numFmtId="0" fontId="14" fillId="3" borderId="12" xfId="0" applyFont="1" applyFill="1" applyBorder="1" applyAlignment="1" applyProtection="1">
      <alignment horizontal="left" vertical="center" indent="1"/>
      <protection locked="0"/>
    </xf>
    <xf numFmtId="166" fontId="14" fillId="3" borderId="12" xfId="0" applyNumberFormat="1" applyFont="1" applyFill="1" applyBorder="1" applyAlignment="1" applyProtection="1">
      <alignment horizontal="center" vertical="center"/>
      <protection locked="0"/>
    </xf>
    <xf numFmtId="0" fontId="14" fillId="3" borderId="8" xfId="0" applyFont="1" applyFill="1" applyBorder="1" applyAlignment="1" applyProtection="1">
      <alignment horizontal="left" vertical="center" indent="1"/>
      <protection locked="0"/>
    </xf>
    <xf numFmtId="166" fontId="14" fillId="3" borderId="0" xfId="0" applyNumberFormat="1" applyFont="1" applyFill="1" applyAlignment="1" applyProtection="1">
      <alignment horizontal="center" vertical="center"/>
      <protection locked="0"/>
    </xf>
    <xf numFmtId="0" fontId="14" fillId="3" borderId="0" xfId="0" applyFont="1" applyFill="1" applyAlignment="1" applyProtection="1">
      <alignment horizontal="left" vertical="center" indent="1"/>
      <protection locked="0"/>
    </xf>
    <xf numFmtId="0" fontId="3" fillId="2" borderId="9" xfId="0" applyFont="1" applyFill="1" applyBorder="1" applyAlignment="1">
      <alignment horizontal="centerContinuous" vertical="center"/>
    </xf>
    <xf numFmtId="0" fontId="4" fillId="2" borderId="9" xfId="0" applyFont="1" applyFill="1" applyBorder="1" applyAlignment="1">
      <alignment horizontal="centerContinuous" vertical="center"/>
    </xf>
    <xf numFmtId="0" fontId="3" fillId="2" borderId="6" xfId="0" applyFont="1" applyFill="1" applyBorder="1" applyAlignment="1">
      <alignment horizontal="centerContinuous" vertical="center"/>
    </xf>
    <xf numFmtId="0" fontId="15" fillId="3" borderId="0" xfId="0" applyFont="1" applyFill="1" applyAlignment="1">
      <alignment horizontal="left" vertical="center" indent="1"/>
    </xf>
    <xf numFmtId="0" fontId="16" fillId="2" borderId="5" xfId="0" applyFont="1" applyFill="1" applyBorder="1" applyAlignment="1">
      <alignment horizontal="centerContinuous" vertical="center"/>
    </xf>
    <xf numFmtId="0" fontId="8" fillId="2" borderId="9"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3" fillId="2" borderId="6" xfId="0" applyFont="1" applyFill="1" applyBorder="1" applyAlignment="1">
      <alignment horizontal="center" vertical="center"/>
    </xf>
    <xf numFmtId="167" fontId="15" fillId="5" borderId="12" xfId="0" applyNumberFormat="1" applyFont="1" applyFill="1" applyBorder="1" applyAlignment="1" applyProtection="1">
      <alignment horizontal="left" vertical="center" wrapText="1" indent="1"/>
      <protection locked="0"/>
    </xf>
    <xf numFmtId="166" fontId="15" fillId="3"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left" vertical="center" wrapText="1" indent="1"/>
      <protection locked="0"/>
    </xf>
    <xf numFmtId="0" fontId="15" fillId="3" borderId="12" xfId="0" applyFont="1" applyFill="1" applyBorder="1" applyAlignment="1" applyProtection="1">
      <alignment horizontal="left" vertical="center" indent="1"/>
      <protection locked="0"/>
    </xf>
    <xf numFmtId="0" fontId="16" fillId="2" borderId="9" xfId="0" applyFont="1" applyFill="1" applyBorder="1" applyAlignment="1">
      <alignment horizontal="centerContinuous" vertical="center"/>
    </xf>
    <xf numFmtId="166" fontId="12" fillId="3" borderId="12" xfId="0" applyNumberFormat="1" applyFont="1" applyFill="1" applyBorder="1" applyAlignment="1" applyProtection="1">
      <alignment horizontal="center" vertical="center"/>
      <protection locked="0"/>
    </xf>
    <xf numFmtId="0" fontId="12" fillId="3" borderId="12" xfId="0" applyFont="1" applyFill="1" applyBorder="1" applyAlignment="1" applyProtection="1">
      <alignment horizontal="left" vertical="center" wrapText="1" indent="1"/>
      <protection locked="0"/>
    </xf>
    <xf numFmtId="0" fontId="12" fillId="3" borderId="12" xfId="0" applyFont="1" applyFill="1" applyBorder="1" applyAlignment="1" applyProtection="1">
      <alignment horizontal="left" vertical="center" indent="1"/>
      <protection locked="0"/>
    </xf>
    <xf numFmtId="166" fontId="14" fillId="3" borderId="11" xfId="0" applyNumberFormat="1" applyFont="1" applyFill="1" applyBorder="1" applyAlignment="1" applyProtection="1">
      <alignment horizontal="right" vertical="center" wrapText="1" indent="1"/>
      <protection locked="0"/>
    </xf>
    <xf numFmtId="166" fontId="14" fillId="3" borderId="12" xfId="0" applyNumberFormat="1" applyFont="1" applyFill="1" applyBorder="1" applyAlignment="1" applyProtection="1">
      <alignment horizontal="right" vertical="center" wrapText="1" indent="1"/>
      <protection locked="0"/>
    </xf>
    <xf numFmtId="166" fontId="14" fillId="3" borderId="12" xfId="0" applyNumberFormat="1" applyFont="1" applyFill="1" applyBorder="1" applyAlignment="1" applyProtection="1">
      <alignment horizontal="right" vertical="center" indent="1"/>
      <protection locked="0"/>
    </xf>
    <xf numFmtId="166" fontId="12" fillId="3" borderId="12" xfId="0" applyNumberFormat="1" applyFont="1" applyFill="1" applyBorder="1" applyAlignment="1" applyProtection="1">
      <alignment horizontal="right" vertical="center" indent="1"/>
      <protection locked="0"/>
    </xf>
    <xf numFmtId="166" fontId="14" fillId="3" borderId="0" xfId="0" applyNumberFormat="1" applyFont="1" applyFill="1" applyAlignment="1" applyProtection="1">
      <alignment horizontal="right" vertical="center" indent="1"/>
      <protection locked="0"/>
    </xf>
    <xf numFmtId="166" fontId="15" fillId="3" borderId="12" xfId="0" applyNumberFormat="1" applyFont="1" applyFill="1" applyBorder="1" applyAlignment="1" applyProtection="1">
      <alignment horizontal="center" vertical="center" wrapText="1"/>
      <protection locked="0"/>
    </xf>
    <xf numFmtId="0" fontId="14" fillId="2" borderId="9" xfId="0" applyFont="1" applyFill="1" applyBorder="1" applyAlignment="1">
      <alignment horizontal="centerContinuous" vertical="center"/>
    </xf>
    <xf numFmtId="166" fontId="16" fillId="2" borderId="9" xfId="0" applyNumberFormat="1" applyFont="1" applyFill="1" applyBorder="1" applyAlignment="1">
      <alignment horizontal="centerContinuous" vertical="center"/>
    </xf>
    <xf numFmtId="0" fontId="12" fillId="6" borderId="7" xfId="0" applyFont="1" applyFill="1" applyBorder="1" applyAlignment="1">
      <alignment horizontal="left" vertical="center" indent="1"/>
    </xf>
    <xf numFmtId="0" fontId="12" fillId="6" borderId="7" xfId="0" applyFont="1" applyFill="1" applyBorder="1" applyAlignment="1">
      <alignment horizontal="center" vertical="center" wrapText="1"/>
    </xf>
    <xf numFmtId="14" fontId="12" fillId="6" borderId="7" xfId="0" applyNumberFormat="1" applyFont="1" applyFill="1" applyBorder="1" applyAlignment="1">
      <alignment horizontal="left" vertical="center" indent="1"/>
    </xf>
    <xf numFmtId="168" fontId="12" fillId="6" borderId="7" xfId="0" applyNumberFormat="1" applyFont="1" applyFill="1" applyBorder="1" applyAlignment="1">
      <alignment horizontal="left" vertical="center" indent="1"/>
    </xf>
    <xf numFmtId="166" fontId="12" fillId="6" borderId="14" xfId="0" applyNumberFormat="1" applyFont="1" applyFill="1" applyBorder="1" applyAlignment="1">
      <alignment horizontal="center" vertical="center" wrapText="1"/>
    </xf>
    <xf numFmtId="0" fontId="12" fillId="6" borderId="14" xfId="0" applyFont="1" applyFill="1" applyBorder="1" applyAlignment="1">
      <alignment horizontal="left" vertical="center" wrapText="1" indent="1"/>
    </xf>
    <xf numFmtId="166" fontId="12" fillId="6" borderId="7" xfId="0" applyNumberFormat="1" applyFont="1" applyFill="1" applyBorder="1" applyAlignment="1">
      <alignment horizontal="right" vertical="center" indent="1"/>
    </xf>
    <xf numFmtId="0" fontId="12" fillId="6" borderId="7" xfId="0" applyFont="1" applyFill="1" applyBorder="1" applyAlignment="1">
      <alignment horizontal="center" vertical="center"/>
    </xf>
    <xf numFmtId="0" fontId="11" fillId="3" borderId="0" xfId="0" applyFont="1" applyFill="1" applyAlignment="1">
      <alignment horizontal="left" vertical="center" indent="1"/>
    </xf>
    <xf numFmtId="3" fontId="11" fillId="3" borderId="0" xfId="0" applyNumberFormat="1" applyFont="1" applyFill="1" applyAlignment="1">
      <alignment horizontal="left" vertical="center" indent="1"/>
    </xf>
    <xf numFmtId="0" fontId="11" fillId="3" borderId="0" xfId="0" applyFont="1" applyFill="1" applyAlignment="1">
      <alignment horizontal="center" vertical="center"/>
    </xf>
    <xf numFmtId="0" fontId="11" fillId="3" borderId="0" xfId="0" applyFont="1" applyFill="1" applyAlignment="1">
      <alignment horizontal="left" vertical="center" wrapText="1" indent="1"/>
    </xf>
    <xf numFmtId="3" fontId="11" fillId="3" borderId="0" xfId="0" applyNumberFormat="1" applyFont="1" applyFill="1" applyAlignment="1">
      <alignment horizontal="center" vertical="center"/>
    </xf>
    <xf numFmtId="0" fontId="11" fillId="3" borderId="7" xfId="0" applyFont="1" applyFill="1" applyBorder="1" applyAlignment="1">
      <alignment horizontal="left" vertical="center" wrapText="1" indent="1"/>
    </xf>
    <xf numFmtId="0" fontId="18" fillId="6" borderId="7" xfId="0" applyFont="1" applyFill="1" applyBorder="1" applyAlignment="1">
      <alignment horizontal="left" vertical="center" indent="1"/>
    </xf>
    <xf numFmtId="0" fontId="19" fillId="6" borderId="7" xfId="0" applyFont="1" applyFill="1" applyBorder="1" applyAlignment="1">
      <alignment horizontal="left" vertical="center" indent="1"/>
    </xf>
    <xf numFmtId="0" fontId="16" fillId="2" borderId="1" xfId="0" applyFont="1" applyFill="1" applyBorder="1" applyAlignment="1">
      <alignment horizontal="centerContinuous" vertical="center"/>
    </xf>
    <xf numFmtId="164" fontId="16" fillId="2" borderId="2" xfId="0" applyNumberFormat="1" applyFont="1" applyFill="1" applyBorder="1" applyAlignment="1">
      <alignment horizontal="centerContinuous" vertical="center"/>
    </xf>
    <xf numFmtId="164" fontId="16" fillId="2" borderId="3" xfId="0" applyNumberFormat="1" applyFont="1" applyFill="1" applyBorder="1" applyAlignment="1">
      <alignment horizontal="centerContinuous" vertical="center"/>
    </xf>
    <xf numFmtId="0" fontId="11" fillId="0" borderId="13" xfId="0" applyFont="1" applyBorder="1" applyAlignment="1">
      <alignment horizontal="left" vertical="center" wrapText="1" indent="1"/>
    </xf>
    <xf numFmtId="3" fontId="11" fillId="3" borderId="13" xfId="0" applyNumberFormat="1" applyFont="1" applyFill="1" applyBorder="1" applyAlignment="1">
      <alignment horizontal="right" vertical="center" indent="2"/>
    </xf>
    <xf numFmtId="0" fontId="5" fillId="5" borderId="13" xfId="0" applyFont="1" applyFill="1" applyBorder="1" applyAlignment="1">
      <alignment horizontal="right" vertical="center" wrapText="1" indent="2"/>
    </xf>
    <xf numFmtId="0" fontId="11" fillId="0" borderId="12" xfId="0" applyFont="1" applyBorder="1" applyAlignment="1">
      <alignment horizontal="left" vertical="center" wrapText="1" indent="1"/>
    </xf>
    <xf numFmtId="3" fontId="11" fillId="3" borderId="12" xfId="0" applyNumberFormat="1" applyFont="1" applyFill="1" applyBorder="1" applyAlignment="1">
      <alignment horizontal="right" vertical="center" indent="2"/>
    </xf>
    <xf numFmtId="0" fontId="5" fillId="3" borderId="12" xfId="0" applyFont="1" applyFill="1" applyBorder="1" applyAlignment="1">
      <alignment horizontal="right" vertical="center" wrapText="1" indent="2"/>
    </xf>
    <xf numFmtId="0" fontId="11" fillId="0" borderId="15" xfId="0" applyFont="1" applyBorder="1" applyAlignment="1">
      <alignment horizontal="left" vertical="center" wrapText="1" indent="1"/>
    </xf>
    <xf numFmtId="3" fontId="11" fillId="3" borderId="15" xfId="0" applyNumberFormat="1" applyFont="1" applyFill="1" applyBorder="1" applyAlignment="1">
      <alignment horizontal="right" vertical="center" indent="2"/>
    </xf>
    <xf numFmtId="0" fontId="5" fillId="3" borderId="15" xfId="0" applyFont="1" applyFill="1" applyBorder="1" applyAlignment="1">
      <alignment horizontal="right" vertical="center" wrapText="1" indent="2"/>
    </xf>
    <xf numFmtId="3" fontId="18" fillId="6" borderId="7" xfId="0" applyNumberFormat="1" applyFont="1" applyFill="1" applyBorder="1" applyAlignment="1">
      <alignment horizontal="right" vertical="center" indent="2"/>
    </xf>
    <xf numFmtId="166" fontId="5" fillId="3" borderId="12" xfId="0" applyNumberFormat="1" applyFont="1" applyFill="1" applyBorder="1" applyAlignment="1" applyProtection="1">
      <alignment horizontal="center" vertical="center" wrapText="1"/>
      <protection locked="0"/>
    </xf>
    <xf numFmtId="0" fontId="5" fillId="3" borderId="12" xfId="0" applyFont="1" applyFill="1" applyBorder="1" applyAlignment="1" applyProtection="1">
      <alignment horizontal="left" vertical="center" wrapText="1" indent="1"/>
      <protection locked="0"/>
    </xf>
    <xf numFmtId="14" fontId="14" fillId="7" borderId="12" xfId="0" applyNumberFormat="1" applyFont="1" applyFill="1" applyBorder="1" applyAlignment="1" applyProtection="1">
      <alignment horizontal="left" vertical="center" wrapText="1" indent="1"/>
      <protection locked="0"/>
    </xf>
    <xf numFmtId="168" fontId="14" fillId="7" borderId="12" xfId="0" applyNumberFormat="1" applyFont="1" applyFill="1" applyBorder="1" applyAlignment="1">
      <alignment horizontal="left" vertical="center" indent="1"/>
    </xf>
    <xf numFmtId="0" fontId="14" fillId="7" borderId="12" xfId="0" applyFont="1" applyFill="1" applyBorder="1" applyAlignment="1" applyProtection="1">
      <alignment horizontal="left" vertical="center" wrapText="1" indent="1"/>
      <protection locked="0"/>
    </xf>
    <xf numFmtId="169" fontId="5" fillId="3" borderId="12" xfId="0" applyNumberFormat="1" applyFont="1" applyFill="1" applyBorder="1" applyAlignment="1" applyProtection="1">
      <alignment horizontal="left" vertical="center" indent="1"/>
      <protection locked="0"/>
    </xf>
    <xf numFmtId="49" fontId="5" fillId="3" borderId="18" xfId="0" applyNumberFormat="1" applyFont="1" applyFill="1" applyBorder="1" applyAlignment="1" applyProtection="1">
      <alignment horizontal="left" vertical="center" indent="1"/>
      <protection locked="0"/>
    </xf>
    <xf numFmtId="166" fontId="5" fillId="3" borderId="18" xfId="0" applyNumberFormat="1" applyFont="1" applyFill="1" applyBorder="1" applyAlignment="1" applyProtection="1">
      <alignment horizontal="center" vertical="center" wrapText="1"/>
      <protection locked="0"/>
    </xf>
    <xf numFmtId="49" fontId="5" fillId="3" borderId="18" xfId="0" applyNumberFormat="1" applyFont="1" applyFill="1" applyBorder="1" applyAlignment="1" applyProtection="1">
      <alignment horizontal="left" vertical="center" wrapText="1" indent="1"/>
      <protection locked="0"/>
    </xf>
    <xf numFmtId="167" fontId="12" fillId="5" borderId="18" xfId="0" applyNumberFormat="1" applyFont="1" applyFill="1" applyBorder="1" applyAlignment="1" applyProtection="1">
      <alignment horizontal="left" vertical="center" wrapText="1" indent="1"/>
      <protection locked="0"/>
    </xf>
    <xf numFmtId="169" fontId="0" fillId="3" borderId="12" xfId="0" applyNumberFormat="1" applyFill="1" applyBorder="1" applyAlignment="1" applyProtection="1">
      <alignment horizontal="left" vertical="center" indent="1"/>
      <protection locked="0"/>
    </xf>
    <xf numFmtId="166" fontId="0" fillId="3" borderId="12" xfId="0" applyNumberFormat="1" applyFill="1" applyBorder="1" applyAlignment="1" applyProtection="1">
      <alignment horizontal="center" vertical="center" wrapText="1"/>
      <protection locked="0"/>
    </xf>
    <xf numFmtId="0" fontId="0" fillId="3" borderId="12" xfId="0" applyFill="1" applyBorder="1" applyAlignment="1" applyProtection="1">
      <alignment horizontal="left" vertical="center" wrapText="1" indent="1"/>
      <protection locked="0"/>
    </xf>
    <xf numFmtId="167" fontId="0" fillId="5" borderId="12" xfId="0" applyNumberFormat="1" applyFill="1" applyBorder="1" applyAlignment="1" applyProtection="1">
      <alignment horizontal="left" vertical="center" wrapText="1" indent="1"/>
      <protection locked="0"/>
    </xf>
    <xf numFmtId="166" fontId="0" fillId="5" borderId="12" xfId="0" applyNumberFormat="1" applyFill="1" applyBorder="1" applyAlignment="1" applyProtection="1">
      <alignment horizontal="right" vertical="center" wrapText="1" indent="1"/>
      <protection locked="0"/>
    </xf>
    <xf numFmtId="0" fontId="11" fillId="4" borderId="5" xfId="0" quotePrefix="1" applyFont="1" applyFill="1" applyBorder="1" applyAlignment="1" applyProtection="1">
      <alignment horizontal="center" vertical="center"/>
      <protection locked="0"/>
    </xf>
    <xf numFmtId="0" fontId="11" fillId="4" borderId="6" xfId="0" quotePrefix="1" applyFont="1" applyFill="1" applyBorder="1" applyAlignment="1" applyProtection="1">
      <alignment horizontal="center" vertical="center"/>
      <protection locked="0"/>
    </xf>
    <xf numFmtId="0" fontId="13" fillId="3" borderId="8" xfId="2" applyFont="1" applyFill="1" applyBorder="1" applyAlignment="1" applyProtection="1">
      <alignment horizontal="left" vertical="center" indent="1"/>
    </xf>
    <xf numFmtId="0" fontId="13" fillId="3" borderId="0" xfId="2" applyFont="1" applyFill="1" applyAlignment="1" applyProtection="1">
      <alignment horizontal="left" vertical="center" indent="1"/>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166" fontId="16" fillId="2" borderId="16" xfId="0" applyNumberFormat="1" applyFont="1" applyFill="1" applyBorder="1" applyAlignment="1">
      <alignment horizontal="center" vertical="center" wrapText="1"/>
    </xf>
    <xf numFmtId="166" fontId="16" fillId="2" borderId="17" xfId="0" applyNumberFormat="1" applyFont="1" applyFill="1" applyBorder="1" applyAlignment="1">
      <alignment horizontal="center" vertical="center" wrapText="1"/>
    </xf>
    <xf numFmtId="0" fontId="0" fillId="5" borderId="12" xfId="0" applyFill="1" applyBorder="1" applyAlignment="1" applyProtection="1">
      <alignment horizontal="left" vertical="center" indent="1"/>
      <protection locked="0"/>
    </xf>
    <xf numFmtId="14" fontId="0" fillId="5" borderId="12" xfId="0" applyNumberFormat="1" applyFill="1" applyBorder="1" applyAlignment="1" applyProtection="1">
      <alignment horizontal="right" vertical="center" indent="1"/>
      <protection locked="0"/>
    </xf>
    <xf numFmtId="0" fontId="0" fillId="5" borderId="12" xfId="0" applyFill="1" applyBorder="1" applyAlignment="1" applyProtection="1">
      <alignment horizontal="left" vertical="center" wrapText="1" indent="1"/>
      <protection locked="0"/>
    </xf>
    <xf numFmtId="14" fontId="0" fillId="5" borderId="12" xfId="0" applyNumberFormat="1" applyFill="1" applyBorder="1" applyAlignment="1" applyProtection="1">
      <alignment horizontal="center" vertical="center"/>
      <protection locked="0"/>
    </xf>
  </cellXfs>
  <cellStyles count="3">
    <cellStyle name="Hyperlink" xfId="2" builtinId="8"/>
    <cellStyle name="Normal" xfId="0" builtinId="0"/>
    <cellStyle name="Percent" xfId="1" builtinId="5"/>
  </cellStyles>
  <dxfs count="9">
    <dxf>
      <fill>
        <patternFill>
          <bgColor theme="4" tint="0.79998168889431442"/>
        </patternFill>
      </fill>
      <border>
        <top style="thin">
          <color theme="4" tint="0.59996337778862885"/>
        </top>
        <bottom style="thin">
          <color theme="4" tint="0.59996337778862885"/>
        </bottom>
      </border>
    </dxf>
    <dxf>
      <fill>
        <patternFill>
          <bgColor theme="4" tint="0.79998168889431442"/>
        </patternFill>
      </fill>
      <border>
        <top style="thin">
          <color theme="4" tint="0.59996337778862885"/>
        </top>
        <bottom style="thin">
          <color theme="4" tint="0.59996337778862885"/>
        </bottom>
      </border>
    </dxf>
    <dxf>
      <fill>
        <patternFill>
          <bgColor theme="4" tint="0.79998168889431442"/>
        </patternFill>
      </fill>
      <border>
        <top style="thin">
          <color theme="4" tint="0.59996337778862885"/>
        </top>
        <bottom style="thin">
          <color theme="4" tint="0.59996337778862885"/>
        </bottom>
      </border>
    </dxf>
    <dxf>
      <fill>
        <patternFill>
          <bgColor theme="4" tint="0.79998168889431442"/>
        </patternFill>
      </fill>
      <border>
        <top style="thin">
          <color theme="4" tint="0.59996337778862885"/>
        </top>
        <bottom style="thin">
          <color theme="4" tint="0.59996337778862885"/>
        </bottom>
      </border>
    </dxf>
    <dxf>
      <font>
        <b val="0"/>
        <i/>
        <color theme="1" tint="0.499984740745262"/>
      </font>
      <fill>
        <patternFill patternType="none">
          <bgColor auto="1"/>
        </patternFill>
      </fill>
    </dxf>
    <dxf>
      <font>
        <b/>
        <i val="0"/>
        <color theme="0"/>
      </font>
      <fill>
        <patternFill>
          <bgColor rgb="FF6C2383"/>
        </patternFill>
      </fill>
    </dxf>
    <dxf>
      <font>
        <b/>
        <i val="0"/>
        <color theme="0"/>
      </font>
      <fill>
        <patternFill>
          <bgColor theme="3"/>
        </patternFill>
      </fill>
    </dxf>
    <dxf>
      <font>
        <b/>
        <i val="0"/>
        <color theme="0"/>
      </font>
      <fill>
        <patternFill>
          <bgColor rgb="FF6C2383"/>
        </patternFill>
      </fill>
    </dxf>
    <dxf>
      <font>
        <b/>
        <i val="0"/>
      </font>
      <fill>
        <patternFill>
          <bgColor rgb="FFCCFFFF"/>
        </patternFill>
      </fill>
    </dxf>
  </dxfs>
  <tableStyles count="0" defaultTableStyle="TableStyleMedium2" defaultPivotStyle="PivotStyleLight16"/>
  <colors>
    <mruColors>
      <color rgb="FFCCFFFF"/>
      <color rgb="FFCCECFF"/>
      <color rgb="FFE5ECF3"/>
      <color rgb="FFF4F7FA"/>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88896</xdr:colOff>
      <xdr:row>0</xdr:row>
      <xdr:rowOff>111125</xdr:rowOff>
    </xdr:from>
    <xdr:to>
      <xdr:col>12</xdr:col>
      <xdr:colOff>444499</xdr:colOff>
      <xdr:row>10</xdr:row>
      <xdr:rowOff>10583</xdr:rowOff>
    </xdr:to>
    <xdr:sp macro="" textlink="">
      <xdr:nvSpPr>
        <xdr:cNvPr id="2" name="TextBox 1">
          <a:extLst>
            <a:ext uri="{FF2B5EF4-FFF2-40B4-BE49-F238E27FC236}">
              <a16:creationId xmlns:a16="http://schemas.microsoft.com/office/drawing/2014/main" id="{0793F0B7-5511-435C-BD14-EF26F517502C}"/>
            </a:ext>
          </a:extLst>
        </xdr:cNvPr>
        <xdr:cNvSpPr txBox="1"/>
      </xdr:nvSpPr>
      <xdr:spPr>
        <a:xfrm>
          <a:off x="5666313" y="111125"/>
          <a:ext cx="5880103" cy="39422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How to use this search tool and database</a:t>
          </a:r>
        </a:p>
        <a:p>
          <a:endParaRPr lang="en-GB" sz="1000">
            <a:latin typeface="Arial" panose="020B0604020202020204" pitchFamily="34" charset="0"/>
            <a:cs typeface="Arial" panose="020B0604020202020204" pitchFamily="34" charset="0"/>
          </a:endParaRPr>
        </a:p>
        <a:p>
          <a:r>
            <a:rPr lang="en-GB" sz="1000" u="sng">
              <a:latin typeface="Arial" panose="020B0604020202020204" pitchFamily="34" charset="0"/>
              <a:cs typeface="Arial" panose="020B0604020202020204" pitchFamily="34" charset="0"/>
            </a:rPr>
            <a:t>Search tool</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The keyword search tool will search all</a:t>
          </a:r>
          <a:r>
            <a:rPr lang="en-GB" sz="1000" baseline="0">
              <a:latin typeface="Arial" panose="020B0604020202020204" pitchFamily="34" charset="0"/>
              <a:cs typeface="Arial" panose="020B0604020202020204" pitchFamily="34" charset="0"/>
            </a:rPr>
            <a:t> of the safety alert indices in this database and provide results for each of them. </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Please be aware that the search tool will search for the exact character string you enter and different results may be obatained if you try spelling variants including common mis-spellings.</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You can search for part of a word such as defib instead of defibrillator, or steril instead of steriliser, to overcome the problem of spelling variations and mis-spellings. </a:t>
          </a:r>
        </a:p>
        <a:p>
          <a:endParaRPr lang="en-GB" sz="1000" baseline="0">
            <a:latin typeface="Arial" panose="020B0604020202020204" pitchFamily="34" charset="0"/>
            <a:cs typeface="Arial" panose="020B0604020202020204" pitchFamily="34" charset="0"/>
          </a:endParaRPr>
        </a:p>
        <a:p>
          <a:r>
            <a:rPr lang="en-GB" sz="1000" u="sng" baseline="0">
              <a:latin typeface="Arial" panose="020B0604020202020204" pitchFamily="34" charset="0"/>
              <a:cs typeface="Arial" panose="020B0604020202020204" pitchFamily="34" charset="0"/>
            </a:rPr>
            <a:t>Database</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If your search indicates that an alert has been issued with the keyword in its title, go to the relevant safety alert index and repeat the search using Ctrl+F to use the Excel search function or use the autofilter. </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This version of our safety alerts database is updated approximately once per month and sometimes less frequently. For the most recent listings, visit our website (link below). </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Safety alerts issued in recent years can be downloaded directly from our website using the link below. If you need a copy of an older alert, please send your request by email with the alert reference number, date and title. Our email address is also given below.  </a:t>
          </a:r>
        </a:p>
        <a:p>
          <a:endParaRPr lang="en-GB" sz="1000" baseline="0">
            <a:latin typeface="Arial" panose="020B0604020202020204" pitchFamily="34" charset="0"/>
            <a:cs typeface="Arial" panose="020B0604020202020204" pitchFamily="34" charset="0"/>
          </a:endParaRPr>
        </a:p>
        <a:p>
          <a:endParaRPr lang="en-GB"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R:\Alerts%20-%20resources%20&amp;%20reports%20(12y)\Safety%20Warning%20Database.xlsm" TargetMode="External"/><Relationship Id="rId1" Type="http://schemas.openxmlformats.org/officeDocument/2006/relationships/externalLinkPath" Target="Safety%20Warning%20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0yr Search"/>
      <sheetName val="SEARCH"/>
      <sheetName val="Consultation"/>
      <sheetName val="Scot Drafts"/>
      <sheetName val="E&amp;F Drafts"/>
      <sheetName val="Complaints"/>
      <sheetName val="Projects"/>
      <sheetName val="SAN"/>
      <sheetName val="SIM"/>
      <sheetName val="MDSI"/>
      <sheetName val="NatPSA Devices"/>
      <sheetName val="NatPSA"/>
      <sheetName val="Misc"/>
      <sheetName val="TDSI"/>
      <sheetName val="MDA"/>
      <sheetName val="EFN"/>
      <sheetName val="FSN Lists"/>
      <sheetName val="Flash"/>
      <sheetName val="FSN"/>
      <sheetName val="ISON"/>
      <sheetName val="Activity"/>
      <sheetName val="ISON Table"/>
      <sheetName val="CAN"/>
      <sheetName val="NDC PR"/>
      <sheetName val="HFS Guid"/>
      <sheetName val="SHTG"/>
      <sheetName val="MHRA Guid"/>
      <sheetName val="HSIB"/>
      <sheetName val="HSE"/>
      <sheetName val="DH EFA"/>
      <sheetName val="Scot TSL"/>
      <sheetName val="MDA AN and DA"/>
      <sheetName val="MDA SN"/>
      <sheetName val="MDA HAZ"/>
      <sheetName val="PTN"/>
      <sheetName val="One Liner"/>
      <sheetName val="SEMB"/>
      <sheetName val="SIB"/>
      <sheetName val="SAB"/>
      <sheetName val="Scot Haz"/>
      <sheetName val="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3">
          <cell r="A3" t="str">
            <v>N/A</v>
          </cell>
          <cell r="C3" t="str">
            <v>-</v>
          </cell>
        </row>
        <row r="4">
          <cell r="A4">
            <v>45315</v>
          </cell>
          <cell r="C4" t="str">
            <v>MHRA</v>
          </cell>
        </row>
        <row r="5">
          <cell r="A5">
            <v>45314</v>
          </cell>
          <cell r="C5" t="str">
            <v>HFS</v>
          </cell>
        </row>
        <row r="6">
          <cell r="A6">
            <v>45313</v>
          </cell>
          <cell r="C6" t="str">
            <v>MDA</v>
          </cell>
        </row>
        <row r="7">
          <cell r="A7">
            <v>45312</v>
          </cell>
          <cell r="C7" t="str">
            <v>NHSI</v>
          </cell>
        </row>
        <row r="8">
          <cell r="A8">
            <v>45311</v>
          </cell>
          <cell r="C8" t="str">
            <v>HIS</v>
          </cell>
        </row>
        <row r="9">
          <cell r="A9">
            <v>45310</v>
          </cell>
        </row>
        <row r="10">
          <cell r="A10">
            <v>45309</v>
          </cell>
        </row>
        <row r="11">
          <cell r="A11">
            <v>45308</v>
          </cell>
        </row>
        <row r="12">
          <cell r="A12">
            <v>45307</v>
          </cell>
        </row>
        <row r="13">
          <cell r="A13">
            <v>45306</v>
          </cell>
        </row>
        <row r="14">
          <cell r="A14">
            <v>45305</v>
          </cell>
        </row>
        <row r="15">
          <cell r="A15">
            <v>45304</v>
          </cell>
        </row>
        <row r="16">
          <cell r="A16">
            <v>45303</v>
          </cell>
        </row>
        <row r="17">
          <cell r="A17">
            <v>45302</v>
          </cell>
        </row>
        <row r="18">
          <cell r="A18">
            <v>45301</v>
          </cell>
        </row>
        <row r="19">
          <cell r="A19">
            <v>45300</v>
          </cell>
        </row>
        <row r="20">
          <cell r="A20">
            <v>45299</v>
          </cell>
        </row>
        <row r="21">
          <cell r="A21">
            <v>45298</v>
          </cell>
        </row>
        <row r="22">
          <cell r="A22">
            <v>45297</v>
          </cell>
        </row>
        <row r="23">
          <cell r="A23">
            <v>45296</v>
          </cell>
        </row>
        <row r="24">
          <cell r="A24">
            <v>45295</v>
          </cell>
        </row>
        <row r="25">
          <cell r="A25">
            <v>45294</v>
          </cell>
        </row>
        <row r="26">
          <cell r="A26">
            <v>45293</v>
          </cell>
        </row>
        <row r="27">
          <cell r="A27">
            <v>45292</v>
          </cell>
        </row>
        <row r="28">
          <cell r="A28">
            <v>45291</v>
          </cell>
        </row>
        <row r="29">
          <cell r="A29">
            <v>45290</v>
          </cell>
        </row>
        <row r="30">
          <cell r="A30">
            <v>45289</v>
          </cell>
        </row>
        <row r="31">
          <cell r="A31">
            <v>45288</v>
          </cell>
        </row>
        <row r="32">
          <cell r="A32">
            <v>45287</v>
          </cell>
        </row>
        <row r="33">
          <cell r="A33">
            <v>45286</v>
          </cell>
        </row>
        <row r="34">
          <cell r="A34">
            <v>45285</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nss.iric@nhs.scot" TargetMode="External"/><Relationship Id="rId1" Type="http://schemas.openxmlformats.org/officeDocument/2006/relationships/hyperlink" Target="https://www.nss.nhs.scot/health-facilities/incidents-and-alerts/check-youve-received-our-safety-aler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359D6-281D-4920-BD9B-DFB274485746}">
  <sheetPr>
    <tabColor theme="8" tint="-0.249977111117893"/>
  </sheetPr>
  <dimension ref="A1:AD86"/>
  <sheetViews>
    <sheetView tabSelected="1" zoomScale="90" zoomScaleNormal="90" workbookViewId="0">
      <selection activeCell="B2" sqref="B2:C2"/>
    </sheetView>
  </sheetViews>
  <sheetFormatPr defaultColWidth="8.6640625" defaultRowHeight="29.4" customHeight="1" x14ac:dyDescent="0.3"/>
  <cols>
    <col min="1" max="1" width="42.88671875" style="69" bestFit="1" customWidth="1"/>
    <col min="2" max="3" width="18.5546875" style="69" customWidth="1"/>
    <col min="4" max="5" width="8.6640625" style="5"/>
    <col min="6" max="7" width="8.6640625" style="15"/>
    <col min="8" max="8" width="8.6640625" style="5"/>
    <col min="9" max="10" width="8.6640625" style="15"/>
    <col min="11" max="18" width="8.6640625" style="5"/>
    <col min="19" max="22" width="8.6640625" style="8"/>
    <col min="23" max="16384" width="8.6640625" style="67"/>
  </cols>
  <sheetData>
    <row r="1" spans="1:30" s="6" customFormat="1" ht="38.1" customHeight="1" x14ac:dyDescent="0.3">
      <c r="A1" s="75" t="str">
        <f ca="1">"IRIC Safety Warning Database - Web Access    "&amp;TEXT(TODAY(),"ddd, dd mmm yy")</f>
        <v>IRIC Safety Warning Database - Web Access    Wed, 03 Apr 24</v>
      </c>
      <c r="B1" s="76"/>
      <c r="C1" s="77"/>
      <c r="D1" s="4"/>
      <c r="E1" s="4"/>
      <c r="F1" s="4"/>
      <c r="G1" s="4"/>
      <c r="H1" s="4"/>
      <c r="I1" s="4"/>
      <c r="J1" s="4"/>
      <c r="K1" s="4"/>
      <c r="L1" s="4"/>
      <c r="M1" s="4"/>
      <c r="N1" s="4"/>
      <c r="O1" s="5"/>
      <c r="P1" s="5"/>
      <c r="Q1" s="5"/>
      <c r="S1" s="5"/>
      <c r="T1" s="5"/>
      <c r="U1" s="5"/>
      <c r="V1" s="67"/>
      <c r="W1" s="67"/>
      <c r="X1" s="68"/>
      <c r="Y1" s="67"/>
    </row>
    <row r="2" spans="1:30" ht="29.4" customHeight="1" x14ac:dyDescent="0.3">
      <c r="A2" s="7" t="s">
        <v>0</v>
      </c>
      <c r="B2" s="103"/>
      <c r="C2" s="104"/>
      <c r="D2" s="4"/>
      <c r="E2" s="4"/>
      <c r="F2" s="4"/>
      <c r="G2" s="4"/>
      <c r="I2" s="5"/>
      <c r="J2" s="5"/>
      <c r="S2" s="5"/>
      <c r="T2" s="5"/>
      <c r="U2" s="5"/>
      <c r="V2" s="67"/>
      <c r="Y2" s="8"/>
      <c r="Z2" s="8"/>
      <c r="AA2" s="8"/>
      <c r="AB2" s="8"/>
      <c r="AC2" s="8"/>
    </row>
    <row r="3" spans="1:30" ht="46.5" customHeight="1" x14ac:dyDescent="0.3">
      <c r="A3" s="74" t="s">
        <v>1</v>
      </c>
      <c r="B3" s="60" t="s">
        <v>2</v>
      </c>
      <c r="C3" s="60" t="s">
        <v>3</v>
      </c>
      <c r="F3" s="4"/>
      <c r="G3" s="9"/>
      <c r="I3" s="5"/>
      <c r="J3" s="5"/>
      <c r="S3" s="5"/>
      <c r="T3" s="5"/>
      <c r="U3" s="5"/>
      <c r="V3" s="67"/>
      <c r="Y3" s="8"/>
      <c r="Z3" s="8"/>
      <c r="AA3" s="8"/>
      <c r="AB3" s="8"/>
      <c r="AC3" s="8"/>
    </row>
    <row r="4" spans="1:30" ht="29.4" customHeight="1" x14ac:dyDescent="0.3">
      <c r="A4" s="78" t="s">
        <v>4</v>
      </c>
      <c r="B4" s="79">
        <f>COUNTA(SAN!A:A)-2</f>
        <v>725</v>
      </c>
      <c r="C4" s="80">
        <f>IF(B2="",0,COUNTIF(SAN!C:C,"*"&amp;$B$2&amp;"*"))</f>
        <v>0</v>
      </c>
      <c r="F4" s="4"/>
      <c r="G4" s="1"/>
      <c r="I4" s="5"/>
      <c r="J4" s="5"/>
      <c r="S4" s="5"/>
      <c r="T4" s="5"/>
      <c r="U4" s="5"/>
      <c r="V4" s="67"/>
      <c r="Y4" s="8"/>
      <c r="Z4" s="8"/>
      <c r="AA4" s="8"/>
      <c r="AB4" s="8"/>
      <c r="AC4" s="8"/>
    </row>
    <row r="5" spans="1:30" ht="29.4" customHeight="1" x14ac:dyDescent="0.3">
      <c r="A5" s="81" t="s">
        <v>5</v>
      </c>
      <c r="B5" s="82">
        <f>COUNTA(SIM!A:A)-2</f>
        <v>105</v>
      </c>
      <c r="C5" s="83">
        <f>IF(B2="",0,COUNTIF(SIM!C:C,"*"&amp;$B$2&amp;"*"))</f>
        <v>0</v>
      </c>
      <c r="D5" s="11"/>
      <c r="E5" s="11"/>
      <c r="F5" s="4"/>
      <c r="G5" s="5"/>
      <c r="I5" s="5"/>
      <c r="J5" s="5"/>
      <c r="S5" s="5"/>
      <c r="T5" s="5"/>
      <c r="U5" s="5"/>
      <c r="V5" s="67"/>
    </row>
    <row r="6" spans="1:30" s="70" customFormat="1" ht="29.4" customHeight="1" x14ac:dyDescent="0.3">
      <c r="A6" s="81" t="s">
        <v>6</v>
      </c>
      <c r="B6" s="82">
        <f>COUNTA(MDSI!B:B)-2</f>
        <v>27</v>
      </c>
      <c r="C6" s="83">
        <f>IF(B2="",0,COUNTIF(MDSI!E:E,"*"&amp;$B$2&amp;"*"))</f>
        <v>0</v>
      </c>
      <c r="D6" s="11"/>
      <c r="E6" s="11"/>
      <c r="F6" s="4"/>
      <c r="G6" s="9"/>
      <c r="H6" s="5"/>
      <c r="I6" s="5"/>
      <c r="J6" s="5"/>
      <c r="K6" s="5"/>
      <c r="L6" s="5"/>
      <c r="M6" s="5"/>
      <c r="N6" s="5"/>
      <c r="O6" s="5"/>
      <c r="P6" s="5"/>
      <c r="Q6" s="5"/>
      <c r="R6" s="5"/>
      <c r="S6" s="5"/>
      <c r="T6" s="5"/>
      <c r="U6" s="5"/>
      <c r="V6" s="67"/>
      <c r="W6" s="67"/>
    </row>
    <row r="7" spans="1:30" s="70" customFormat="1" ht="29.4" customHeight="1" x14ac:dyDescent="0.3">
      <c r="A7" s="81" t="s">
        <v>7</v>
      </c>
      <c r="B7" s="82">
        <f>COUNTA(NatPSA!B:B)-2</f>
        <v>180</v>
      </c>
      <c r="C7" s="83">
        <f>IF(B2="",0,COUNTIF(NatPSA!E:E,"*"&amp;$B$2&amp;"*"))</f>
        <v>0</v>
      </c>
      <c r="D7" s="9"/>
      <c r="E7" s="9"/>
      <c r="F7" s="4"/>
      <c r="G7" s="9"/>
      <c r="H7" s="5"/>
      <c r="I7" s="5"/>
      <c r="J7" s="5"/>
      <c r="K7" s="5"/>
      <c r="L7" s="5"/>
      <c r="M7" s="5"/>
      <c r="N7" s="5"/>
      <c r="O7" s="5"/>
      <c r="P7" s="5"/>
      <c r="Q7" s="5"/>
      <c r="R7" s="5"/>
      <c r="S7" s="5"/>
      <c r="T7" s="5"/>
      <c r="U7" s="5"/>
      <c r="V7" s="67"/>
      <c r="W7" s="67"/>
      <c r="Y7" s="12"/>
      <c r="Z7" s="12"/>
      <c r="AA7" s="12"/>
      <c r="AB7" s="12"/>
      <c r="AC7" s="12"/>
    </row>
    <row r="8" spans="1:30" s="70" customFormat="1" ht="29.4" customHeight="1" x14ac:dyDescent="0.3">
      <c r="A8" s="81" t="s">
        <v>8</v>
      </c>
      <c r="B8" s="82">
        <f>COUNTA(MDA!A3:A4000)-2</f>
        <v>1170</v>
      </c>
      <c r="C8" s="83">
        <f>IF(B2="",0,COUNTIF(MDA!C:C,"*"&amp;$B$2&amp;"*"))</f>
        <v>0</v>
      </c>
      <c r="N8" s="5"/>
      <c r="O8" s="5"/>
      <c r="P8" s="5"/>
      <c r="Q8" s="5"/>
      <c r="R8" s="5"/>
      <c r="S8" s="5"/>
      <c r="T8" s="5"/>
      <c r="U8" s="5"/>
      <c r="V8" s="67"/>
      <c r="W8" s="67"/>
      <c r="Y8" s="12"/>
      <c r="Z8" s="12"/>
      <c r="AA8" s="12"/>
      <c r="AB8" s="12"/>
      <c r="AC8" s="12"/>
    </row>
    <row r="9" spans="1:30" s="70" customFormat="1" ht="29.4" customHeight="1" x14ac:dyDescent="0.3">
      <c r="A9" s="81" t="s">
        <v>9</v>
      </c>
      <c r="B9" s="82">
        <f>COUNTA(EFN!A:A)-2</f>
        <v>62</v>
      </c>
      <c r="C9" s="83">
        <f>IF(B2="",0,COUNTIF(EFN!D:D,"*"&amp;$B$2&amp;"*"))</f>
        <v>0</v>
      </c>
      <c r="N9" s="5"/>
      <c r="O9" s="5"/>
      <c r="P9" s="5"/>
      <c r="Q9" s="5"/>
      <c r="R9" s="5"/>
      <c r="S9" s="5"/>
      <c r="T9" s="5"/>
      <c r="U9" s="5"/>
      <c r="V9" s="67"/>
      <c r="W9" s="67"/>
      <c r="Y9" s="8"/>
      <c r="Z9" s="8"/>
      <c r="AA9" s="8"/>
      <c r="AB9" s="8"/>
      <c r="AC9" s="8"/>
      <c r="AD9" s="8"/>
    </row>
    <row r="10" spans="1:30" ht="29.4" customHeight="1" x14ac:dyDescent="0.3">
      <c r="A10" s="81" t="s">
        <v>11</v>
      </c>
      <c r="B10" s="82">
        <f>COUNTA(FSN!A:A)-2</f>
        <v>4224</v>
      </c>
      <c r="C10" s="83">
        <f>IF(B2="",0,COUNTIF(FSN!B:B,"*"&amp;$B$2&amp;"*"))</f>
        <v>0</v>
      </c>
      <c r="D10" s="13"/>
      <c r="E10" s="14"/>
      <c r="F10" s="4"/>
      <c r="G10" s="11"/>
      <c r="I10" s="5"/>
      <c r="J10" s="5"/>
      <c r="S10" s="5"/>
      <c r="T10" s="5"/>
      <c r="U10" s="5"/>
      <c r="V10" s="67"/>
      <c r="Y10" s="8"/>
      <c r="Z10" s="8"/>
      <c r="AA10" s="8"/>
      <c r="AB10" s="8"/>
      <c r="AC10" s="8"/>
      <c r="AD10" s="8"/>
    </row>
    <row r="11" spans="1:30" ht="29.4" customHeight="1" x14ac:dyDescent="0.3">
      <c r="A11" s="84" t="s">
        <v>13</v>
      </c>
      <c r="B11" s="85">
        <f>COUNTA('MHRA Guidance'!A:A)-2</f>
        <v>141</v>
      </c>
      <c r="C11" s="86">
        <f>IF(B2="",0,COUNTIF('MHRA Guidance'!C3:C3000,"*"&amp;$B$2&amp;"*"))</f>
        <v>0</v>
      </c>
      <c r="D11" s="105" t="s">
        <v>10</v>
      </c>
      <c r="E11" s="106"/>
      <c r="F11" s="106"/>
      <c r="G11" s="106"/>
      <c r="H11" s="106"/>
      <c r="I11" s="106"/>
      <c r="J11" s="106"/>
      <c r="K11" s="106"/>
      <c r="L11" s="106"/>
      <c r="M11" s="106"/>
      <c r="S11" s="5"/>
      <c r="T11" s="5"/>
      <c r="U11" s="5"/>
      <c r="V11" s="67"/>
      <c r="Y11" s="8"/>
      <c r="Z11" s="8"/>
      <c r="AA11" s="8"/>
      <c r="AB11" s="8"/>
      <c r="AC11" s="8"/>
      <c r="AD11" s="8"/>
    </row>
    <row r="12" spans="1:30" ht="29.4" customHeight="1" x14ac:dyDescent="0.3">
      <c r="A12" s="73" t="s">
        <v>14</v>
      </c>
      <c r="B12" s="87">
        <f>SUM(B4:B11)</f>
        <v>6634</v>
      </c>
      <c r="C12" s="87">
        <f>SUM(C4:C11)</f>
        <v>0</v>
      </c>
      <c r="D12" s="105" t="s">
        <v>12</v>
      </c>
      <c r="E12" s="106"/>
      <c r="F12" s="106"/>
      <c r="G12" s="9"/>
      <c r="I12" s="5"/>
      <c r="J12" s="5"/>
      <c r="S12" s="5"/>
      <c r="T12" s="5"/>
      <c r="U12" s="5"/>
      <c r="V12" s="67"/>
      <c r="Y12" s="8"/>
      <c r="Z12" s="8"/>
      <c r="AA12" s="8"/>
      <c r="AB12" s="8"/>
      <c r="AC12" s="8"/>
      <c r="AD12" s="8"/>
    </row>
    <row r="13" spans="1:30" ht="29.4" customHeight="1" x14ac:dyDescent="0.3">
      <c r="A13" s="67"/>
      <c r="B13" s="67"/>
      <c r="C13" s="67"/>
      <c r="D13" s="67"/>
      <c r="E13" s="67"/>
      <c r="F13" s="67"/>
      <c r="G13" s="67"/>
      <c r="H13" s="67"/>
      <c r="I13" s="67"/>
      <c r="J13" s="67"/>
      <c r="K13" s="67"/>
      <c r="L13" s="67"/>
      <c r="M13" s="67"/>
      <c r="Y13" s="8"/>
      <c r="Z13" s="8"/>
      <c r="AA13" s="8"/>
      <c r="AB13" s="8"/>
      <c r="AC13" s="8"/>
      <c r="AD13" s="8"/>
    </row>
    <row r="14" spans="1:30" ht="29.4" customHeight="1" x14ac:dyDescent="0.3">
      <c r="A14" s="67"/>
      <c r="B14" s="67"/>
      <c r="C14" s="67"/>
      <c r="D14" s="67"/>
      <c r="E14" s="67"/>
      <c r="F14" s="67"/>
      <c r="G14" s="67"/>
      <c r="H14" s="67"/>
      <c r="I14" s="67"/>
      <c r="J14" s="67"/>
      <c r="K14" s="67"/>
      <c r="L14" s="67"/>
      <c r="M14" s="67"/>
      <c r="Y14" s="8"/>
      <c r="Z14" s="8"/>
      <c r="AA14" s="8"/>
      <c r="AB14" s="8"/>
      <c r="AC14" s="8"/>
      <c r="AD14" s="8"/>
    </row>
    <row r="15" spans="1:30" ht="29.4" customHeight="1" x14ac:dyDescent="0.3">
      <c r="A15" s="67"/>
      <c r="B15" s="67"/>
      <c r="C15" s="67"/>
      <c r="F15" s="11"/>
      <c r="G15" s="11"/>
      <c r="J15" s="5"/>
      <c r="Y15" s="8"/>
      <c r="Z15" s="8"/>
      <c r="AA15" s="8"/>
      <c r="AB15" s="8"/>
      <c r="AC15" s="8"/>
      <c r="AD15" s="8"/>
    </row>
    <row r="16" spans="1:30" ht="29.4" customHeight="1" x14ac:dyDescent="0.3">
      <c r="A16" s="70"/>
      <c r="B16" s="67"/>
      <c r="C16" s="67"/>
      <c r="F16" s="11"/>
      <c r="G16" s="11"/>
      <c r="Y16" s="8"/>
      <c r="Z16" s="8"/>
      <c r="AA16" s="8"/>
      <c r="AB16" s="8"/>
      <c r="AC16" s="8"/>
      <c r="AD16" s="8"/>
    </row>
    <row r="17" spans="1:30" ht="29.4" customHeight="1" x14ac:dyDescent="0.3">
      <c r="A17" s="70"/>
      <c r="B17" s="67"/>
      <c r="C17" s="67"/>
      <c r="F17" s="5"/>
      <c r="G17" s="5"/>
      <c r="J17" s="5"/>
      <c r="Y17" s="8"/>
      <c r="Z17" s="8"/>
      <c r="AA17" s="8"/>
      <c r="AB17" s="8"/>
      <c r="AC17" s="8"/>
      <c r="AD17" s="8"/>
    </row>
    <row r="18" spans="1:30" ht="29.4" customHeight="1" x14ac:dyDescent="0.3">
      <c r="A18" s="70"/>
      <c r="B18" s="67"/>
      <c r="C18" s="67"/>
      <c r="F18" s="5"/>
      <c r="G18" s="5"/>
      <c r="J18" s="5"/>
      <c r="Y18" s="8"/>
      <c r="Z18" s="8"/>
      <c r="AA18" s="8"/>
      <c r="AB18" s="8"/>
      <c r="AC18" s="8"/>
      <c r="AD18" s="8"/>
    </row>
    <row r="19" spans="1:30" ht="29.4" customHeight="1" x14ac:dyDescent="0.3">
      <c r="A19" s="67"/>
      <c r="B19" s="68"/>
      <c r="C19" s="67"/>
      <c r="F19" s="5"/>
      <c r="G19" s="5"/>
      <c r="Y19" s="8"/>
      <c r="Z19" s="8"/>
      <c r="AA19" s="8"/>
      <c r="AB19" s="8"/>
      <c r="AC19" s="8"/>
      <c r="AD19" s="8"/>
    </row>
    <row r="20" spans="1:30" ht="29.4" customHeight="1" x14ac:dyDescent="0.3">
      <c r="A20" s="67"/>
      <c r="B20" s="68"/>
      <c r="C20" s="67"/>
      <c r="F20" s="5"/>
      <c r="G20" s="5"/>
      <c r="Y20" s="8"/>
      <c r="Z20" s="8"/>
      <c r="AA20" s="8"/>
      <c r="AB20" s="8"/>
      <c r="AC20" s="8"/>
      <c r="AD20" s="8"/>
    </row>
    <row r="21" spans="1:30" ht="29.4" customHeight="1" x14ac:dyDescent="0.3">
      <c r="A21" s="67"/>
      <c r="B21" s="68"/>
      <c r="C21" s="67"/>
      <c r="F21" s="5"/>
      <c r="G21" s="5"/>
      <c r="I21" s="5"/>
      <c r="J21" s="5"/>
    </row>
    <row r="22" spans="1:30" ht="29.4" customHeight="1" x14ac:dyDescent="0.3">
      <c r="A22" s="67"/>
      <c r="B22" s="68"/>
      <c r="C22" s="67"/>
      <c r="F22" s="5"/>
      <c r="G22" s="5"/>
      <c r="I22" s="5"/>
      <c r="J22" s="5"/>
      <c r="Y22" s="8"/>
      <c r="Z22" s="8"/>
      <c r="AA22" s="8"/>
      <c r="AB22" s="8"/>
    </row>
    <row r="23" spans="1:30" ht="29.4" customHeight="1" x14ac:dyDescent="0.3">
      <c r="A23" s="67"/>
      <c r="B23" s="68"/>
      <c r="C23" s="67"/>
      <c r="F23" s="5"/>
      <c r="G23" s="5"/>
      <c r="I23" s="5"/>
      <c r="J23" s="5"/>
    </row>
    <row r="24" spans="1:30" ht="29.4" customHeight="1" x14ac:dyDescent="0.3">
      <c r="A24" s="67"/>
      <c r="B24" s="68"/>
      <c r="C24" s="67"/>
      <c r="F24" s="5"/>
    </row>
    <row r="25" spans="1:30" ht="29.4" customHeight="1" x14ac:dyDescent="0.3">
      <c r="A25" s="67"/>
      <c r="B25" s="68"/>
      <c r="C25" s="67"/>
      <c r="F25" s="5"/>
    </row>
    <row r="26" spans="1:30" ht="29.4" customHeight="1" x14ac:dyDescent="0.3">
      <c r="A26" s="67"/>
      <c r="B26" s="68"/>
      <c r="C26" s="67"/>
      <c r="F26" s="5"/>
      <c r="G26" s="5"/>
      <c r="I26" s="5"/>
      <c r="J26" s="5"/>
    </row>
    <row r="27" spans="1:30" ht="29.4" customHeight="1" x14ac:dyDescent="0.3">
      <c r="B27" s="71"/>
      <c r="F27" s="5"/>
      <c r="G27" s="5"/>
      <c r="I27" s="5"/>
      <c r="J27" s="5"/>
    </row>
    <row r="28" spans="1:30" ht="29.4" customHeight="1" x14ac:dyDescent="0.3">
      <c r="A28" s="67"/>
      <c r="B28" s="71"/>
      <c r="C28" s="67"/>
      <c r="F28" s="5"/>
      <c r="G28" s="5"/>
      <c r="I28" s="5"/>
      <c r="J28" s="5"/>
    </row>
    <row r="29" spans="1:30" ht="29.4" customHeight="1" x14ac:dyDescent="0.3">
      <c r="A29" s="67"/>
      <c r="B29" s="71"/>
      <c r="C29" s="67"/>
      <c r="F29" s="5"/>
      <c r="G29" s="5"/>
      <c r="I29" s="5"/>
      <c r="J29" s="5"/>
    </row>
    <row r="30" spans="1:30" ht="29.4" customHeight="1" x14ac:dyDescent="0.3">
      <c r="A30" s="67"/>
      <c r="B30" s="71"/>
      <c r="C30" s="67"/>
      <c r="F30" s="5"/>
      <c r="G30" s="5"/>
      <c r="I30" s="5"/>
      <c r="J30" s="5"/>
    </row>
    <row r="31" spans="1:30" ht="29.4" customHeight="1" x14ac:dyDescent="0.3">
      <c r="A31" s="67"/>
      <c r="B31" s="71"/>
      <c r="C31" s="67"/>
      <c r="F31" s="5"/>
      <c r="G31" s="5"/>
      <c r="I31" s="5"/>
      <c r="J31" s="5"/>
      <c r="S31" s="16" t="s">
        <v>15</v>
      </c>
      <c r="T31" s="16" t="s">
        <v>16</v>
      </c>
      <c r="U31" s="17">
        <f>SUM(U2:U26)</f>
        <v>0</v>
      </c>
      <c r="V31" s="18">
        <f>SUM(V2:V26)</f>
        <v>0</v>
      </c>
      <c r="W31" s="2" t="e">
        <f>V31/U31</f>
        <v>#DIV/0!</v>
      </c>
    </row>
    <row r="32" spans="1:30" ht="29.4" customHeight="1" x14ac:dyDescent="0.3">
      <c r="A32" s="67"/>
      <c r="B32" s="71"/>
      <c r="C32" s="67"/>
      <c r="F32" s="5"/>
      <c r="G32" s="5"/>
      <c r="I32" s="5"/>
      <c r="J32" s="5"/>
      <c r="S32" s="10" t="s">
        <v>17</v>
      </c>
      <c r="T32" s="19" t="s">
        <v>18</v>
      </c>
      <c r="U32" s="19" t="b">
        <f>IF(SUM(V2:V7)=0,FALSE,TRUE)</f>
        <v>0</v>
      </c>
      <c r="V32" s="72"/>
      <c r="W32" s="72"/>
    </row>
    <row r="33" spans="1:23" ht="29.4" customHeight="1" x14ac:dyDescent="0.3">
      <c r="A33" s="67"/>
      <c r="B33" s="67"/>
      <c r="C33" s="67"/>
      <c r="F33" s="5"/>
      <c r="G33" s="5"/>
      <c r="I33" s="5"/>
      <c r="J33" s="5"/>
      <c r="S33" s="10" t="s">
        <v>19</v>
      </c>
      <c r="T33" s="19" t="s">
        <v>20</v>
      </c>
      <c r="U33" s="19" t="b">
        <f>IF(SUM(V10:V26)=0,FALSE,TRUE)</f>
        <v>0</v>
      </c>
      <c r="V33" s="72"/>
      <c r="W33" s="72"/>
    </row>
    <row r="34" spans="1:23" ht="29.4" customHeight="1" x14ac:dyDescent="0.3">
      <c r="A34" s="67"/>
      <c r="B34" s="67"/>
      <c r="C34" s="67"/>
      <c r="F34" s="5"/>
      <c r="G34" s="5"/>
      <c r="I34" s="5"/>
      <c r="J34" s="5"/>
      <c r="S34" s="10" t="s">
        <v>21</v>
      </c>
      <c r="T34" s="19" t="s">
        <v>22</v>
      </c>
      <c r="U34" s="19" t="b">
        <f>IF(SUM(V9:V9)=0,FALSE,TRUE)</f>
        <v>0</v>
      </c>
      <c r="V34" s="72"/>
      <c r="W34" s="72"/>
    </row>
    <row r="35" spans="1:23" ht="29.4" customHeight="1" x14ac:dyDescent="0.3">
      <c r="A35" s="67"/>
      <c r="B35" s="67"/>
      <c r="C35" s="67"/>
      <c r="F35" s="5"/>
      <c r="G35" s="5"/>
      <c r="I35" s="5"/>
      <c r="J35" s="5"/>
      <c r="S35" s="5"/>
      <c r="T35" s="5"/>
      <c r="U35" s="5"/>
      <c r="V35" s="67"/>
    </row>
    <row r="36" spans="1:23" ht="29.4" customHeight="1" x14ac:dyDescent="0.3">
      <c r="A36" s="67"/>
      <c r="B36" s="67"/>
      <c r="C36" s="67"/>
      <c r="F36" s="5"/>
      <c r="G36" s="5"/>
      <c r="I36" s="5"/>
      <c r="J36" s="5"/>
      <c r="S36" s="5"/>
      <c r="T36" s="5"/>
      <c r="U36" s="5"/>
      <c r="V36" s="67"/>
    </row>
    <row r="37" spans="1:23" ht="29.4" customHeight="1" x14ac:dyDescent="0.3">
      <c r="A37" s="67"/>
      <c r="B37" s="67"/>
      <c r="C37" s="67"/>
      <c r="F37" s="5"/>
      <c r="G37" s="5"/>
      <c r="I37" s="5"/>
      <c r="J37" s="5"/>
      <c r="S37" s="5"/>
      <c r="T37" s="5"/>
      <c r="U37" s="5"/>
      <c r="V37" s="67"/>
    </row>
    <row r="38" spans="1:23" ht="29.4" customHeight="1" x14ac:dyDescent="0.3">
      <c r="A38" s="67"/>
      <c r="B38" s="67"/>
      <c r="C38" s="67"/>
      <c r="F38" s="5"/>
      <c r="G38" s="5"/>
      <c r="I38" s="5"/>
      <c r="J38" s="5"/>
      <c r="S38" s="5"/>
      <c r="T38" s="5"/>
      <c r="U38" s="5"/>
      <c r="V38" s="67"/>
    </row>
    <row r="39" spans="1:23" ht="29.4" customHeight="1" x14ac:dyDescent="0.3">
      <c r="A39" s="67"/>
      <c r="B39" s="67"/>
      <c r="C39" s="67"/>
      <c r="F39" s="5"/>
      <c r="G39" s="5"/>
      <c r="I39" s="5"/>
      <c r="J39" s="5"/>
    </row>
    <row r="40" spans="1:23" ht="29.4" customHeight="1" x14ac:dyDescent="0.3">
      <c r="A40" s="67"/>
      <c r="B40" s="67"/>
      <c r="C40" s="67"/>
      <c r="F40" s="5"/>
      <c r="G40" s="5"/>
      <c r="I40" s="5"/>
      <c r="J40" s="5"/>
    </row>
    <row r="41" spans="1:23" ht="29.4" customHeight="1" x14ac:dyDescent="0.3">
      <c r="A41" s="67"/>
      <c r="B41" s="67"/>
      <c r="C41" s="67"/>
      <c r="F41" s="5"/>
      <c r="G41" s="5"/>
      <c r="I41" s="5"/>
      <c r="J41" s="5"/>
    </row>
    <row r="42" spans="1:23" ht="29.4" customHeight="1" x14ac:dyDescent="0.3">
      <c r="A42" s="67"/>
      <c r="B42" s="67"/>
      <c r="C42" s="67"/>
      <c r="F42" s="5"/>
      <c r="G42" s="5"/>
      <c r="I42" s="5"/>
      <c r="J42" s="5"/>
    </row>
    <row r="43" spans="1:23" ht="29.4" customHeight="1" x14ac:dyDescent="0.3">
      <c r="A43" s="67"/>
      <c r="B43" s="67"/>
      <c r="C43" s="67"/>
      <c r="F43" s="5"/>
      <c r="G43" s="5"/>
      <c r="I43" s="5"/>
      <c r="J43" s="5"/>
    </row>
    <row r="44" spans="1:23" ht="29.4" customHeight="1" x14ac:dyDescent="0.3">
      <c r="A44" s="67"/>
      <c r="B44" s="67"/>
      <c r="C44" s="67"/>
      <c r="F44" s="5"/>
      <c r="G44" s="5"/>
      <c r="I44" s="5"/>
      <c r="J44" s="5"/>
      <c r="S44" s="5"/>
      <c r="T44" s="5"/>
      <c r="U44" s="5"/>
      <c r="V44" s="67"/>
    </row>
    <row r="45" spans="1:23" ht="29.4" customHeight="1" x14ac:dyDescent="0.3">
      <c r="A45" s="67"/>
      <c r="B45" s="67"/>
      <c r="C45" s="67"/>
      <c r="F45" s="5"/>
      <c r="G45" s="5"/>
      <c r="I45" s="5"/>
      <c r="J45" s="5"/>
      <c r="S45" s="5"/>
      <c r="T45" s="5"/>
      <c r="U45" s="5"/>
      <c r="V45" s="67"/>
    </row>
    <row r="46" spans="1:23" ht="29.4" customHeight="1" x14ac:dyDescent="0.3">
      <c r="A46" s="67"/>
      <c r="B46" s="67"/>
      <c r="C46" s="67"/>
      <c r="F46" s="5"/>
      <c r="G46" s="5"/>
      <c r="I46" s="5"/>
      <c r="J46" s="5"/>
      <c r="S46" s="5"/>
      <c r="T46" s="5"/>
      <c r="U46" s="5"/>
      <c r="V46" s="67"/>
    </row>
    <row r="47" spans="1:23" ht="29.4" customHeight="1" x14ac:dyDescent="0.3">
      <c r="A47" s="67"/>
      <c r="B47" s="67"/>
      <c r="C47" s="67"/>
      <c r="F47" s="5"/>
      <c r="G47" s="5"/>
      <c r="I47" s="5"/>
      <c r="J47" s="5"/>
      <c r="S47" s="5"/>
      <c r="T47" s="5"/>
      <c r="U47" s="5"/>
      <c r="V47" s="67"/>
    </row>
    <row r="48" spans="1:23" ht="29.4" customHeight="1" x14ac:dyDescent="0.3">
      <c r="A48" s="67"/>
      <c r="B48" s="67"/>
      <c r="C48" s="67"/>
      <c r="F48" s="5"/>
      <c r="G48" s="5"/>
      <c r="I48" s="5"/>
      <c r="J48" s="5"/>
      <c r="S48" s="5"/>
      <c r="T48" s="5"/>
      <c r="U48" s="5"/>
      <c r="V48" s="67"/>
    </row>
    <row r="49" spans="1:22" ht="29.4" customHeight="1" x14ac:dyDescent="0.3">
      <c r="A49" s="67"/>
      <c r="B49" s="67"/>
      <c r="C49" s="67"/>
      <c r="F49" s="5"/>
      <c r="G49" s="5"/>
      <c r="I49" s="5"/>
      <c r="J49" s="5"/>
      <c r="S49" s="5"/>
      <c r="T49" s="5"/>
      <c r="U49" s="5"/>
      <c r="V49" s="67"/>
    </row>
    <row r="50" spans="1:22" ht="29.4" customHeight="1" x14ac:dyDescent="0.3">
      <c r="A50" s="67"/>
      <c r="B50" s="67"/>
      <c r="C50" s="67"/>
      <c r="F50" s="5"/>
      <c r="G50" s="5"/>
      <c r="I50" s="5"/>
      <c r="J50" s="5"/>
      <c r="S50" s="5"/>
      <c r="T50" s="5"/>
      <c r="U50" s="5"/>
      <c r="V50" s="67"/>
    </row>
    <row r="51" spans="1:22" ht="29.4" customHeight="1" x14ac:dyDescent="0.3">
      <c r="A51" s="67"/>
      <c r="B51" s="67"/>
      <c r="C51" s="67"/>
      <c r="F51" s="5"/>
      <c r="G51" s="5"/>
      <c r="I51" s="5"/>
      <c r="J51" s="5"/>
      <c r="S51" s="5"/>
      <c r="T51" s="5"/>
      <c r="U51" s="5"/>
      <c r="V51" s="67"/>
    </row>
    <row r="52" spans="1:22" ht="29.4" customHeight="1" x14ac:dyDescent="0.3">
      <c r="A52" s="67"/>
      <c r="B52" s="67"/>
      <c r="C52" s="67"/>
      <c r="F52" s="5"/>
      <c r="G52" s="5"/>
      <c r="I52" s="5"/>
      <c r="J52" s="5"/>
      <c r="S52" s="5"/>
      <c r="T52" s="5"/>
      <c r="U52" s="5"/>
      <c r="V52" s="67"/>
    </row>
    <row r="53" spans="1:22" ht="29.4" customHeight="1" x14ac:dyDescent="0.3">
      <c r="A53" s="67"/>
      <c r="B53" s="67"/>
      <c r="C53" s="67"/>
      <c r="F53" s="5"/>
      <c r="G53" s="5"/>
      <c r="I53" s="5"/>
      <c r="J53" s="5"/>
      <c r="S53" s="5"/>
      <c r="T53" s="5"/>
      <c r="U53" s="5"/>
      <c r="V53" s="67"/>
    </row>
    <row r="54" spans="1:22" ht="29.4" customHeight="1" x14ac:dyDescent="0.3">
      <c r="A54" s="67"/>
      <c r="B54" s="67"/>
      <c r="C54" s="67"/>
      <c r="F54" s="5"/>
      <c r="G54" s="5"/>
      <c r="I54" s="5"/>
      <c r="J54" s="5"/>
      <c r="S54" s="5"/>
      <c r="T54" s="5"/>
      <c r="U54" s="5"/>
      <c r="V54" s="67"/>
    </row>
    <row r="55" spans="1:22" ht="29.4" customHeight="1" x14ac:dyDescent="0.3">
      <c r="A55" s="67"/>
      <c r="B55" s="67"/>
      <c r="C55" s="67"/>
      <c r="F55" s="5"/>
      <c r="G55" s="5"/>
      <c r="I55" s="5"/>
      <c r="J55" s="5"/>
      <c r="S55" s="5"/>
      <c r="T55" s="5"/>
      <c r="U55" s="5"/>
      <c r="V55" s="67"/>
    </row>
    <row r="56" spans="1:22" ht="29.4" customHeight="1" x14ac:dyDescent="0.3">
      <c r="A56" s="67"/>
      <c r="B56" s="67"/>
      <c r="C56" s="67"/>
      <c r="F56" s="5"/>
      <c r="G56" s="5"/>
      <c r="I56" s="5"/>
      <c r="J56" s="5"/>
      <c r="S56" s="5"/>
      <c r="T56" s="5"/>
      <c r="U56" s="5"/>
      <c r="V56" s="67"/>
    </row>
    <row r="57" spans="1:22" ht="29.4" customHeight="1" x14ac:dyDescent="0.3">
      <c r="A57" s="67"/>
      <c r="B57" s="67"/>
      <c r="C57" s="67"/>
      <c r="F57" s="5"/>
      <c r="G57" s="5"/>
      <c r="I57" s="5"/>
      <c r="J57" s="5"/>
      <c r="S57" s="5"/>
      <c r="T57" s="5"/>
      <c r="U57" s="5"/>
      <c r="V57" s="67"/>
    </row>
    <row r="58" spans="1:22" ht="29.4" customHeight="1" x14ac:dyDescent="0.3">
      <c r="A58" s="67"/>
      <c r="B58" s="67"/>
      <c r="C58" s="67"/>
      <c r="F58" s="5"/>
      <c r="G58" s="5"/>
      <c r="I58" s="5"/>
      <c r="J58" s="5"/>
      <c r="S58" s="5"/>
      <c r="T58" s="5"/>
      <c r="U58" s="5"/>
      <c r="V58" s="67"/>
    </row>
    <row r="59" spans="1:22" ht="29.4" customHeight="1" x14ac:dyDescent="0.3">
      <c r="A59" s="67"/>
      <c r="B59" s="67"/>
      <c r="C59" s="67"/>
      <c r="F59" s="5"/>
      <c r="G59" s="5"/>
      <c r="I59" s="5"/>
      <c r="J59" s="5"/>
      <c r="S59" s="5"/>
      <c r="T59" s="5"/>
      <c r="U59" s="5"/>
      <c r="V59" s="67"/>
    </row>
    <row r="60" spans="1:22" ht="29.4" customHeight="1" x14ac:dyDescent="0.3">
      <c r="A60" s="67"/>
      <c r="B60" s="67"/>
      <c r="C60" s="67"/>
      <c r="F60" s="5"/>
      <c r="G60" s="5"/>
      <c r="I60" s="5"/>
      <c r="J60" s="5"/>
      <c r="S60" s="5"/>
      <c r="T60" s="5"/>
      <c r="U60" s="5"/>
      <c r="V60" s="67"/>
    </row>
    <row r="61" spans="1:22" ht="29.4" customHeight="1" x14ac:dyDescent="0.3">
      <c r="A61" s="67"/>
      <c r="B61" s="67"/>
      <c r="C61" s="67"/>
      <c r="F61" s="5"/>
      <c r="G61" s="5"/>
      <c r="I61" s="5"/>
      <c r="J61" s="5"/>
      <c r="S61" s="5"/>
      <c r="T61" s="5"/>
      <c r="U61" s="5"/>
      <c r="V61" s="67"/>
    </row>
    <row r="62" spans="1:22" ht="29.4" customHeight="1" x14ac:dyDescent="0.3">
      <c r="A62" s="67"/>
      <c r="B62" s="67"/>
      <c r="C62" s="67"/>
      <c r="F62" s="5"/>
      <c r="G62" s="5"/>
      <c r="I62" s="5"/>
      <c r="J62" s="5"/>
      <c r="S62" s="5"/>
      <c r="T62" s="5"/>
      <c r="U62" s="5"/>
      <c r="V62" s="67"/>
    </row>
    <row r="63" spans="1:22" ht="29.4" customHeight="1" x14ac:dyDescent="0.3">
      <c r="A63" s="67"/>
      <c r="B63" s="67"/>
      <c r="C63" s="67"/>
      <c r="F63" s="5"/>
      <c r="G63" s="5"/>
      <c r="I63" s="5"/>
      <c r="J63" s="5"/>
      <c r="S63" s="5"/>
      <c r="T63" s="5"/>
      <c r="U63" s="5"/>
      <c r="V63" s="67"/>
    </row>
    <row r="64" spans="1:22" ht="29.4" customHeight="1" x14ac:dyDescent="0.3">
      <c r="A64" s="67"/>
      <c r="B64" s="67"/>
      <c r="C64" s="67"/>
      <c r="F64" s="5"/>
      <c r="G64" s="5"/>
      <c r="I64" s="5"/>
      <c r="J64" s="5"/>
      <c r="S64" s="5"/>
      <c r="T64" s="5"/>
      <c r="U64" s="5"/>
      <c r="V64" s="67"/>
    </row>
    <row r="65" spans="1:29" ht="29.4" customHeight="1" x14ac:dyDescent="0.3">
      <c r="A65" s="67"/>
      <c r="B65" s="67"/>
      <c r="C65" s="67"/>
      <c r="F65" s="5"/>
      <c r="G65" s="5"/>
      <c r="I65" s="5"/>
      <c r="J65" s="5"/>
      <c r="S65" s="5"/>
      <c r="T65" s="5"/>
      <c r="U65" s="5"/>
      <c r="V65" s="67"/>
    </row>
    <row r="66" spans="1:29" ht="29.4" customHeight="1" x14ac:dyDescent="0.3">
      <c r="A66" s="67"/>
      <c r="B66" s="67"/>
      <c r="C66" s="67"/>
      <c r="F66" s="5"/>
      <c r="G66" s="5"/>
      <c r="I66" s="5"/>
      <c r="J66" s="5"/>
      <c r="S66" s="5"/>
      <c r="T66" s="5"/>
      <c r="U66" s="5"/>
      <c r="V66" s="67"/>
    </row>
    <row r="67" spans="1:29" ht="29.4" customHeight="1" x14ac:dyDescent="0.3">
      <c r="A67" s="67"/>
      <c r="B67" s="67"/>
      <c r="C67" s="67"/>
      <c r="F67" s="5"/>
      <c r="G67" s="5"/>
      <c r="I67" s="5"/>
      <c r="J67" s="5"/>
    </row>
    <row r="68" spans="1:29" ht="29.4" customHeight="1" x14ac:dyDescent="0.3">
      <c r="A68" s="67"/>
      <c r="B68" s="67"/>
      <c r="C68" s="67"/>
      <c r="F68" s="5"/>
      <c r="G68" s="5"/>
      <c r="I68" s="5"/>
      <c r="J68" s="5"/>
    </row>
    <row r="69" spans="1:29" ht="29.4" customHeight="1" x14ac:dyDescent="0.3">
      <c r="A69" s="67"/>
      <c r="B69" s="67"/>
      <c r="C69" s="67"/>
      <c r="F69" s="5"/>
      <c r="G69" s="5"/>
      <c r="I69" s="5"/>
      <c r="J69" s="5"/>
    </row>
    <row r="70" spans="1:29" ht="29.4" customHeight="1" x14ac:dyDescent="0.3">
      <c r="A70" s="67"/>
      <c r="B70" s="67"/>
      <c r="C70" s="67"/>
      <c r="F70" s="5"/>
      <c r="G70" s="5"/>
      <c r="I70" s="5"/>
      <c r="J70" s="5"/>
    </row>
    <row r="71" spans="1:29" ht="29.4" customHeight="1" x14ac:dyDescent="0.3">
      <c r="A71" s="67"/>
      <c r="B71" s="67"/>
      <c r="C71" s="67"/>
      <c r="F71" s="5"/>
      <c r="G71" s="5"/>
      <c r="I71" s="5"/>
      <c r="J71" s="5"/>
    </row>
    <row r="72" spans="1:29" ht="29.4" customHeight="1" x14ac:dyDescent="0.3">
      <c r="A72" s="67"/>
      <c r="B72" s="67"/>
      <c r="C72" s="67"/>
      <c r="F72" s="5"/>
      <c r="G72" s="5"/>
      <c r="I72" s="5"/>
      <c r="J72" s="5"/>
    </row>
    <row r="73" spans="1:29" ht="29.4" customHeight="1" x14ac:dyDescent="0.3">
      <c r="A73" s="67"/>
      <c r="B73" s="67"/>
      <c r="C73" s="67"/>
      <c r="F73" s="5"/>
      <c r="G73" s="5"/>
      <c r="I73" s="5"/>
      <c r="J73" s="5"/>
    </row>
    <row r="74" spans="1:29" ht="29.4" customHeight="1" x14ac:dyDescent="0.3">
      <c r="A74" s="67"/>
      <c r="B74" s="67"/>
      <c r="C74" s="67"/>
      <c r="F74" s="5"/>
      <c r="G74" s="5"/>
      <c r="I74" s="5"/>
      <c r="J74" s="5"/>
    </row>
    <row r="75" spans="1:29" s="69" customFormat="1" ht="29.4" customHeight="1" x14ac:dyDescent="0.3">
      <c r="A75" s="67"/>
      <c r="B75" s="67"/>
      <c r="C75" s="67"/>
      <c r="D75" s="5"/>
      <c r="E75" s="5"/>
      <c r="F75" s="5"/>
      <c r="G75" s="5"/>
      <c r="H75" s="5"/>
      <c r="I75" s="5"/>
      <c r="J75" s="5"/>
      <c r="K75" s="5"/>
      <c r="L75" s="5"/>
      <c r="M75" s="5"/>
      <c r="N75" s="5"/>
      <c r="O75" s="5"/>
      <c r="P75" s="5"/>
      <c r="Q75" s="5"/>
      <c r="R75" s="5"/>
      <c r="S75" s="8"/>
      <c r="T75" s="8"/>
      <c r="U75" s="8"/>
      <c r="V75" s="8"/>
      <c r="W75" s="67"/>
      <c r="X75" s="67"/>
      <c r="Y75" s="67"/>
      <c r="Z75" s="67"/>
      <c r="AA75" s="67"/>
      <c r="AB75" s="67"/>
      <c r="AC75" s="67"/>
    </row>
    <row r="76" spans="1:29" s="69" customFormat="1" ht="29.4" customHeight="1" x14ac:dyDescent="0.3">
      <c r="A76" s="67"/>
      <c r="B76" s="67"/>
      <c r="C76" s="67"/>
      <c r="D76" s="5"/>
      <c r="E76" s="5"/>
      <c r="F76" s="5"/>
      <c r="G76" s="5"/>
      <c r="H76" s="5"/>
      <c r="I76" s="5"/>
      <c r="J76" s="5"/>
      <c r="K76" s="5"/>
      <c r="L76" s="5"/>
      <c r="M76" s="5"/>
      <c r="N76" s="5"/>
      <c r="O76" s="5"/>
      <c r="P76" s="5"/>
      <c r="Q76" s="5"/>
      <c r="R76" s="5"/>
      <c r="S76" s="8"/>
      <c r="T76" s="8"/>
      <c r="U76" s="8"/>
      <c r="V76" s="8"/>
      <c r="W76" s="67"/>
      <c r="X76" s="67"/>
      <c r="Y76" s="67"/>
      <c r="Z76" s="67"/>
      <c r="AA76" s="67"/>
      <c r="AB76" s="67"/>
      <c r="AC76" s="67"/>
    </row>
    <row r="77" spans="1:29" s="69" customFormat="1" ht="29.4" customHeight="1" x14ac:dyDescent="0.3">
      <c r="A77" s="67"/>
      <c r="B77" s="67"/>
      <c r="C77" s="67"/>
      <c r="D77" s="5"/>
      <c r="E77" s="5"/>
      <c r="F77" s="5"/>
      <c r="G77" s="5"/>
      <c r="H77" s="5"/>
      <c r="I77" s="5"/>
      <c r="J77" s="5"/>
      <c r="K77" s="5"/>
      <c r="L77" s="5"/>
      <c r="M77" s="5"/>
      <c r="N77" s="5"/>
      <c r="O77" s="5"/>
      <c r="P77" s="5"/>
      <c r="Q77" s="5"/>
      <c r="R77" s="5"/>
      <c r="S77" s="8"/>
      <c r="T77" s="8"/>
      <c r="U77" s="8"/>
      <c r="V77" s="8"/>
      <c r="W77" s="67"/>
      <c r="X77" s="67"/>
      <c r="Y77" s="67"/>
      <c r="Z77" s="67"/>
      <c r="AA77" s="67"/>
      <c r="AB77" s="67"/>
      <c r="AC77" s="67"/>
    </row>
    <row r="78" spans="1:29" s="69" customFormat="1" ht="29.4" customHeight="1" x14ac:dyDescent="0.3">
      <c r="A78" s="67"/>
      <c r="B78" s="67"/>
      <c r="C78" s="67"/>
      <c r="D78" s="5"/>
      <c r="E78" s="5"/>
      <c r="F78" s="5"/>
      <c r="G78" s="5"/>
      <c r="H78" s="5"/>
      <c r="I78" s="5"/>
      <c r="J78" s="5"/>
      <c r="K78" s="5"/>
      <c r="L78" s="5"/>
      <c r="M78" s="5"/>
      <c r="N78" s="5"/>
      <c r="O78" s="5"/>
      <c r="P78" s="5"/>
      <c r="Q78" s="5"/>
      <c r="R78" s="5"/>
      <c r="S78" s="8"/>
      <c r="T78" s="8"/>
      <c r="U78" s="8"/>
      <c r="V78" s="8"/>
      <c r="W78" s="67"/>
      <c r="X78" s="67"/>
      <c r="Y78" s="67"/>
      <c r="Z78" s="67"/>
      <c r="AA78" s="67"/>
      <c r="AB78" s="67"/>
      <c r="AC78" s="67"/>
    </row>
    <row r="79" spans="1:29" s="69" customFormat="1" ht="29.4" customHeight="1" x14ac:dyDescent="0.3">
      <c r="A79" s="67"/>
      <c r="B79" s="67"/>
      <c r="C79" s="67"/>
      <c r="D79" s="5"/>
      <c r="E79" s="5"/>
      <c r="F79" s="5"/>
      <c r="G79" s="5"/>
      <c r="H79" s="5"/>
      <c r="I79" s="5"/>
      <c r="J79" s="5"/>
      <c r="K79" s="5"/>
      <c r="L79" s="5"/>
      <c r="M79" s="5"/>
      <c r="N79" s="5"/>
      <c r="O79" s="5"/>
      <c r="P79" s="5"/>
      <c r="Q79" s="5"/>
      <c r="R79" s="5"/>
      <c r="S79" s="8"/>
      <c r="T79" s="8"/>
      <c r="U79" s="8"/>
      <c r="V79" s="8"/>
      <c r="W79" s="67"/>
      <c r="X79" s="67"/>
      <c r="Y79" s="67"/>
      <c r="Z79" s="67"/>
      <c r="AA79" s="67"/>
      <c r="AB79" s="67"/>
      <c r="AC79" s="67"/>
    </row>
    <row r="80" spans="1:29" s="69" customFormat="1" ht="29.4" customHeight="1" x14ac:dyDescent="0.3">
      <c r="A80" s="67"/>
      <c r="B80" s="67"/>
      <c r="C80" s="67"/>
      <c r="D80" s="5"/>
      <c r="E80" s="5"/>
      <c r="F80" s="5"/>
      <c r="G80" s="5"/>
      <c r="H80" s="5"/>
      <c r="I80" s="5"/>
      <c r="J80" s="5"/>
      <c r="K80" s="5"/>
      <c r="L80" s="5"/>
      <c r="M80" s="5"/>
      <c r="N80" s="5"/>
      <c r="O80" s="5"/>
      <c r="P80" s="5"/>
      <c r="Q80" s="5"/>
      <c r="R80" s="5"/>
      <c r="S80" s="8"/>
      <c r="T80" s="8"/>
      <c r="U80" s="8"/>
      <c r="V80" s="8"/>
      <c r="W80" s="67"/>
      <c r="X80" s="67"/>
      <c r="Y80" s="67"/>
      <c r="Z80" s="67"/>
      <c r="AA80" s="67"/>
      <c r="AB80" s="67"/>
      <c r="AC80" s="67"/>
    </row>
    <row r="81" spans="1:29" s="69" customFormat="1" ht="29.4" customHeight="1" x14ac:dyDescent="0.3">
      <c r="A81" s="67"/>
      <c r="B81" s="67"/>
      <c r="C81" s="67"/>
      <c r="D81" s="5"/>
      <c r="E81" s="5"/>
      <c r="F81" s="5"/>
      <c r="G81" s="5"/>
      <c r="H81" s="5"/>
      <c r="I81" s="5"/>
      <c r="J81" s="5"/>
      <c r="K81" s="5"/>
      <c r="L81" s="5"/>
      <c r="M81" s="5"/>
      <c r="N81" s="5"/>
      <c r="O81" s="5"/>
      <c r="P81" s="5"/>
      <c r="Q81" s="5"/>
      <c r="R81" s="5"/>
      <c r="S81" s="8"/>
      <c r="T81" s="8"/>
      <c r="U81" s="8"/>
      <c r="V81" s="8"/>
      <c r="W81" s="67"/>
      <c r="X81" s="67"/>
      <c r="Y81" s="67"/>
      <c r="Z81" s="67"/>
      <c r="AA81" s="67"/>
      <c r="AB81" s="67"/>
      <c r="AC81" s="67"/>
    </row>
    <row r="82" spans="1:29" s="69" customFormat="1" ht="29.4" customHeight="1" x14ac:dyDescent="0.3">
      <c r="A82" s="67"/>
      <c r="B82" s="67"/>
      <c r="C82" s="67"/>
      <c r="D82" s="5"/>
      <c r="E82" s="5"/>
      <c r="F82" s="5"/>
      <c r="G82" s="5"/>
      <c r="H82" s="5"/>
      <c r="I82" s="5"/>
      <c r="J82" s="5"/>
      <c r="K82" s="5"/>
      <c r="L82" s="5"/>
      <c r="M82" s="5"/>
      <c r="N82" s="5"/>
      <c r="O82" s="5"/>
      <c r="P82" s="5"/>
      <c r="Q82" s="5"/>
      <c r="R82" s="5"/>
      <c r="S82" s="8"/>
      <c r="T82" s="8"/>
      <c r="U82" s="8"/>
      <c r="V82" s="8"/>
      <c r="W82" s="67"/>
      <c r="X82" s="67"/>
      <c r="Y82" s="67"/>
      <c r="Z82" s="67"/>
      <c r="AA82" s="67"/>
      <c r="AB82" s="67"/>
      <c r="AC82" s="67"/>
    </row>
    <row r="83" spans="1:29" ht="29.4" customHeight="1" x14ac:dyDescent="0.3">
      <c r="A83" s="67"/>
      <c r="B83" s="67"/>
      <c r="C83" s="67"/>
      <c r="F83" s="5"/>
      <c r="G83" s="5"/>
      <c r="I83" s="5"/>
      <c r="J83" s="5"/>
    </row>
    <row r="84" spans="1:29" ht="29.4" customHeight="1" x14ac:dyDescent="0.3">
      <c r="A84" s="67"/>
      <c r="B84" s="67"/>
      <c r="C84" s="67"/>
      <c r="F84" s="5"/>
      <c r="G84" s="5"/>
      <c r="I84" s="5"/>
      <c r="J84" s="5"/>
    </row>
    <row r="85" spans="1:29" ht="29.4" customHeight="1" x14ac:dyDescent="0.3">
      <c r="A85" s="67"/>
      <c r="B85" s="67"/>
      <c r="C85" s="67"/>
      <c r="F85" s="5"/>
      <c r="G85" s="5"/>
      <c r="I85" s="5"/>
      <c r="J85" s="5"/>
    </row>
    <row r="86" spans="1:29" ht="29.4" customHeight="1" x14ac:dyDescent="0.3">
      <c r="A86" s="67"/>
      <c r="B86" s="67"/>
      <c r="C86" s="67"/>
      <c r="F86" s="5"/>
      <c r="G86" s="5"/>
      <c r="I86" s="5"/>
      <c r="J86" s="5"/>
    </row>
  </sheetData>
  <sheetProtection sheet="1" scenarios="1" formatCells="0" formatColumns="0" formatRows="0" selectLockedCells="1" sort="0" autoFilter="0"/>
  <mergeCells count="3">
    <mergeCell ref="B2:C2"/>
    <mergeCell ref="D11:M11"/>
    <mergeCell ref="D12:F12"/>
  </mergeCells>
  <conditionalFormatting sqref="C4:C11">
    <cfRule type="cellIs" dxfId="8" priority="1" operator="greaterThan">
      <formula>0</formula>
    </cfRule>
  </conditionalFormatting>
  <hyperlinks>
    <hyperlink ref="D11" r:id="rId1" xr:uid="{BA2DA9B4-C744-4C58-B9CA-E2C1C1BC14D9}"/>
    <hyperlink ref="D12" r:id="rId2" xr:uid="{ECBE383D-510C-41D6-B1AC-9F9495521A50}"/>
  </hyperlinks>
  <pageMargins left="0.7" right="0.7" top="0.75" bottom="0.75" header="0.3" footer="0.3"/>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97244-8004-48B4-B182-E9B413EE663E}">
  <sheetPr>
    <tabColor theme="8" tint="-0.499984740745262"/>
  </sheetPr>
  <dimension ref="A1:O1999"/>
  <sheetViews>
    <sheetView zoomScale="90" zoomScaleNormal="90" workbookViewId="0">
      <pane ySplit="2" topLeftCell="A719" activePane="bottomLeft" state="frozen"/>
      <selection pane="bottomLeft" activeCell="A728" sqref="A728"/>
    </sheetView>
  </sheetViews>
  <sheetFormatPr defaultColWidth="9.109375" defaultRowHeight="13.2" x14ac:dyDescent="0.3"/>
  <cols>
    <col min="1" max="1" width="16.5546875" style="32" customWidth="1"/>
    <col min="2" max="2" width="14.88671875" style="33" customWidth="1"/>
    <col min="3" max="3" width="86.109375" style="34" customWidth="1"/>
    <col min="4" max="4" width="19.5546875" style="34" customWidth="1"/>
    <col min="5" max="5" width="14.88671875" style="3" customWidth="1"/>
    <col min="6" max="6" width="15.5546875" style="3" customWidth="1"/>
    <col min="7" max="135" width="9.33203125" style="20" customWidth="1"/>
    <col min="136" max="16384" width="9.109375" style="20"/>
  </cols>
  <sheetData>
    <row r="1" spans="1:15" ht="32.4" customHeight="1" x14ac:dyDescent="0.3">
      <c r="A1" s="47" t="str">
        <f>"Safety Action Notices   ("&amp;COUNTIF(E3:E3000,"Current")&amp;" current, "&amp;COUNTIF(E3:E3000,"Archived")&amp;" archived, "&amp;COUNTIF(E3:E3000,"Withdrawn")&amp;" withdrawn "&amp;"Total = "&amp;COUNTA(E3:E3000)&amp;")"</f>
        <v>Safety Action Notices   (522 current, 201 archived, 2 withdrawn Total = 725)</v>
      </c>
      <c r="B1" s="40"/>
      <c r="C1" s="41"/>
      <c r="D1" s="35"/>
      <c r="E1" s="107"/>
      <c r="F1" s="108"/>
    </row>
    <row r="2" spans="1:15" ht="32.4" customHeight="1" x14ac:dyDescent="0.3">
      <c r="A2" s="59" t="s">
        <v>23</v>
      </c>
      <c r="B2" s="66" t="s">
        <v>24</v>
      </c>
      <c r="C2" s="59" t="s">
        <v>25</v>
      </c>
      <c r="D2" s="59" t="s">
        <v>26</v>
      </c>
      <c r="E2" s="59" t="s">
        <v>27</v>
      </c>
      <c r="F2" s="59" t="s">
        <v>28</v>
      </c>
      <c r="O2" s="21"/>
    </row>
    <row r="3" spans="1:15" ht="32.4" customHeight="1" x14ac:dyDescent="0.3">
      <c r="A3" s="22" t="s">
        <v>29</v>
      </c>
      <c r="B3" s="23">
        <v>34820</v>
      </c>
      <c r="C3" s="22" t="s">
        <v>30</v>
      </c>
      <c r="D3" s="22" t="s">
        <v>31</v>
      </c>
      <c r="E3" s="24" t="s">
        <v>32</v>
      </c>
      <c r="F3" s="24" t="s">
        <v>33</v>
      </c>
    </row>
    <row r="4" spans="1:15" ht="32.4" customHeight="1" x14ac:dyDescent="0.3">
      <c r="A4" s="25" t="s">
        <v>34</v>
      </c>
      <c r="B4" s="26">
        <v>34820</v>
      </c>
      <c r="C4" s="25" t="s">
        <v>35</v>
      </c>
      <c r="D4" s="25" t="s">
        <v>36</v>
      </c>
      <c r="E4" s="27" t="s">
        <v>32</v>
      </c>
      <c r="F4" s="27" t="s">
        <v>33</v>
      </c>
    </row>
    <row r="5" spans="1:15" ht="32.4" customHeight="1" x14ac:dyDescent="0.3">
      <c r="A5" s="25" t="s">
        <v>37</v>
      </c>
      <c r="B5" s="26">
        <v>34820</v>
      </c>
      <c r="C5" s="25" t="s">
        <v>38</v>
      </c>
      <c r="D5" s="25" t="s">
        <v>36</v>
      </c>
      <c r="E5" s="27" t="s">
        <v>39</v>
      </c>
      <c r="F5" s="27" t="s">
        <v>33</v>
      </c>
      <c r="G5" s="28"/>
      <c r="H5" s="28"/>
    </row>
    <row r="6" spans="1:15" ht="32.4" customHeight="1" x14ac:dyDescent="0.3">
      <c r="A6" s="25" t="s">
        <v>40</v>
      </c>
      <c r="B6" s="26">
        <v>34820</v>
      </c>
      <c r="C6" s="25" t="s">
        <v>41</v>
      </c>
      <c r="D6" s="25" t="s">
        <v>36</v>
      </c>
      <c r="E6" s="27" t="s">
        <v>39</v>
      </c>
      <c r="F6" s="27" t="s">
        <v>33</v>
      </c>
      <c r="G6" s="28"/>
      <c r="H6" s="28"/>
    </row>
    <row r="7" spans="1:15" ht="32.4" customHeight="1" x14ac:dyDescent="0.3">
      <c r="A7" s="25" t="s">
        <v>42</v>
      </c>
      <c r="B7" s="26">
        <v>34820</v>
      </c>
      <c r="C7" s="25" t="s">
        <v>43</v>
      </c>
      <c r="D7" s="25" t="s">
        <v>36</v>
      </c>
      <c r="E7" s="27" t="s">
        <v>39</v>
      </c>
      <c r="F7" s="27" t="s">
        <v>33</v>
      </c>
    </row>
    <row r="8" spans="1:15" ht="32.4" customHeight="1" x14ac:dyDescent="0.3">
      <c r="A8" s="25" t="s">
        <v>44</v>
      </c>
      <c r="B8" s="26">
        <v>34851</v>
      </c>
      <c r="C8" s="25" t="s">
        <v>45</v>
      </c>
      <c r="D8" s="25" t="s">
        <v>36</v>
      </c>
      <c r="E8" s="27" t="s">
        <v>39</v>
      </c>
      <c r="F8" s="27" t="s">
        <v>33</v>
      </c>
    </row>
    <row r="9" spans="1:15" ht="32.4" customHeight="1" x14ac:dyDescent="0.3">
      <c r="A9" s="25" t="s">
        <v>46</v>
      </c>
      <c r="B9" s="26">
        <v>34851</v>
      </c>
      <c r="C9" s="25" t="s">
        <v>47</v>
      </c>
      <c r="D9" s="25" t="s">
        <v>48</v>
      </c>
      <c r="E9" s="27" t="s">
        <v>32</v>
      </c>
      <c r="F9" s="27" t="s">
        <v>33</v>
      </c>
    </row>
    <row r="10" spans="1:15" ht="32.4" customHeight="1" x14ac:dyDescent="0.3">
      <c r="A10" s="25" t="s">
        <v>49</v>
      </c>
      <c r="B10" s="26">
        <v>34851</v>
      </c>
      <c r="C10" s="25" t="s">
        <v>50</v>
      </c>
      <c r="D10" s="25" t="s">
        <v>36</v>
      </c>
      <c r="E10" s="27" t="s">
        <v>32</v>
      </c>
      <c r="F10" s="27" t="s">
        <v>33</v>
      </c>
    </row>
    <row r="11" spans="1:15" ht="32.4" customHeight="1" x14ac:dyDescent="0.3">
      <c r="A11" s="25" t="s">
        <v>51</v>
      </c>
      <c r="B11" s="26">
        <v>34851</v>
      </c>
      <c r="C11" s="25" t="s">
        <v>52</v>
      </c>
      <c r="D11" s="25" t="s">
        <v>48</v>
      </c>
      <c r="E11" s="27" t="s">
        <v>32</v>
      </c>
      <c r="F11" s="27" t="s">
        <v>33</v>
      </c>
    </row>
    <row r="12" spans="1:15" ht="32.4" customHeight="1" x14ac:dyDescent="0.3">
      <c r="A12" s="25" t="s">
        <v>53</v>
      </c>
      <c r="B12" s="26">
        <v>34851</v>
      </c>
      <c r="C12" s="25" t="s">
        <v>54</v>
      </c>
      <c r="D12" s="25" t="s">
        <v>48</v>
      </c>
      <c r="E12" s="27" t="s">
        <v>32</v>
      </c>
      <c r="F12" s="27" t="s">
        <v>33</v>
      </c>
    </row>
    <row r="13" spans="1:15" ht="32.4" customHeight="1" x14ac:dyDescent="0.3">
      <c r="A13" s="25" t="s">
        <v>55</v>
      </c>
      <c r="B13" s="26">
        <v>34851</v>
      </c>
      <c r="C13" s="25" t="s">
        <v>56</v>
      </c>
      <c r="D13" s="25" t="s">
        <v>48</v>
      </c>
      <c r="E13" s="27" t="s">
        <v>32</v>
      </c>
      <c r="F13" s="27" t="s">
        <v>33</v>
      </c>
    </row>
    <row r="14" spans="1:15" ht="32.4" customHeight="1" x14ac:dyDescent="0.3">
      <c r="A14" s="25" t="s">
        <v>57</v>
      </c>
      <c r="B14" s="26">
        <v>34851</v>
      </c>
      <c r="C14" s="25" t="s">
        <v>58</v>
      </c>
      <c r="D14" s="25" t="s">
        <v>48</v>
      </c>
      <c r="E14" s="27" t="s">
        <v>32</v>
      </c>
      <c r="F14" s="27" t="s">
        <v>33</v>
      </c>
    </row>
    <row r="15" spans="1:15" ht="32.4" customHeight="1" x14ac:dyDescent="0.3">
      <c r="A15" s="25" t="s">
        <v>59</v>
      </c>
      <c r="B15" s="26">
        <v>34881</v>
      </c>
      <c r="C15" s="25" t="s">
        <v>60</v>
      </c>
      <c r="D15" s="25" t="s">
        <v>36</v>
      </c>
      <c r="E15" s="27" t="s">
        <v>39</v>
      </c>
      <c r="F15" s="27" t="s">
        <v>33</v>
      </c>
    </row>
    <row r="16" spans="1:15" ht="32.4" customHeight="1" x14ac:dyDescent="0.3">
      <c r="A16" s="25" t="s">
        <v>61</v>
      </c>
      <c r="B16" s="26">
        <v>34881</v>
      </c>
      <c r="C16" s="25" t="s">
        <v>62</v>
      </c>
      <c r="D16" s="25" t="s">
        <v>36</v>
      </c>
      <c r="E16" s="27" t="s">
        <v>32</v>
      </c>
      <c r="F16" s="27" t="s">
        <v>33</v>
      </c>
    </row>
    <row r="17" spans="1:8" ht="32.4" customHeight="1" x14ac:dyDescent="0.3">
      <c r="A17" s="25" t="s">
        <v>63</v>
      </c>
      <c r="B17" s="26">
        <v>34881</v>
      </c>
      <c r="C17" s="25" t="s">
        <v>64</v>
      </c>
      <c r="D17" s="25" t="s">
        <v>36</v>
      </c>
      <c r="E17" s="27" t="s">
        <v>32</v>
      </c>
      <c r="F17" s="27" t="s">
        <v>33</v>
      </c>
    </row>
    <row r="18" spans="1:8" ht="32.4" customHeight="1" x14ac:dyDescent="0.3">
      <c r="A18" s="25" t="s">
        <v>65</v>
      </c>
      <c r="B18" s="26">
        <v>34881</v>
      </c>
      <c r="C18" s="25" t="s">
        <v>66</v>
      </c>
      <c r="D18" s="25" t="s">
        <v>36</v>
      </c>
      <c r="E18" s="27" t="s">
        <v>32</v>
      </c>
      <c r="F18" s="27" t="s">
        <v>33</v>
      </c>
    </row>
    <row r="19" spans="1:8" ht="32.4" customHeight="1" x14ac:dyDescent="0.3">
      <c r="A19" s="25" t="s">
        <v>67</v>
      </c>
      <c r="B19" s="26">
        <v>34881</v>
      </c>
      <c r="C19" s="25" t="s">
        <v>68</v>
      </c>
      <c r="D19" s="25" t="s">
        <v>36</v>
      </c>
      <c r="E19" s="27" t="s">
        <v>32</v>
      </c>
      <c r="F19" s="27" t="s">
        <v>33</v>
      </c>
    </row>
    <row r="20" spans="1:8" ht="32.4" customHeight="1" x14ac:dyDescent="0.3">
      <c r="A20" s="25" t="s">
        <v>69</v>
      </c>
      <c r="B20" s="26">
        <v>34881</v>
      </c>
      <c r="C20" s="25" t="s">
        <v>70</v>
      </c>
      <c r="D20" s="25" t="s">
        <v>48</v>
      </c>
      <c r="E20" s="27" t="s">
        <v>32</v>
      </c>
      <c r="F20" s="27" t="s">
        <v>33</v>
      </c>
    </row>
    <row r="21" spans="1:8" ht="32.4" customHeight="1" x14ac:dyDescent="0.3">
      <c r="A21" s="25" t="s">
        <v>71</v>
      </c>
      <c r="B21" s="26">
        <v>34881</v>
      </c>
      <c r="C21" s="25" t="s">
        <v>72</v>
      </c>
      <c r="D21" s="25" t="s">
        <v>36</v>
      </c>
      <c r="E21" s="27" t="s">
        <v>32</v>
      </c>
      <c r="F21" s="27" t="s">
        <v>33</v>
      </c>
      <c r="G21" s="29"/>
      <c r="H21" s="29"/>
    </row>
    <row r="22" spans="1:8" ht="32.4" customHeight="1" x14ac:dyDescent="0.3">
      <c r="A22" s="25" t="s">
        <v>73</v>
      </c>
      <c r="B22" s="26">
        <v>34881</v>
      </c>
      <c r="C22" s="25" t="s">
        <v>74</v>
      </c>
      <c r="D22" s="25" t="s">
        <v>36</v>
      </c>
      <c r="E22" s="27" t="s">
        <v>32</v>
      </c>
      <c r="F22" s="27" t="s">
        <v>33</v>
      </c>
    </row>
    <row r="23" spans="1:8" ht="32.4" customHeight="1" x14ac:dyDescent="0.3">
      <c r="A23" s="25" t="s">
        <v>75</v>
      </c>
      <c r="B23" s="26">
        <v>34881</v>
      </c>
      <c r="C23" s="25" t="s">
        <v>76</v>
      </c>
      <c r="D23" s="25" t="s">
        <v>36</v>
      </c>
      <c r="E23" s="27" t="s">
        <v>39</v>
      </c>
      <c r="F23" s="27" t="s">
        <v>33</v>
      </c>
    </row>
    <row r="24" spans="1:8" ht="32.4" customHeight="1" x14ac:dyDescent="0.3">
      <c r="A24" s="25" t="s">
        <v>77</v>
      </c>
      <c r="B24" s="26">
        <v>34912</v>
      </c>
      <c r="C24" s="25" t="s">
        <v>78</v>
      </c>
      <c r="D24" s="25" t="s">
        <v>36</v>
      </c>
      <c r="E24" s="27" t="s">
        <v>39</v>
      </c>
      <c r="F24" s="27" t="s">
        <v>33</v>
      </c>
    </row>
    <row r="25" spans="1:8" ht="32.4" customHeight="1" x14ac:dyDescent="0.3">
      <c r="A25" s="25" t="s">
        <v>79</v>
      </c>
      <c r="B25" s="26">
        <v>34943</v>
      </c>
      <c r="C25" s="25" t="s">
        <v>80</v>
      </c>
      <c r="D25" s="25" t="s">
        <v>48</v>
      </c>
      <c r="E25" s="27" t="s">
        <v>32</v>
      </c>
      <c r="F25" s="27" t="s">
        <v>33</v>
      </c>
    </row>
    <row r="26" spans="1:8" ht="32.4" customHeight="1" x14ac:dyDescent="0.3">
      <c r="A26" s="25" t="s">
        <v>81</v>
      </c>
      <c r="B26" s="26">
        <v>34943</v>
      </c>
      <c r="C26" s="25" t="s">
        <v>82</v>
      </c>
      <c r="D26" s="25" t="s">
        <v>36</v>
      </c>
      <c r="E26" s="27" t="s">
        <v>32</v>
      </c>
      <c r="F26" s="27" t="s">
        <v>33</v>
      </c>
      <c r="G26" s="29"/>
      <c r="H26" s="29"/>
    </row>
    <row r="27" spans="1:8" ht="32.4" customHeight="1" x14ac:dyDescent="0.3">
      <c r="A27" s="25" t="s">
        <v>83</v>
      </c>
      <c r="B27" s="26">
        <v>34943</v>
      </c>
      <c r="C27" s="25" t="s">
        <v>84</v>
      </c>
      <c r="D27" s="25" t="s">
        <v>36</v>
      </c>
      <c r="E27" s="27" t="s">
        <v>32</v>
      </c>
      <c r="F27" s="27" t="s">
        <v>33</v>
      </c>
      <c r="G27" s="29"/>
      <c r="H27" s="29"/>
    </row>
    <row r="28" spans="1:8" ht="32.4" customHeight="1" x14ac:dyDescent="0.3">
      <c r="A28" s="25" t="s">
        <v>85</v>
      </c>
      <c r="B28" s="26">
        <v>34943</v>
      </c>
      <c r="C28" s="25" t="s">
        <v>86</v>
      </c>
      <c r="D28" s="25" t="s">
        <v>48</v>
      </c>
      <c r="E28" s="27" t="s">
        <v>39</v>
      </c>
      <c r="F28" s="27" t="s">
        <v>33</v>
      </c>
    </row>
    <row r="29" spans="1:8" ht="32.4" customHeight="1" x14ac:dyDescent="0.3">
      <c r="A29" s="25" t="s">
        <v>87</v>
      </c>
      <c r="B29" s="26">
        <v>35019</v>
      </c>
      <c r="C29" s="25" t="s">
        <v>88</v>
      </c>
      <c r="D29" s="25" t="s">
        <v>36</v>
      </c>
      <c r="E29" s="27" t="s">
        <v>32</v>
      </c>
      <c r="F29" s="27" t="s">
        <v>33</v>
      </c>
    </row>
    <row r="30" spans="1:8" ht="32.4" customHeight="1" x14ac:dyDescent="0.3">
      <c r="A30" s="25" t="s">
        <v>89</v>
      </c>
      <c r="B30" s="26">
        <v>35019</v>
      </c>
      <c r="C30" s="25" t="s">
        <v>90</v>
      </c>
      <c r="D30" s="25" t="s">
        <v>36</v>
      </c>
      <c r="E30" s="27" t="s">
        <v>39</v>
      </c>
      <c r="F30" s="27" t="s">
        <v>33</v>
      </c>
      <c r="G30" s="29"/>
      <c r="H30" s="29"/>
    </row>
    <row r="31" spans="1:8" ht="32.4" customHeight="1" x14ac:dyDescent="0.3">
      <c r="A31" s="25" t="s">
        <v>91</v>
      </c>
      <c r="B31" s="26">
        <v>35019</v>
      </c>
      <c r="C31" s="25" t="s">
        <v>92</v>
      </c>
      <c r="D31" s="25" t="s">
        <v>36</v>
      </c>
      <c r="E31" s="27" t="s">
        <v>39</v>
      </c>
      <c r="F31" s="27" t="s">
        <v>33</v>
      </c>
      <c r="G31" s="29"/>
      <c r="H31" s="29"/>
    </row>
    <row r="32" spans="1:8" ht="32.4" customHeight="1" x14ac:dyDescent="0.3">
      <c r="A32" s="25" t="s">
        <v>93</v>
      </c>
      <c r="B32" s="26">
        <v>35019</v>
      </c>
      <c r="C32" s="25" t="s">
        <v>94</v>
      </c>
      <c r="D32" s="25" t="s">
        <v>36</v>
      </c>
      <c r="E32" s="27" t="s">
        <v>39</v>
      </c>
      <c r="F32" s="27" t="s">
        <v>33</v>
      </c>
    </row>
    <row r="33" spans="1:8" ht="32.4" customHeight="1" x14ac:dyDescent="0.3">
      <c r="A33" s="25" t="s">
        <v>95</v>
      </c>
      <c r="B33" s="26">
        <v>35019</v>
      </c>
      <c r="C33" s="25" t="s">
        <v>96</v>
      </c>
      <c r="D33" s="25" t="s">
        <v>36</v>
      </c>
      <c r="E33" s="27" t="s">
        <v>32</v>
      </c>
      <c r="F33" s="27" t="s">
        <v>33</v>
      </c>
      <c r="G33" s="29"/>
      <c r="H33" s="29"/>
    </row>
    <row r="34" spans="1:8" ht="32.4" customHeight="1" x14ac:dyDescent="0.3">
      <c r="A34" s="25" t="s">
        <v>97</v>
      </c>
      <c r="B34" s="26">
        <v>35019</v>
      </c>
      <c r="C34" s="25" t="s">
        <v>98</v>
      </c>
      <c r="D34" s="25" t="s">
        <v>36</v>
      </c>
      <c r="E34" s="27" t="s">
        <v>32</v>
      </c>
      <c r="F34" s="27" t="s">
        <v>33</v>
      </c>
    </row>
    <row r="35" spans="1:8" ht="32.4" customHeight="1" x14ac:dyDescent="0.3">
      <c r="A35" s="25" t="s">
        <v>99</v>
      </c>
      <c r="B35" s="26">
        <v>35024</v>
      </c>
      <c r="C35" s="25" t="s">
        <v>100</v>
      </c>
      <c r="D35" s="25" t="s">
        <v>36</v>
      </c>
      <c r="E35" s="27" t="s">
        <v>32</v>
      </c>
      <c r="F35" s="43" t="s">
        <v>33</v>
      </c>
    </row>
    <row r="36" spans="1:8" ht="32.4" customHeight="1" x14ac:dyDescent="0.3">
      <c r="A36" s="25" t="s">
        <v>101</v>
      </c>
      <c r="B36" s="26">
        <v>35025</v>
      </c>
      <c r="C36" s="25" t="s">
        <v>102</v>
      </c>
      <c r="D36" s="25" t="s">
        <v>31</v>
      </c>
      <c r="E36" s="27" t="s">
        <v>32</v>
      </c>
      <c r="F36" s="43" t="s">
        <v>33</v>
      </c>
    </row>
    <row r="37" spans="1:8" ht="32.4" customHeight="1" x14ac:dyDescent="0.3">
      <c r="A37" s="25" t="s">
        <v>103</v>
      </c>
      <c r="B37" s="26">
        <v>35025</v>
      </c>
      <c r="C37" s="25" t="s">
        <v>104</v>
      </c>
      <c r="D37" s="25" t="s">
        <v>36</v>
      </c>
      <c r="E37" s="27" t="s">
        <v>32</v>
      </c>
      <c r="F37" s="43" t="s">
        <v>33</v>
      </c>
    </row>
    <row r="38" spans="1:8" ht="32.4" customHeight="1" x14ac:dyDescent="0.3">
      <c r="A38" s="25" t="s">
        <v>105</v>
      </c>
      <c r="B38" s="26">
        <v>35032</v>
      </c>
      <c r="C38" s="25" t="s">
        <v>106</v>
      </c>
      <c r="D38" s="25" t="s">
        <v>36</v>
      </c>
      <c r="E38" s="27" t="s">
        <v>39</v>
      </c>
      <c r="F38" s="43" t="s">
        <v>33</v>
      </c>
    </row>
    <row r="39" spans="1:8" ht="32.4" customHeight="1" x14ac:dyDescent="0.3">
      <c r="A39" s="25" t="s">
        <v>107</v>
      </c>
      <c r="B39" s="26">
        <v>35039</v>
      </c>
      <c r="C39" s="25" t="s">
        <v>108</v>
      </c>
      <c r="D39" s="25" t="s">
        <v>109</v>
      </c>
      <c r="E39" s="27" t="s">
        <v>32</v>
      </c>
      <c r="F39" s="27" t="s">
        <v>33</v>
      </c>
    </row>
    <row r="40" spans="1:8" ht="32.4" customHeight="1" x14ac:dyDescent="0.3">
      <c r="A40" s="25" t="s">
        <v>110</v>
      </c>
      <c r="B40" s="26">
        <v>35039</v>
      </c>
      <c r="C40" s="25" t="s">
        <v>111</v>
      </c>
      <c r="D40" s="25" t="s">
        <v>36</v>
      </c>
      <c r="E40" s="27" t="s">
        <v>39</v>
      </c>
      <c r="F40" s="43" t="s">
        <v>33</v>
      </c>
      <c r="G40" s="29"/>
      <c r="H40" s="29"/>
    </row>
    <row r="41" spans="1:8" ht="32.4" customHeight="1" x14ac:dyDescent="0.3">
      <c r="A41" s="25" t="s">
        <v>112</v>
      </c>
      <c r="B41" s="26">
        <v>35039</v>
      </c>
      <c r="C41" s="25" t="s">
        <v>113</v>
      </c>
      <c r="D41" s="25" t="s">
        <v>36</v>
      </c>
      <c r="E41" s="27" t="s">
        <v>39</v>
      </c>
      <c r="F41" s="43" t="s">
        <v>33</v>
      </c>
      <c r="G41" s="29"/>
      <c r="H41" s="29"/>
    </row>
    <row r="42" spans="1:8" ht="32.4" customHeight="1" x14ac:dyDescent="0.3">
      <c r="A42" s="25" t="s">
        <v>114</v>
      </c>
      <c r="B42" s="26">
        <v>35039</v>
      </c>
      <c r="C42" s="25" t="s">
        <v>115</v>
      </c>
      <c r="D42" s="25" t="s">
        <v>36</v>
      </c>
      <c r="E42" s="27" t="s">
        <v>39</v>
      </c>
      <c r="F42" s="43" t="s">
        <v>33</v>
      </c>
    </row>
    <row r="43" spans="1:8" ht="32.4" customHeight="1" x14ac:dyDescent="0.3">
      <c r="A43" s="25" t="s">
        <v>116</v>
      </c>
      <c r="B43" s="26">
        <v>35051</v>
      </c>
      <c r="C43" s="25" t="s">
        <v>117</v>
      </c>
      <c r="D43" s="25" t="s">
        <v>36</v>
      </c>
      <c r="E43" s="27" t="s">
        <v>32</v>
      </c>
      <c r="F43" s="43" t="s">
        <v>33</v>
      </c>
    </row>
    <row r="44" spans="1:8" ht="32.4" customHeight="1" x14ac:dyDescent="0.3">
      <c r="A44" s="25" t="s">
        <v>118</v>
      </c>
      <c r="B44" s="26">
        <v>35051</v>
      </c>
      <c r="C44" s="25" t="s">
        <v>119</v>
      </c>
      <c r="D44" s="25" t="s">
        <v>36</v>
      </c>
      <c r="E44" s="27" t="s">
        <v>32</v>
      </c>
      <c r="F44" s="43" t="s">
        <v>33</v>
      </c>
    </row>
    <row r="45" spans="1:8" ht="32.4" customHeight="1" x14ac:dyDescent="0.3">
      <c r="A45" s="25" t="s">
        <v>120</v>
      </c>
      <c r="B45" s="26">
        <v>35051</v>
      </c>
      <c r="C45" s="25" t="s">
        <v>121</v>
      </c>
      <c r="D45" s="25" t="s">
        <v>36</v>
      </c>
      <c r="E45" s="27" t="s">
        <v>32</v>
      </c>
      <c r="F45" s="43" t="s">
        <v>33</v>
      </c>
    </row>
    <row r="46" spans="1:8" ht="32.4" customHeight="1" x14ac:dyDescent="0.3">
      <c r="A46" s="25" t="s">
        <v>122</v>
      </c>
      <c r="B46" s="26">
        <v>35051</v>
      </c>
      <c r="C46" s="25" t="s">
        <v>123</v>
      </c>
      <c r="D46" s="25" t="s">
        <v>36</v>
      </c>
      <c r="E46" s="27" t="s">
        <v>32</v>
      </c>
      <c r="F46" s="27" t="s">
        <v>33</v>
      </c>
    </row>
    <row r="47" spans="1:8" ht="32.4" customHeight="1" x14ac:dyDescent="0.3">
      <c r="A47" s="25" t="s">
        <v>124</v>
      </c>
      <c r="B47" s="26">
        <v>35079</v>
      </c>
      <c r="C47" s="25" t="s">
        <v>125</v>
      </c>
      <c r="D47" s="25" t="s">
        <v>36</v>
      </c>
      <c r="E47" s="27" t="s">
        <v>32</v>
      </c>
      <c r="F47" s="43" t="s">
        <v>33</v>
      </c>
    </row>
    <row r="48" spans="1:8" ht="32.4" customHeight="1" x14ac:dyDescent="0.3">
      <c r="A48" s="25" t="s">
        <v>126</v>
      </c>
      <c r="B48" s="26">
        <v>35079</v>
      </c>
      <c r="C48" s="25" t="s">
        <v>127</v>
      </c>
      <c r="D48" s="25" t="s">
        <v>48</v>
      </c>
      <c r="E48" s="27" t="s">
        <v>32</v>
      </c>
      <c r="F48" s="27" t="s">
        <v>33</v>
      </c>
    </row>
    <row r="49" spans="1:6" ht="32.4" customHeight="1" x14ac:dyDescent="0.3">
      <c r="A49" s="25" t="s">
        <v>128</v>
      </c>
      <c r="B49" s="26">
        <v>35109</v>
      </c>
      <c r="C49" s="25" t="s">
        <v>129</v>
      </c>
      <c r="D49" s="25" t="s">
        <v>36</v>
      </c>
      <c r="E49" s="27" t="s">
        <v>32</v>
      </c>
      <c r="F49" s="43" t="s">
        <v>33</v>
      </c>
    </row>
    <row r="50" spans="1:6" ht="32.4" customHeight="1" x14ac:dyDescent="0.3">
      <c r="A50" s="25" t="s">
        <v>130</v>
      </c>
      <c r="B50" s="26">
        <v>35109</v>
      </c>
      <c r="C50" s="25" t="s">
        <v>131</v>
      </c>
      <c r="D50" s="25" t="s">
        <v>36</v>
      </c>
      <c r="E50" s="27" t="s">
        <v>32</v>
      </c>
      <c r="F50" s="43" t="s">
        <v>33</v>
      </c>
    </row>
    <row r="51" spans="1:6" ht="32.4" customHeight="1" x14ac:dyDescent="0.3">
      <c r="A51" s="25" t="s">
        <v>132</v>
      </c>
      <c r="B51" s="26">
        <v>35109</v>
      </c>
      <c r="C51" s="25" t="s">
        <v>133</v>
      </c>
      <c r="D51" s="25" t="s">
        <v>36</v>
      </c>
      <c r="E51" s="27" t="s">
        <v>39</v>
      </c>
      <c r="F51" s="43" t="s">
        <v>33</v>
      </c>
    </row>
    <row r="52" spans="1:6" ht="32.4" customHeight="1" x14ac:dyDescent="0.3">
      <c r="A52" s="25" t="s">
        <v>134</v>
      </c>
      <c r="B52" s="26">
        <v>35123</v>
      </c>
      <c r="C52" s="25" t="s">
        <v>135</v>
      </c>
      <c r="D52" s="25" t="s">
        <v>48</v>
      </c>
      <c r="E52" s="27" t="s">
        <v>39</v>
      </c>
      <c r="F52" s="27" t="s">
        <v>33</v>
      </c>
    </row>
    <row r="53" spans="1:6" ht="32.4" customHeight="1" x14ac:dyDescent="0.3">
      <c r="A53" s="25" t="s">
        <v>136</v>
      </c>
      <c r="B53" s="26">
        <v>35123</v>
      </c>
      <c r="C53" s="25" t="s">
        <v>137</v>
      </c>
      <c r="D53" s="25" t="s">
        <v>48</v>
      </c>
      <c r="E53" s="27" t="s">
        <v>32</v>
      </c>
      <c r="F53" s="27" t="s">
        <v>33</v>
      </c>
    </row>
    <row r="54" spans="1:6" ht="32.4" customHeight="1" x14ac:dyDescent="0.3">
      <c r="A54" s="25" t="s">
        <v>138</v>
      </c>
      <c r="B54" s="26">
        <v>35123</v>
      </c>
      <c r="C54" s="25" t="s">
        <v>139</v>
      </c>
      <c r="D54" s="25" t="s">
        <v>36</v>
      </c>
      <c r="E54" s="27" t="s">
        <v>32</v>
      </c>
      <c r="F54" s="43" t="s">
        <v>33</v>
      </c>
    </row>
    <row r="55" spans="1:6" ht="32.4" customHeight="1" x14ac:dyDescent="0.3">
      <c r="A55" s="25" t="s">
        <v>140</v>
      </c>
      <c r="B55" s="26">
        <v>35123</v>
      </c>
      <c r="C55" s="25" t="s">
        <v>141</v>
      </c>
      <c r="D55" s="25" t="s">
        <v>36</v>
      </c>
      <c r="E55" s="27" t="s">
        <v>39</v>
      </c>
      <c r="F55" s="43" t="s">
        <v>33</v>
      </c>
    </row>
    <row r="56" spans="1:6" ht="32.4" customHeight="1" x14ac:dyDescent="0.3">
      <c r="A56" s="25" t="s">
        <v>142</v>
      </c>
      <c r="B56" s="26">
        <v>35128</v>
      </c>
      <c r="C56" s="25" t="s">
        <v>143</v>
      </c>
      <c r="D56" s="25" t="s">
        <v>36</v>
      </c>
      <c r="E56" s="27" t="s">
        <v>32</v>
      </c>
      <c r="F56" s="43" t="s">
        <v>33</v>
      </c>
    </row>
    <row r="57" spans="1:6" ht="32.4" customHeight="1" x14ac:dyDescent="0.3">
      <c r="A57" s="25" t="s">
        <v>144</v>
      </c>
      <c r="B57" s="26">
        <v>35156</v>
      </c>
      <c r="C57" s="25" t="s">
        <v>145</v>
      </c>
      <c r="D57" s="25" t="s">
        <v>36</v>
      </c>
      <c r="E57" s="27" t="s">
        <v>32</v>
      </c>
      <c r="F57" s="27" t="s">
        <v>33</v>
      </c>
    </row>
    <row r="58" spans="1:6" ht="32.4" customHeight="1" x14ac:dyDescent="0.3">
      <c r="A58" s="25" t="s">
        <v>146</v>
      </c>
      <c r="B58" s="26">
        <v>35156</v>
      </c>
      <c r="C58" s="25" t="s">
        <v>147</v>
      </c>
      <c r="D58" s="25" t="s">
        <v>36</v>
      </c>
      <c r="E58" s="27" t="s">
        <v>32</v>
      </c>
      <c r="F58" s="43" t="s">
        <v>33</v>
      </c>
    </row>
    <row r="59" spans="1:6" ht="32.4" customHeight="1" x14ac:dyDescent="0.3">
      <c r="A59" s="25" t="s">
        <v>148</v>
      </c>
      <c r="B59" s="26">
        <v>35156</v>
      </c>
      <c r="C59" s="25" t="s">
        <v>149</v>
      </c>
      <c r="D59" s="25" t="s">
        <v>36</v>
      </c>
      <c r="E59" s="27" t="s">
        <v>32</v>
      </c>
      <c r="F59" s="43" t="s">
        <v>33</v>
      </c>
    </row>
    <row r="60" spans="1:6" ht="32.4" customHeight="1" x14ac:dyDescent="0.3">
      <c r="A60" s="25" t="s">
        <v>150</v>
      </c>
      <c r="B60" s="26">
        <v>35178</v>
      </c>
      <c r="C60" s="25" t="s">
        <v>151</v>
      </c>
      <c r="D60" s="25" t="s">
        <v>36</v>
      </c>
      <c r="E60" s="27" t="s">
        <v>39</v>
      </c>
      <c r="F60" s="43" t="s">
        <v>33</v>
      </c>
    </row>
    <row r="61" spans="1:6" ht="32.4" customHeight="1" x14ac:dyDescent="0.3">
      <c r="A61" s="25" t="s">
        <v>152</v>
      </c>
      <c r="B61" s="26">
        <v>35191</v>
      </c>
      <c r="C61" s="25" t="s">
        <v>153</v>
      </c>
      <c r="D61" s="25" t="s">
        <v>48</v>
      </c>
      <c r="E61" s="27" t="s">
        <v>32</v>
      </c>
      <c r="F61" s="27" t="s">
        <v>33</v>
      </c>
    </row>
    <row r="62" spans="1:6" ht="32.4" customHeight="1" x14ac:dyDescent="0.3">
      <c r="A62" s="25" t="s">
        <v>154</v>
      </c>
      <c r="B62" s="26">
        <v>35209</v>
      </c>
      <c r="C62" s="25" t="s">
        <v>155</v>
      </c>
      <c r="D62" s="25" t="s">
        <v>48</v>
      </c>
      <c r="E62" s="27" t="s">
        <v>32</v>
      </c>
      <c r="F62" s="27" t="s">
        <v>33</v>
      </c>
    </row>
    <row r="63" spans="1:6" ht="32.4" customHeight="1" x14ac:dyDescent="0.3">
      <c r="A63" s="25" t="s">
        <v>156</v>
      </c>
      <c r="B63" s="26">
        <v>35220</v>
      </c>
      <c r="C63" s="25" t="s">
        <v>157</v>
      </c>
      <c r="D63" s="25" t="s">
        <v>36</v>
      </c>
      <c r="E63" s="27" t="s">
        <v>32</v>
      </c>
      <c r="F63" s="43" t="s">
        <v>33</v>
      </c>
    </row>
    <row r="64" spans="1:6" ht="32.4" customHeight="1" x14ac:dyDescent="0.3">
      <c r="A64" s="25" t="s">
        <v>158</v>
      </c>
      <c r="B64" s="26">
        <v>35214</v>
      </c>
      <c r="C64" s="25" t="s">
        <v>159</v>
      </c>
      <c r="D64" s="25" t="s">
        <v>36</v>
      </c>
      <c r="E64" s="27" t="s">
        <v>32</v>
      </c>
      <c r="F64" s="43" t="s">
        <v>33</v>
      </c>
    </row>
    <row r="65" spans="1:6" ht="32.4" customHeight="1" x14ac:dyDescent="0.3">
      <c r="A65" s="25" t="s">
        <v>160</v>
      </c>
      <c r="B65" s="26">
        <v>35222</v>
      </c>
      <c r="C65" s="25" t="s">
        <v>161</v>
      </c>
      <c r="D65" s="25" t="s">
        <v>162</v>
      </c>
      <c r="E65" s="27" t="s">
        <v>32</v>
      </c>
      <c r="F65" s="27" t="s">
        <v>33</v>
      </c>
    </row>
    <row r="66" spans="1:6" ht="32.4" customHeight="1" x14ac:dyDescent="0.3">
      <c r="A66" s="25" t="s">
        <v>163</v>
      </c>
      <c r="B66" s="26">
        <v>35233</v>
      </c>
      <c r="C66" s="25" t="s">
        <v>164</v>
      </c>
      <c r="D66" s="25" t="s">
        <v>36</v>
      </c>
      <c r="E66" s="27" t="s">
        <v>32</v>
      </c>
      <c r="F66" s="43" t="s">
        <v>33</v>
      </c>
    </row>
    <row r="67" spans="1:6" ht="32.4" customHeight="1" x14ac:dyDescent="0.3">
      <c r="A67" s="25" t="s">
        <v>165</v>
      </c>
      <c r="B67" s="26">
        <v>35233</v>
      </c>
      <c r="C67" s="25" t="s">
        <v>166</v>
      </c>
      <c r="D67" s="25" t="s">
        <v>36</v>
      </c>
      <c r="E67" s="27" t="s">
        <v>32</v>
      </c>
      <c r="F67" s="43" t="s">
        <v>33</v>
      </c>
    </row>
    <row r="68" spans="1:6" ht="32.4" customHeight="1" x14ac:dyDescent="0.3">
      <c r="A68" s="25" t="s">
        <v>167</v>
      </c>
      <c r="B68" s="26">
        <v>35233</v>
      </c>
      <c r="C68" s="25" t="s">
        <v>168</v>
      </c>
      <c r="D68" s="25" t="s">
        <v>36</v>
      </c>
      <c r="E68" s="27" t="s">
        <v>39</v>
      </c>
      <c r="F68" s="43" t="s">
        <v>33</v>
      </c>
    </row>
    <row r="69" spans="1:6" ht="32.4" customHeight="1" x14ac:dyDescent="0.3">
      <c r="A69" s="25" t="s">
        <v>169</v>
      </c>
      <c r="B69" s="26">
        <v>35233</v>
      </c>
      <c r="C69" s="25" t="s">
        <v>170</v>
      </c>
      <c r="D69" s="25" t="s">
        <v>36</v>
      </c>
      <c r="E69" s="27" t="s">
        <v>32</v>
      </c>
      <c r="F69" s="43" t="s">
        <v>33</v>
      </c>
    </row>
    <row r="70" spans="1:6" ht="32.4" customHeight="1" x14ac:dyDescent="0.3">
      <c r="A70" s="25" t="s">
        <v>171</v>
      </c>
      <c r="B70" s="26">
        <v>35241</v>
      </c>
      <c r="C70" s="25" t="s">
        <v>172</v>
      </c>
      <c r="D70" s="25" t="s">
        <v>36</v>
      </c>
      <c r="E70" s="27" t="s">
        <v>32</v>
      </c>
      <c r="F70" s="43" t="s">
        <v>33</v>
      </c>
    </row>
    <row r="71" spans="1:6" ht="32.4" customHeight="1" x14ac:dyDescent="0.3">
      <c r="A71" s="25" t="s">
        <v>173</v>
      </c>
      <c r="B71" s="26">
        <v>35256</v>
      </c>
      <c r="C71" s="25" t="s">
        <v>174</v>
      </c>
      <c r="D71" s="25" t="s">
        <v>36</v>
      </c>
      <c r="E71" s="27" t="s">
        <v>39</v>
      </c>
      <c r="F71" s="43" t="s">
        <v>33</v>
      </c>
    </row>
    <row r="72" spans="1:6" ht="32.4" customHeight="1" x14ac:dyDescent="0.3">
      <c r="A72" s="25" t="s">
        <v>175</v>
      </c>
      <c r="B72" s="26">
        <v>35256</v>
      </c>
      <c r="C72" s="25" t="s">
        <v>176</v>
      </c>
      <c r="D72" s="25" t="s">
        <v>36</v>
      </c>
      <c r="E72" s="27" t="s">
        <v>39</v>
      </c>
      <c r="F72" s="27" t="s">
        <v>33</v>
      </c>
    </row>
    <row r="73" spans="1:6" ht="32.4" customHeight="1" x14ac:dyDescent="0.3">
      <c r="A73" s="25" t="s">
        <v>177</v>
      </c>
      <c r="B73" s="26">
        <v>35265</v>
      </c>
      <c r="C73" s="25" t="s">
        <v>178</v>
      </c>
      <c r="D73" s="25" t="s">
        <v>179</v>
      </c>
      <c r="E73" s="27" t="s">
        <v>39</v>
      </c>
      <c r="F73" s="27" t="s">
        <v>33</v>
      </c>
    </row>
    <row r="74" spans="1:6" ht="32.4" customHeight="1" x14ac:dyDescent="0.3">
      <c r="A74" s="25" t="s">
        <v>180</v>
      </c>
      <c r="B74" s="26">
        <v>35265</v>
      </c>
      <c r="C74" s="25" t="s">
        <v>181</v>
      </c>
      <c r="D74" s="25" t="s">
        <v>36</v>
      </c>
      <c r="E74" s="27" t="s">
        <v>32</v>
      </c>
      <c r="F74" s="27" t="s">
        <v>33</v>
      </c>
    </row>
    <row r="75" spans="1:6" ht="32.4" customHeight="1" x14ac:dyDescent="0.3">
      <c r="A75" s="25" t="s">
        <v>182</v>
      </c>
      <c r="B75" s="26">
        <v>35304</v>
      </c>
      <c r="C75" s="25" t="s">
        <v>183</v>
      </c>
      <c r="D75" s="25" t="s">
        <v>36</v>
      </c>
      <c r="E75" s="27" t="s">
        <v>32</v>
      </c>
      <c r="F75" s="27" t="s">
        <v>33</v>
      </c>
    </row>
    <row r="76" spans="1:6" ht="32.4" customHeight="1" x14ac:dyDescent="0.3">
      <c r="A76" s="25" t="s">
        <v>184</v>
      </c>
      <c r="B76" s="26">
        <v>35304</v>
      </c>
      <c r="C76" s="25" t="s">
        <v>185</v>
      </c>
      <c r="D76" s="25" t="s">
        <v>36</v>
      </c>
      <c r="E76" s="27" t="s">
        <v>32</v>
      </c>
      <c r="F76" s="27" t="s">
        <v>33</v>
      </c>
    </row>
    <row r="77" spans="1:6" ht="32.4" customHeight="1" x14ac:dyDescent="0.3">
      <c r="A77" s="25" t="s">
        <v>186</v>
      </c>
      <c r="B77" s="26">
        <v>35304</v>
      </c>
      <c r="C77" s="25" t="s">
        <v>187</v>
      </c>
      <c r="D77" s="25" t="s">
        <v>48</v>
      </c>
      <c r="E77" s="27" t="s">
        <v>39</v>
      </c>
      <c r="F77" s="27" t="s">
        <v>33</v>
      </c>
    </row>
    <row r="78" spans="1:6" ht="32.4" customHeight="1" x14ac:dyDescent="0.3">
      <c r="A78" s="25" t="s">
        <v>188</v>
      </c>
      <c r="B78" s="26">
        <v>35310</v>
      </c>
      <c r="C78" s="25" t="s">
        <v>189</v>
      </c>
      <c r="D78" s="25" t="s">
        <v>36</v>
      </c>
      <c r="E78" s="27" t="s">
        <v>32</v>
      </c>
      <c r="F78" s="27" t="s">
        <v>33</v>
      </c>
    </row>
    <row r="79" spans="1:6" ht="32.4" customHeight="1" x14ac:dyDescent="0.3">
      <c r="A79" s="25" t="s">
        <v>190</v>
      </c>
      <c r="B79" s="26">
        <v>35314</v>
      </c>
      <c r="C79" s="25" t="s">
        <v>191</v>
      </c>
      <c r="D79" s="25" t="s">
        <v>36</v>
      </c>
      <c r="E79" s="27" t="s">
        <v>32</v>
      </c>
      <c r="F79" s="27" t="s">
        <v>33</v>
      </c>
    </row>
    <row r="80" spans="1:6" ht="32.4" customHeight="1" x14ac:dyDescent="0.3">
      <c r="A80" s="25" t="s">
        <v>192</v>
      </c>
      <c r="B80" s="26">
        <v>35320</v>
      </c>
      <c r="C80" s="25" t="s">
        <v>193</v>
      </c>
      <c r="D80" s="25" t="s">
        <v>48</v>
      </c>
      <c r="E80" s="27" t="s">
        <v>32</v>
      </c>
      <c r="F80" s="27" t="s">
        <v>33</v>
      </c>
    </row>
    <row r="81" spans="1:8" ht="32.4" customHeight="1" x14ac:dyDescent="0.3">
      <c r="A81" s="25" t="s">
        <v>194</v>
      </c>
      <c r="B81" s="26">
        <v>35331</v>
      </c>
      <c r="C81" s="25" t="s">
        <v>195</v>
      </c>
      <c r="D81" s="25" t="s">
        <v>36</v>
      </c>
      <c r="E81" s="27" t="s">
        <v>32</v>
      </c>
      <c r="F81" s="27" t="s">
        <v>33</v>
      </c>
    </row>
    <row r="82" spans="1:8" ht="32.4" customHeight="1" x14ac:dyDescent="0.3">
      <c r="A82" s="25" t="s">
        <v>196</v>
      </c>
      <c r="B82" s="26">
        <v>35331</v>
      </c>
      <c r="C82" s="25" t="s">
        <v>197</v>
      </c>
      <c r="D82" s="25" t="s">
        <v>48</v>
      </c>
      <c r="E82" s="27" t="s">
        <v>32</v>
      </c>
      <c r="F82" s="27" t="s">
        <v>33</v>
      </c>
    </row>
    <row r="83" spans="1:8" ht="32.4" customHeight="1" x14ac:dyDescent="0.3">
      <c r="A83" s="25" t="s">
        <v>198</v>
      </c>
      <c r="B83" s="26">
        <v>35338</v>
      </c>
      <c r="C83" s="25" t="s">
        <v>199</v>
      </c>
      <c r="D83" s="25" t="s">
        <v>48</v>
      </c>
      <c r="E83" s="27" t="s">
        <v>32</v>
      </c>
      <c r="F83" s="27" t="s">
        <v>33</v>
      </c>
    </row>
    <row r="84" spans="1:8" ht="32.4" customHeight="1" x14ac:dyDescent="0.3">
      <c r="A84" s="25" t="s">
        <v>200</v>
      </c>
      <c r="B84" s="26">
        <v>35338</v>
      </c>
      <c r="C84" s="25" t="s">
        <v>201</v>
      </c>
      <c r="D84" s="25" t="s">
        <v>48</v>
      </c>
      <c r="E84" s="27" t="s">
        <v>32</v>
      </c>
      <c r="F84" s="27" t="s">
        <v>33</v>
      </c>
    </row>
    <row r="85" spans="1:8" ht="32.4" customHeight="1" x14ac:dyDescent="0.3">
      <c r="A85" s="25" t="s">
        <v>202</v>
      </c>
      <c r="B85" s="26">
        <v>35341</v>
      </c>
      <c r="C85" s="25" t="s">
        <v>203</v>
      </c>
      <c r="D85" s="25" t="s">
        <v>36</v>
      </c>
      <c r="E85" s="27" t="s">
        <v>39</v>
      </c>
      <c r="F85" s="27" t="s">
        <v>33</v>
      </c>
    </row>
    <row r="86" spans="1:8" ht="32.4" customHeight="1" x14ac:dyDescent="0.3">
      <c r="A86" s="25" t="s">
        <v>204</v>
      </c>
      <c r="B86" s="26">
        <v>35353</v>
      </c>
      <c r="C86" s="25" t="s">
        <v>205</v>
      </c>
      <c r="D86" s="25" t="s">
        <v>36</v>
      </c>
      <c r="E86" s="27" t="s">
        <v>32</v>
      </c>
      <c r="F86" s="27" t="s">
        <v>33</v>
      </c>
    </row>
    <row r="87" spans="1:8" ht="32.4" customHeight="1" x14ac:dyDescent="0.3">
      <c r="A87" s="25" t="s">
        <v>206</v>
      </c>
      <c r="B87" s="26">
        <v>35368</v>
      </c>
      <c r="C87" s="25" t="s">
        <v>207</v>
      </c>
      <c r="D87" s="25" t="s">
        <v>36</v>
      </c>
      <c r="E87" s="27" t="s">
        <v>32</v>
      </c>
      <c r="F87" s="27" t="s">
        <v>33</v>
      </c>
    </row>
    <row r="88" spans="1:8" ht="32.4" customHeight="1" x14ac:dyDescent="0.3">
      <c r="A88" s="25" t="s">
        <v>208</v>
      </c>
      <c r="B88" s="26">
        <v>35368</v>
      </c>
      <c r="C88" s="25" t="s">
        <v>209</v>
      </c>
      <c r="D88" s="25" t="s">
        <v>36</v>
      </c>
      <c r="E88" s="27" t="s">
        <v>32</v>
      </c>
      <c r="F88" s="27" t="s">
        <v>33</v>
      </c>
      <c r="G88" s="29"/>
      <c r="H88" s="29"/>
    </row>
    <row r="89" spans="1:8" ht="32.4" customHeight="1" x14ac:dyDescent="0.3">
      <c r="A89" s="25" t="s">
        <v>210</v>
      </c>
      <c r="B89" s="26">
        <v>35368</v>
      </c>
      <c r="C89" s="25" t="s">
        <v>211</v>
      </c>
      <c r="D89" s="25" t="s">
        <v>36</v>
      </c>
      <c r="E89" s="27" t="s">
        <v>39</v>
      </c>
      <c r="F89" s="27" t="s">
        <v>33</v>
      </c>
    </row>
    <row r="90" spans="1:8" ht="32.4" customHeight="1" x14ac:dyDescent="0.3">
      <c r="A90" s="25" t="s">
        <v>212</v>
      </c>
      <c r="B90" s="26">
        <v>35374</v>
      </c>
      <c r="C90" s="25" t="s">
        <v>213</v>
      </c>
      <c r="D90" s="25" t="s">
        <v>36</v>
      </c>
      <c r="E90" s="27" t="s">
        <v>32</v>
      </c>
      <c r="F90" s="27" t="s">
        <v>33</v>
      </c>
    </row>
    <row r="91" spans="1:8" ht="32.4" customHeight="1" x14ac:dyDescent="0.3">
      <c r="A91" s="25" t="s">
        <v>214</v>
      </c>
      <c r="B91" s="26">
        <v>35374</v>
      </c>
      <c r="C91" s="25" t="s">
        <v>215</v>
      </c>
      <c r="D91" s="25" t="s">
        <v>36</v>
      </c>
      <c r="E91" s="27" t="s">
        <v>32</v>
      </c>
      <c r="F91" s="27" t="s">
        <v>33</v>
      </c>
    </row>
    <row r="92" spans="1:8" ht="32.4" customHeight="1" x14ac:dyDescent="0.3">
      <c r="A92" s="25" t="s">
        <v>216</v>
      </c>
      <c r="B92" s="26">
        <v>35374</v>
      </c>
      <c r="C92" s="25" t="s">
        <v>217</v>
      </c>
      <c r="D92" s="25" t="s">
        <v>36</v>
      </c>
      <c r="E92" s="27" t="s">
        <v>32</v>
      </c>
      <c r="F92" s="27" t="s">
        <v>33</v>
      </c>
    </row>
    <row r="93" spans="1:8" ht="32.4" customHeight="1" x14ac:dyDescent="0.3">
      <c r="A93" s="25" t="s">
        <v>218</v>
      </c>
      <c r="B93" s="26">
        <v>35377</v>
      </c>
      <c r="C93" s="25" t="s">
        <v>219</v>
      </c>
      <c r="D93" s="25" t="s">
        <v>48</v>
      </c>
      <c r="E93" s="27" t="s">
        <v>32</v>
      </c>
      <c r="F93" s="27" t="s">
        <v>33</v>
      </c>
      <c r="G93" s="29"/>
      <c r="H93" s="29"/>
    </row>
    <row r="94" spans="1:8" ht="32.4" customHeight="1" x14ac:dyDescent="0.3">
      <c r="A94" s="25" t="s">
        <v>220</v>
      </c>
      <c r="B94" s="26">
        <v>35381</v>
      </c>
      <c r="C94" s="25" t="s">
        <v>221</v>
      </c>
      <c r="D94" s="25" t="s">
        <v>36</v>
      </c>
      <c r="E94" s="27" t="s">
        <v>39</v>
      </c>
      <c r="F94" s="27" t="s">
        <v>33</v>
      </c>
    </row>
    <row r="95" spans="1:8" ht="32.4" customHeight="1" x14ac:dyDescent="0.3">
      <c r="A95" s="25" t="s">
        <v>222</v>
      </c>
      <c r="B95" s="26">
        <v>35389</v>
      </c>
      <c r="C95" s="25" t="s">
        <v>223</v>
      </c>
      <c r="D95" s="25" t="s">
        <v>36</v>
      </c>
      <c r="E95" s="27" t="s">
        <v>39</v>
      </c>
      <c r="F95" s="27" t="s">
        <v>33</v>
      </c>
    </row>
    <row r="96" spans="1:8" ht="32.4" customHeight="1" x14ac:dyDescent="0.3">
      <c r="A96" s="25" t="s">
        <v>224</v>
      </c>
      <c r="B96" s="26">
        <v>35396</v>
      </c>
      <c r="C96" s="25" t="s">
        <v>225</v>
      </c>
      <c r="D96" s="25" t="s">
        <v>48</v>
      </c>
      <c r="E96" s="27" t="s">
        <v>32</v>
      </c>
      <c r="F96" s="27" t="s">
        <v>33</v>
      </c>
    </row>
    <row r="97" spans="1:8" ht="32.4" customHeight="1" x14ac:dyDescent="0.3">
      <c r="A97" s="25" t="s">
        <v>226</v>
      </c>
      <c r="B97" s="26">
        <v>35408</v>
      </c>
      <c r="C97" s="25" t="s">
        <v>227</v>
      </c>
      <c r="D97" s="25" t="s">
        <v>228</v>
      </c>
      <c r="E97" s="27" t="s">
        <v>39</v>
      </c>
      <c r="F97" s="43" t="s">
        <v>33</v>
      </c>
    </row>
    <row r="98" spans="1:8" ht="32.4" customHeight="1" x14ac:dyDescent="0.3">
      <c r="A98" s="25" t="s">
        <v>229</v>
      </c>
      <c r="B98" s="26">
        <v>35408</v>
      </c>
      <c r="C98" s="25" t="s">
        <v>230</v>
      </c>
      <c r="D98" s="25" t="s">
        <v>228</v>
      </c>
      <c r="E98" s="27" t="s">
        <v>39</v>
      </c>
      <c r="F98" s="43" t="s">
        <v>33</v>
      </c>
      <c r="G98" s="29"/>
      <c r="H98" s="29"/>
    </row>
    <row r="99" spans="1:8" ht="32.4" customHeight="1" x14ac:dyDescent="0.3">
      <c r="A99" s="25" t="s">
        <v>231</v>
      </c>
      <c r="B99" s="26">
        <v>35408</v>
      </c>
      <c r="C99" s="25" t="s">
        <v>232</v>
      </c>
      <c r="D99" s="25" t="s">
        <v>228</v>
      </c>
      <c r="E99" s="27" t="s">
        <v>32</v>
      </c>
      <c r="F99" s="43" t="s">
        <v>33</v>
      </c>
    </row>
    <row r="100" spans="1:8" ht="32.4" customHeight="1" x14ac:dyDescent="0.3">
      <c r="A100" s="25" t="s">
        <v>233</v>
      </c>
      <c r="B100" s="26">
        <v>35409</v>
      </c>
      <c r="C100" s="25" t="s">
        <v>234</v>
      </c>
      <c r="D100" s="25" t="s">
        <v>228</v>
      </c>
      <c r="E100" s="27" t="s">
        <v>32</v>
      </c>
      <c r="F100" s="43" t="s">
        <v>33</v>
      </c>
    </row>
    <row r="101" spans="1:8" ht="32.4" customHeight="1" x14ac:dyDescent="0.3">
      <c r="A101" s="25" t="s">
        <v>235</v>
      </c>
      <c r="B101" s="26">
        <v>35426</v>
      </c>
      <c r="C101" s="25" t="s">
        <v>236</v>
      </c>
      <c r="D101" s="25" t="s">
        <v>228</v>
      </c>
      <c r="E101" s="27" t="s">
        <v>32</v>
      </c>
      <c r="F101" s="27" t="s">
        <v>33</v>
      </c>
    </row>
    <row r="102" spans="1:8" ht="32.4" customHeight="1" x14ac:dyDescent="0.3">
      <c r="A102" s="25" t="s">
        <v>237</v>
      </c>
      <c r="B102" s="26">
        <v>35426</v>
      </c>
      <c r="C102" s="25" t="s">
        <v>238</v>
      </c>
      <c r="D102" s="25" t="s">
        <v>228</v>
      </c>
      <c r="E102" s="27" t="s">
        <v>32</v>
      </c>
      <c r="F102" s="43" t="s">
        <v>33</v>
      </c>
    </row>
    <row r="103" spans="1:8" ht="32.4" customHeight="1" x14ac:dyDescent="0.3">
      <c r="A103" s="25" t="s">
        <v>239</v>
      </c>
      <c r="B103" s="26">
        <v>35437</v>
      </c>
      <c r="C103" s="25" t="s">
        <v>240</v>
      </c>
      <c r="D103" s="25" t="s">
        <v>36</v>
      </c>
      <c r="E103" s="27" t="s">
        <v>32</v>
      </c>
      <c r="F103" s="43" t="s">
        <v>33</v>
      </c>
    </row>
    <row r="104" spans="1:8" ht="32.4" customHeight="1" x14ac:dyDescent="0.3">
      <c r="A104" s="25" t="s">
        <v>241</v>
      </c>
      <c r="B104" s="26">
        <v>35446</v>
      </c>
      <c r="C104" s="25" t="s">
        <v>242</v>
      </c>
      <c r="D104" s="25" t="s">
        <v>48</v>
      </c>
      <c r="E104" s="27" t="s">
        <v>39</v>
      </c>
      <c r="F104" s="27" t="s">
        <v>33</v>
      </c>
    </row>
    <row r="105" spans="1:8" ht="32.4" customHeight="1" x14ac:dyDescent="0.3">
      <c r="A105" s="25" t="s">
        <v>243</v>
      </c>
      <c r="B105" s="26">
        <v>35450</v>
      </c>
      <c r="C105" s="25" t="s">
        <v>244</v>
      </c>
      <c r="D105" s="25" t="s">
        <v>36</v>
      </c>
      <c r="E105" s="27" t="s">
        <v>32</v>
      </c>
      <c r="F105" s="43" t="s">
        <v>33</v>
      </c>
    </row>
    <row r="106" spans="1:8" ht="32.4" customHeight="1" x14ac:dyDescent="0.3">
      <c r="A106" s="25" t="s">
        <v>245</v>
      </c>
      <c r="B106" s="26">
        <v>35458</v>
      </c>
      <c r="C106" s="25" t="s">
        <v>246</v>
      </c>
      <c r="D106" s="25" t="s">
        <v>247</v>
      </c>
      <c r="E106" s="27" t="s">
        <v>32</v>
      </c>
      <c r="F106" s="27" t="s">
        <v>33</v>
      </c>
    </row>
    <row r="107" spans="1:8" ht="32.4" customHeight="1" x14ac:dyDescent="0.3">
      <c r="A107" s="25" t="s">
        <v>248</v>
      </c>
      <c r="B107" s="26">
        <v>35468</v>
      </c>
      <c r="C107" s="25" t="s">
        <v>249</v>
      </c>
      <c r="D107" s="25" t="s">
        <v>36</v>
      </c>
      <c r="E107" s="27" t="s">
        <v>39</v>
      </c>
      <c r="F107" s="43" t="s">
        <v>33</v>
      </c>
      <c r="G107" s="29"/>
      <c r="H107" s="29"/>
    </row>
    <row r="108" spans="1:8" ht="32.4" customHeight="1" x14ac:dyDescent="0.3">
      <c r="A108" s="25" t="s">
        <v>250</v>
      </c>
      <c r="B108" s="26">
        <v>35478</v>
      </c>
      <c r="C108" s="25" t="s">
        <v>251</v>
      </c>
      <c r="D108" s="25" t="s">
        <v>36</v>
      </c>
      <c r="E108" s="27" t="s">
        <v>39</v>
      </c>
      <c r="F108" s="43" t="s">
        <v>33</v>
      </c>
    </row>
    <row r="109" spans="1:8" ht="32.4" customHeight="1" x14ac:dyDescent="0.3">
      <c r="A109" s="25" t="s">
        <v>252</v>
      </c>
      <c r="B109" s="26">
        <v>35478</v>
      </c>
      <c r="C109" s="25" t="s">
        <v>253</v>
      </c>
      <c r="D109" s="25" t="s">
        <v>48</v>
      </c>
      <c r="E109" s="27" t="s">
        <v>39</v>
      </c>
      <c r="F109" s="27" t="s">
        <v>33</v>
      </c>
    </row>
    <row r="110" spans="1:8" ht="32.4" customHeight="1" x14ac:dyDescent="0.3">
      <c r="A110" s="25" t="s">
        <v>254</v>
      </c>
      <c r="B110" s="26">
        <v>35489</v>
      </c>
      <c r="C110" s="25" t="s">
        <v>255</v>
      </c>
      <c r="D110" s="25" t="s">
        <v>48</v>
      </c>
      <c r="E110" s="27" t="s">
        <v>39</v>
      </c>
      <c r="F110" s="27" t="s">
        <v>33</v>
      </c>
    </row>
    <row r="111" spans="1:8" ht="32.4" customHeight="1" x14ac:dyDescent="0.3">
      <c r="A111" s="25" t="s">
        <v>256</v>
      </c>
      <c r="B111" s="26">
        <v>35499</v>
      </c>
      <c r="C111" s="25" t="s">
        <v>257</v>
      </c>
      <c r="D111" s="25" t="s">
        <v>36</v>
      </c>
      <c r="E111" s="27" t="s">
        <v>32</v>
      </c>
      <c r="F111" s="43" t="s">
        <v>33</v>
      </c>
    </row>
    <row r="112" spans="1:8" ht="32.4" customHeight="1" x14ac:dyDescent="0.3">
      <c r="A112" s="25" t="s">
        <v>258</v>
      </c>
      <c r="B112" s="26">
        <v>35507</v>
      </c>
      <c r="C112" s="25" t="s">
        <v>259</v>
      </c>
      <c r="D112" s="25" t="s">
        <v>36</v>
      </c>
      <c r="E112" s="27" t="s">
        <v>39</v>
      </c>
      <c r="F112" s="43" t="s">
        <v>33</v>
      </c>
      <c r="G112" s="29"/>
      <c r="H112" s="29"/>
    </row>
    <row r="113" spans="1:8" ht="32.4" customHeight="1" x14ac:dyDescent="0.3">
      <c r="A113" s="25" t="s">
        <v>260</v>
      </c>
      <c r="B113" s="26">
        <v>35507</v>
      </c>
      <c r="C113" s="25" t="s">
        <v>261</v>
      </c>
      <c r="D113" s="25" t="s">
        <v>36</v>
      </c>
      <c r="E113" s="27" t="s">
        <v>32</v>
      </c>
      <c r="F113" s="43" t="s">
        <v>33</v>
      </c>
    </row>
    <row r="114" spans="1:8" ht="32.4" customHeight="1" x14ac:dyDescent="0.3">
      <c r="A114" s="25" t="s">
        <v>262</v>
      </c>
      <c r="B114" s="26">
        <v>35507</v>
      </c>
      <c r="C114" s="25" t="s">
        <v>263</v>
      </c>
      <c r="D114" s="25" t="s">
        <v>36</v>
      </c>
      <c r="E114" s="27" t="s">
        <v>39</v>
      </c>
      <c r="F114" s="27" t="s">
        <v>33</v>
      </c>
    </row>
    <row r="115" spans="1:8" ht="32.4" customHeight="1" x14ac:dyDescent="0.3">
      <c r="A115" s="25" t="s">
        <v>264</v>
      </c>
      <c r="B115" s="26">
        <v>35509</v>
      </c>
      <c r="C115" s="25" t="s">
        <v>265</v>
      </c>
      <c r="D115" s="25" t="s">
        <v>36</v>
      </c>
      <c r="E115" s="27" t="s">
        <v>32</v>
      </c>
      <c r="F115" s="27" t="s">
        <v>33</v>
      </c>
    </row>
    <row r="116" spans="1:8" ht="32.4" customHeight="1" x14ac:dyDescent="0.3">
      <c r="A116" s="25" t="s">
        <v>266</v>
      </c>
      <c r="B116" s="26">
        <v>35509</v>
      </c>
      <c r="C116" s="25" t="s">
        <v>267</v>
      </c>
      <c r="D116" s="25" t="s">
        <v>36</v>
      </c>
      <c r="E116" s="27" t="s">
        <v>39</v>
      </c>
      <c r="F116" s="27" t="s">
        <v>33</v>
      </c>
      <c r="G116" s="29"/>
      <c r="H116" s="29"/>
    </row>
    <row r="117" spans="1:8" ht="32.4" customHeight="1" x14ac:dyDescent="0.3">
      <c r="A117" s="25" t="s">
        <v>268</v>
      </c>
      <c r="B117" s="26">
        <v>35515</v>
      </c>
      <c r="C117" s="25" t="s">
        <v>269</v>
      </c>
      <c r="D117" s="25" t="s">
        <v>48</v>
      </c>
      <c r="E117" s="27" t="s">
        <v>39</v>
      </c>
      <c r="F117" s="27" t="s">
        <v>33</v>
      </c>
    </row>
    <row r="118" spans="1:8" ht="32.4" customHeight="1" x14ac:dyDescent="0.3">
      <c r="A118" s="25" t="s">
        <v>270</v>
      </c>
      <c r="B118" s="26">
        <v>35515</v>
      </c>
      <c r="C118" s="25" t="s">
        <v>271</v>
      </c>
      <c r="D118" s="25" t="s">
        <v>48</v>
      </c>
      <c r="E118" s="27" t="s">
        <v>39</v>
      </c>
      <c r="F118" s="27" t="s">
        <v>33</v>
      </c>
    </row>
    <row r="119" spans="1:8" ht="32.4" customHeight="1" x14ac:dyDescent="0.3">
      <c r="A119" s="25" t="s">
        <v>272</v>
      </c>
      <c r="B119" s="26">
        <v>35515</v>
      </c>
      <c r="C119" s="25" t="s">
        <v>273</v>
      </c>
      <c r="D119" s="25" t="s">
        <v>36</v>
      </c>
      <c r="E119" s="27" t="s">
        <v>39</v>
      </c>
      <c r="F119" s="27" t="s">
        <v>33</v>
      </c>
      <c r="G119" s="29"/>
      <c r="H119" s="29"/>
    </row>
    <row r="120" spans="1:8" ht="32.4" customHeight="1" x14ac:dyDescent="0.3">
      <c r="A120" s="25" t="s">
        <v>274</v>
      </c>
      <c r="B120" s="26">
        <v>35542</v>
      </c>
      <c r="C120" s="25" t="s">
        <v>275</v>
      </c>
      <c r="D120" s="25" t="s">
        <v>36</v>
      </c>
      <c r="E120" s="27" t="s">
        <v>39</v>
      </c>
      <c r="F120" s="27" t="s">
        <v>33</v>
      </c>
    </row>
    <row r="121" spans="1:8" ht="32.4" customHeight="1" x14ac:dyDescent="0.3">
      <c r="A121" s="25" t="s">
        <v>276</v>
      </c>
      <c r="B121" s="26">
        <v>35550</v>
      </c>
      <c r="C121" s="25" t="s">
        <v>277</v>
      </c>
      <c r="D121" s="25" t="s">
        <v>48</v>
      </c>
      <c r="E121" s="27" t="s">
        <v>32</v>
      </c>
      <c r="F121" s="27" t="s">
        <v>33</v>
      </c>
    </row>
    <row r="122" spans="1:8" ht="32.4" customHeight="1" x14ac:dyDescent="0.3">
      <c r="A122" s="25" t="s">
        <v>278</v>
      </c>
      <c r="B122" s="26">
        <v>35558</v>
      </c>
      <c r="C122" s="25" t="s">
        <v>279</v>
      </c>
      <c r="D122" s="25" t="s">
        <v>48</v>
      </c>
      <c r="E122" s="27" t="s">
        <v>39</v>
      </c>
      <c r="F122" s="27" t="s">
        <v>33</v>
      </c>
    </row>
    <row r="123" spans="1:8" ht="32.4" customHeight="1" x14ac:dyDescent="0.3">
      <c r="A123" s="25" t="s">
        <v>280</v>
      </c>
      <c r="B123" s="26">
        <v>35558</v>
      </c>
      <c r="C123" s="25" t="s">
        <v>281</v>
      </c>
      <c r="D123" s="25" t="s">
        <v>48</v>
      </c>
      <c r="E123" s="27" t="s">
        <v>39</v>
      </c>
      <c r="F123" s="27" t="s">
        <v>33</v>
      </c>
    </row>
    <row r="124" spans="1:8" ht="32.4" customHeight="1" x14ac:dyDescent="0.3">
      <c r="A124" s="25" t="s">
        <v>282</v>
      </c>
      <c r="B124" s="26">
        <v>35577</v>
      </c>
      <c r="C124" s="25" t="s">
        <v>283</v>
      </c>
      <c r="D124" s="25" t="s">
        <v>36</v>
      </c>
      <c r="E124" s="27" t="s">
        <v>39</v>
      </c>
      <c r="F124" s="27" t="s">
        <v>33</v>
      </c>
    </row>
    <row r="125" spans="1:8" ht="32.4" customHeight="1" x14ac:dyDescent="0.3">
      <c r="A125" s="25" t="s">
        <v>284</v>
      </c>
      <c r="B125" s="26">
        <v>35583</v>
      </c>
      <c r="C125" s="25" t="s">
        <v>285</v>
      </c>
      <c r="D125" s="25" t="s">
        <v>48</v>
      </c>
      <c r="E125" s="27" t="s">
        <v>39</v>
      </c>
      <c r="F125" s="27" t="s">
        <v>33</v>
      </c>
    </row>
    <row r="126" spans="1:8" ht="32.4" customHeight="1" x14ac:dyDescent="0.3">
      <c r="A126" s="25" t="s">
        <v>286</v>
      </c>
      <c r="B126" s="26">
        <v>35583</v>
      </c>
      <c r="C126" s="25" t="s">
        <v>287</v>
      </c>
      <c r="D126" s="25" t="s">
        <v>48</v>
      </c>
      <c r="E126" s="27" t="s">
        <v>39</v>
      </c>
      <c r="F126" s="27" t="s">
        <v>33</v>
      </c>
    </row>
    <row r="127" spans="1:8" ht="32.4" customHeight="1" x14ac:dyDescent="0.3">
      <c r="A127" s="25" t="s">
        <v>288</v>
      </c>
      <c r="B127" s="26">
        <v>35585</v>
      </c>
      <c r="C127" s="25" t="s">
        <v>289</v>
      </c>
      <c r="D127" s="25" t="s">
        <v>36</v>
      </c>
      <c r="E127" s="27" t="s">
        <v>39</v>
      </c>
      <c r="F127" s="27" t="s">
        <v>33</v>
      </c>
    </row>
    <row r="128" spans="1:8" ht="32.4" customHeight="1" x14ac:dyDescent="0.3">
      <c r="A128" s="25" t="s">
        <v>290</v>
      </c>
      <c r="B128" s="26">
        <v>35585</v>
      </c>
      <c r="C128" s="25" t="s">
        <v>291</v>
      </c>
      <c r="D128" s="25" t="s">
        <v>36</v>
      </c>
      <c r="E128" s="27" t="s">
        <v>32</v>
      </c>
      <c r="F128" s="27" t="s">
        <v>33</v>
      </c>
    </row>
    <row r="129" spans="1:8" ht="32.4" customHeight="1" x14ac:dyDescent="0.3">
      <c r="A129" s="25" t="s">
        <v>292</v>
      </c>
      <c r="B129" s="26">
        <v>35597</v>
      </c>
      <c r="C129" s="25" t="s">
        <v>293</v>
      </c>
      <c r="D129" s="25" t="s">
        <v>48</v>
      </c>
      <c r="E129" s="27" t="s">
        <v>39</v>
      </c>
      <c r="F129" s="27" t="s">
        <v>33</v>
      </c>
    </row>
    <row r="130" spans="1:8" ht="32.4" customHeight="1" x14ac:dyDescent="0.3">
      <c r="A130" s="25" t="s">
        <v>294</v>
      </c>
      <c r="B130" s="26">
        <v>35598</v>
      </c>
      <c r="C130" s="25" t="s">
        <v>295</v>
      </c>
      <c r="D130" s="25" t="s">
        <v>48</v>
      </c>
      <c r="E130" s="27" t="s">
        <v>39</v>
      </c>
      <c r="F130" s="27" t="s">
        <v>33</v>
      </c>
    </row>
    <row r="131" spans="1:8" ht="32.4" customHeight="1" x14ac:dyDescent="0.3">
      <c r="A131" s="25" t="s">
        <v>296</v>
      </c>
      <c r="B131" s="26">
        <v>35605</v>
      </c>
      <c r="C131" s="25" t="s">
        <v>297</v>
      </c>
      <c r="D131" s="25" t="s">
        <v>48</v>
      </c>
      <c r="E131" s="27" t="s">
        <v>39</v>
      </c>
      <c r="F131" s="27" t="s">
        <v>33</v>
      </c>
      <c r="G131" s="29"/>
      <c r="H131" s="29"/>
    </row>
    <row r="132" spans="1:8" ht="32.4" customHeight="1" x14ac:dyDescent="0.3">
      <c r="A132" s="25" t="s">
        <v>298</v>
      </c>
      <c r="B132" s="26">
        <v>35605</v>
      </c>
      <c r="C132" s="25" t="s">
        <v>299</v>
      </c>
      <c r="D132" s="25" t="s">
        <v>48</v>
      </c>
      <c r="E132" s="27" t="s">
        <v>39</v>
      </c>
      <c r="F132" s="27" t="s">
        <v>33</v>
      </c>
    </row>
    <row r="133" spans="1:8" ht="32.4" customHeight="1" x14ac:dyDescent="0.3">
      <c r="A133" s="25" t="s">
        <v>300</v>
      </c>
      <c r="B133" s="26">
        <v>35605</v>
      </c>
      <c r="C133" s="25" t="s">
        <v>301</v>
      </c>
      <c r="D133" s="25" t="s">
        <v>48</v>
      </c>
      <c r="E133" s="27" t="s">
        <v>32</v>
      </c>
      <c r="F133" s="27" t="s">
        <v>33</v>
      </c>
    </row>
    <row r="134" spans="1:8" ht="32.4" customHeight="1" x14ac:dyDescent="0.3">
      <c r="A134" s="25" t="s">
        <v>302</v>
      </c>
      <c r="B134" s="26">
        <v>35611</v>
      </c>
      <c r="C134" s="25" t="s">
        <v>303</v>
      </c>
      <c r="D134" s="25" t="s">
        <v>48</v>
      </c>
      <c r="E134" s="27" t="s">
        <v>39</v>
      </c>
      <c r="F134" s="27" t="s">
        <v>33</v>
      </c>
    </row>
    <row r="135" spans="1:8" ht="32.4" customHeight="1" x14ac:dyDescent="0.3">
      <c r="A135" s="25" t="s">
        <v>304</v>
      </c>
      <c r="B135" s="26">
        <v>35614</v>
      </c>
      <c r="C135" s="25" t="s">
        <v>305</v>
      </c>
      <c r="D135" s="25" t="s">
        <v>36</v>
      </c>
      <c r="E135" s="27" t="s">
        <v>39</v>
      </c>
      <c r="F135" s="27" t="s">
        <v>33</v>
      </c>
    </row>
    <row r="136" spans="1:8" ht="32.4" customHeight="1" x14ac:dyDescent="0.3">
      <c r="A136" s="25" t="s">
        <v>306</v>
      </c>
      <c r="B136" s="26">
        <v>35622</v>
      </c>
      <c r="C136" s="25" t="s">
        <v>307</v>
      </c>
      <c r="D136" s="25" t="s">
        <v>48</v>
      </c>
      <c r="E136" s="27" t="s">
        <v>39</v>
      </c>
      <c r="F136" s="27" t="s">
        <v>33</v>
      </c>
    </row>
    <row r="137" spans="1:8" ht="32.4" customHeight="1" x14ac:dyDescent="0.3">
      <c r="A137" s="25" t="s">
        <v>308</v>
      </c>
      <c r="B137" s="26">
        <v>35628</v>
      </c>
      <c r="C137" s="25" t="s">
        <v>309</v>
      </c>
      <c r="D137" s="25" t="s">
        <v>36</v>
      </c>
      <c r="E137" s="27" t="s">
        <v>32</v>
      </c>
      <c r="F137" s="27" t="s">
        <v>33</v>
      </c>
    </row>
    <row r="138" spans="1:8" ht="32.4" customHeight="1" x14ac:dyDescent="0.3">
      <c r="A138" s="25" t="s">
        <v>310</v>
      </c>
      <c r="B138" s="26">
        <v>35650</v>
      </c>
      <c r="C138" s="25" t="s">
        <v>311</v>
      </c>
      <c r="D138" s="25" t="s">
        <v>312</v>
      </c>
      <c r="E138" s="27" t="s">
        <v>32</v>
      </c>
      <c r="F138" s="27" t="s">
        <v>33</v>
      </c>
    </row>
    <row r="139" spans="1:8" ht="32.4" customHeight="1" x14ac:dyDescent="0.3">
      <c r="A139" s="25" t="s">
        <v>313</v>
      </c>
      <c r="B139" s="26">
        <v>35653</v>
      </c>
      <c r="C139" s="25" t="s">
        <v>314</v>
      </c>
      <c r="D139" s="25" t="s">
        <v>48</v>
      </c>
      <c r="E139" s="27" t="s">
        <v>32</v>
      </c>
      <c r="F139" s="27" t="s">
        <v>33</v>
      </c>
    </row>
    <row r="140" spans="1:8" ht="32.4" customHeight="1" x14ac:dyDescent="0.3">
      <c r="A140" s="25" t="s">
        <v>315</v>
      </c>
      <c r="B140" s="26">
        <v>35654</v>
      </c>
      <c r="C140" s="25" t="s">
        <v>316</v>
      </c>
      <c r="D140" s="25" t="s">
        <v>36</v>
      </c>
      <c r="E140" s="27" t="s">
        <v>39</v>
      </c>
      <c r="F140" s="27" t="s">
        <v>33</v>
      </c>
    </row>
    <row r="141" spans="1:8" ht="32.4" customHeight="1" x14ac:dyDescent="0.3">
      <c r="A141" s="25" t="s">
        <v>317</v>
      </c>
      <c r="B141" s="26">
        <v>35654</v>
      </c>
      <c r="C141" s="25" t="s">
        <v>318</v>
      </c>
      <c r="D141" s="25" t="s">
        <v>36</v>
      </c>
      <c r="E141" s="27" t="s">
        <v>32</v>
      </c>
      <c r="F141" s="27" t="s">
        <v>33</v>
      </c>
    </row>
    <row r="142" spans="1:8" ht="32.4" customHeight="1" x14ac:dyDescent="0.3">
      <c r="A142" s="25" t="s">
        <v>319</v>
      </c>
      <c r="B142" s="26">
        <v>35677</v>
      </c>
      <c r="C142" s="25" t="s">
        <v>320</v>
      </c>
      <c r="D142" s="25" t="s">
        <v>36</v>
      </c>
      <c r="E142" s="27" t="s">
        <v>32</v>
      </c>
      <c r="F142" s="27" t="s">
        <v>33</v>
      </c>
    </row>
    <row r="143" spans="1:8" ht="32.4" customHeight="1" x14ac:dyDescent="0.3">
      <c r="A143" s="25" t="s">
        <v>321</v>
      </c>
      <c r="B143" s="26">
        <v>35699</v>
      </c>
      <c r="C143" s="25" t="s">
        <v>322</v>
      </c>
      <c r="D143" s="25" t="s">
        <v>48</v>
      </c>
      <c r="E143" s="27" t="s">
        <v>39</v>
      </c>
      <c r="F143" s="27" t="s">
        <v>33</v>
      </c>
    </row>
    <row r="144" spans="1:8" ht="32.4" customHeight="1" x14ac:dyDescent="0.3">
      <c r="A144" s="25" t="s">
        <v>323</v>
      </c>
      <c r="B144" s="26">
        <v>35727</v>
      </c>
      <c r="C144" s="25" t="s">
        <v>324</v>
      </c>
      <c r="D144" s="25" t="s">
        <v>48</v>
      </c>
      <c r="E144" s="27" t="s">
        <v>39</v>
      </c>
      <c r="F144" s="27" t="s">
        <v>33</v>
      </c>
    </row>
    <row r="145" spans="1:8" ht="32.4" customHeight="1" x14ac:dyDescent="0.3">
      <c r="A145" s="25" t="s">
        <v>325</v>
      </c>
      <c r="B145" s="26">
        <v>35745</v>
      </c>
      <c r="C145" s="25" t="s">
        <v>326</v>
      </c>
      <c r="D145" s="25" t="s">
        <v>48</v>
      </c>
      <c r="E145" s="27" t="s">
        <v>39</v>
      </c>
      <c r="F145" s="27" t="s">
        <v>33</v>
      </c>
    </row>
    <row r="146" spans="1:8" ht="32.4" customHeight="1" x14ac:dyDescent="0.3">
      <c r="A146" s="25" t="s">
        <v>327</v>
      </c>
      <c r="B146" s="26">
        <v>35747</v>
      </c>
      <c r="C146" s="25" t="s">
        <v>328</v>
      </c>
      <c r="D146" s="25" t="s">
        <v>48</v>
      </c>
      <c r="E146" s="27" t="s">
        <v>39</v>
      </c>
      <c r="F146" s="27" t="s">
        <v>33</v>
      </c>
    </row>
    <row r="147" spans="1:8" ht="32.4" customHeight="1" x14ac:dyDescent="0.3">
      <c r="A147" s="25" t="s">
        <v>329</v>
      </c>
      <c r="B147" s="26">
        <v>35748</v>
      </c>
      <c r="C147" s="25" t="s">
        <v>330</v>
      </c>
      <c r="D147" s="25" t="s">
        <v>48</v>
      </c>
      <c r="E147" s="27" t="s">
        <v>39</v>
      </c>
      <c r="F147" s="27" t="s">
        <v>33</v>
      </c>
    </row>
    <row r="148" spans="1:8" ht="32.4" customHeight="1" x14ac:dyDescent="0.3">
      <c r="A148" s="25" t="s">
        <v>331</v>
      </c>
      <c r="B148" s="26">
        <v>35748</v>
      </c>
      <c r="C148" s="25" t="s">
        <v>332</v>
      </c>
      <c r="D148" s="25" t="s">
        <v>36</v>
      </c>
      <c r="E148" s="27" t="s">
        <v>39</v>
      </c>
      <c r="F148" s="27" t="s">
        <v>33</v>
      </c>
    </row>
    <row r="149" spans="1:8" ht="32.4" customHeight="1" x14ac:dyDescent="0.3">
      <c r="A149" s="25" t="s">
        <v>333</v>
      </c>
      <c r="B149" s="26">
        <v>35748</v>
      </c>
      <c r="C149" s="25" t="s">
        <v>334</v>
      </c>
      <c r="D149" s="25" t="s">
        <v>48</v>
      </c>
      <c r="E149" s="27" t="s">
        <v>32</v>
      </c>
      <c r="F149" s="27" t="s">
        <v>33</v>
      </c>
    </row>
    <row r="150" spans="1:8" ht="32.4" customHeight="1" x14ac:dyDescent="0.3">
      <c r="A150" s="25" t="s">
        <v>335</v>
      </c>
      <c r="B150" s="26">
        <v>35748</v>
      </c>
      <c r="C150" s="25" t="s">
        <v>336</v>
      </c>
      <c r="D150" s="25" t="s">
        <v>36</v>
      </c>
      <c r="E150" s="27" t="s">
        <v>32</v>
      </c>
      <c r="F150" s="27" t="s">
        <v>33</v>
      </c>
    </row>
    <row r="151" spans="1:8" ht="32.4" customHeight="1" x14ac:dyDescent="0.3">
      <c r="A151" s="25" t="s">
        <v>337</v>
      </c>
      <c r="B151" s="26">
        <v>35752</v>
      </c>
      <c r="C151" s="25" t="s">
        <v>338</v>
      </c>
      <c r="D151" s="25" t="s">
        <v>48</v>
      </c>
      <c r="E151" s="27" t="s">
        <v>32</v>
      </c>
      <c r="F151" s="27" t="s">
        <v>33</v>
      </c>
    </row>
    <row r="152" spans="1:8" ht="32.4" customHeight="1" x14ac:dyDescent="0.3">
      <c r="A152" s="25" t="s">
        <v>339</v>
      </c>
      <c r="B152" s="26">
        <v>35762</v>
      </c>
      <c r="C152" s="25" t="s">
        <v>340</v>
      </c>
      <c r="D152" s="25" t="s">
        <v>36</v>
      </c>
      <c r="E152" s="27" t="s">
        <v>32</v>
      </c>
      <c r="F152" s="27" t="s">
        <v>33</v>
      </c>
    </row>
    <row r="153" spans="1:8" ht="32.4" customHeight="1" x14ac:dyDescent="0.3">
      <c r="A153" s="25" t="s">
        <v>341</v>
      </c>
      <c r="B153" s="26">
        <v>35762</v>
      </c>
      <c r="C153" s="25" t="s">
        <v>342</v>
      </c>
      <c r="D153" s="25" t="s">
        <v>36</v>
      </c>
      <c r="E153" s="27" t="s">
        <v>32</v>
      </c>
      <c r="F153" s="27" t="s">
        <v>33</v>
      </c>
    </row>
    <row r="154" spans="1:8" ht="32.4" customHeight="1" x14ac:dyDescent="0.3">
      <c r="A154" s="25" t="s">
        <v>343</v>
      </c>
      <c r="B154" s="26">
        <v>35762</v>
      </c>
      <c r="C154" s="25" t="s">
        <v>344</v>
      </c>
      <c r="D154" s="25" t="s">
        <v>36</v>
      </c>
      <c r="E154" s="27" t="s">
        <v>32</v>
      </c>
      <c r="F154" s="27" t="s">
        <v>33</v>
      </c>
    </row>
    <row r="155" spans="1:8" ht="32.4" customHeight="1" x14ac:dyDescent="0.3">
      <c r="A155" s="25" t="s">
        <v>345</v>
      </c>
      <c r="B155" s="26">
        <v>35772</v>
      </c>
      <c r="C155" s="25" t="s">
        <v>346</v>
      </c>
      <c r="D155" s="25" t="s">
        <v>36</v>
      </c>
      <c r="E155" s="27" t="s">
        <v>32</v>
      </c>
      <c r="F155" s="27" t="s">
        <v>33</v>
      </c>
    </row>
    <row r="156" spans="1:8" ht="32.4" customHeight="1" x14ac:dyDescent="0.3">
      <c r="A156" s="25" t="s">
        <v>337</v>
      </c>
      <c r="B156" s="26">
        <v>35776</v>
      </c>
      <c r="C156" s="25" t="s">
        <v>347</v>
      </c>
      <c r="D156" s="25" t="s">
        <v>48</v>
      </c>
      <c r="E156" s="27" t="s">
        <v>32</v>
      </c>
      <c r="F156" s="27" t="s">
        <v>33</v>
      </c>
    </row>
    <row r="157" spans="1:8" ht="32.4" customHeight="1" x14ac:dyDescent="0.3">
      <c r="A157" s="25" t="s">
        <v>348</v>
      </c>
      <c r="B157" s="26">
        <v>35822</v>
      </c>
      <c r="C157" s="25" t="s">
        <v>349</v>
      </c>
      <c r="D157" s="25" t="s">
        <v>350</v>
      </c>
      <c r="E157" s="27" t="s">
        <v>32</v>
      </c>
      <c r="F157" s="27" t="s">
        <v>33</v>
      </c>
      <c r="G157" s="29"/>
      <c r="H157" s="29"/>
    </row>
    <row r="158" spans="1:8" ht="32.4" customHeight="1" x14ac:dyDescent="0.3">
      <c r="A158" s="25" t="s">
        <v>351</v>
      </c>
      <c r="B158" s="26">
        <v>35822</v>
      </c>
      <c r="C158" s="25" t="s">
        <v>352</v>
      </c>
      <c r="D158" s="25" t="s">
        <v>36</v>
      </c>
      <c r="E158" s="27" t="s">
        <v>32</v>
      </c>
      <c r="F158" s="27" t="s">
        <v>33</v>
      </c>
    </row>
    <row r="159" spans="1:8" ht="32.4" customHeight="1" x14ac:dyDescent="0.3">
      <c r="A159" s="25" t="s">
        <v>353</v>
      </c>
      <c r="B159" s="26">
        <v>35823</v>
      </c>
      <c r="C159" s="25" t="s">
        <v>354</v>
      </c>
      <c r="D159" s="25" t="s">
        <v>36</v>
      </c>
      <c r="E159" s="27" t="s">
        <v>39</v>
      </c>
      <c r="F159" s="27" t="s">
        <v>33</v>
      </c>
    </row>
    <row r="160" spans="1:8" ht="32.4" customHeight="1" x14ac:dyDescent="0.3">
      <c r="A160" s="25" t="s">
        <v>355</v>
      </c>
      <c r="B160" s="26">
        <v>35823</v>
      </c>
      <c r="C160" s="25" t="s">
        <v>356</v>
      </c>
      <c r="D160" s="25" t="s">
        <v>36</v>
      </c>
      <c r="E160" s="27" t="s">
        <v>32</v>
      </c>
      <c r="F160" s="27" t="s">
        <v>33</v>
      </c>
    </row>
    <row r="161" spans="1:8" ht="32.4" customHeight="1" x14ac:dyDescent="0.3">
      <c r="A161" s="25" t="s">
        <v>357</v>
      </c>
      <c r="B161" s="26">
        <v>35825</v>
      </c>
      <c r="C161" s="25" t="s">
        <v>358</v>
      </c>
      <c r="D161" s="25" t="s">
        <v>48</v>
      </c>
      <c r="E161" s="27" t="s">
        <v>32</v>
      </c>
      <c r="F161" s="27" t="s">
        <v>33</v>
      </c>
    </row>
    <row r="162" spans="1:8" ht="32.4" customHeight="1" x14ac:dyDescent="0.3">
      <c r="A162" s="25" t="s">
        <v>359</v>
      </c>
      <c r="B162" s="26">
        <v>35846</v>
      </c>
      <c r="C162" s="25" t="s">
        <v>360</v>
      </c>
      <c r="D162" s="25" t="s">
        <v>36</v>
      </c>
      <c r="E162" s="27" t="s">
        <v>39</v>
      </c>
      <c r="F162" s="27" t="s">
        <v>33</v>
      </c>
      <c r="G162" s="29"/>
      <c r="H162" s="29"/>
    </row>
    <row r="163" spans="1:8" ht="32.4" customHeight="1" x14ac:dyDescent="0.3">
      <c r="A163" s="25" t="s">
        <v>361</v>
      </c>
      <c r="B163" s="26">
        <v>35858</v>
      </c>
      <c r="C163" s="25" t="s">
        <v>362</v>
      </c>
      <c r="D163" s="25" t="s">
        <v>36</v>
      </c>
      <c r="E163" s="27" t="s">
        <v>32</v>
      </c>
      <c r="F163" s="27" t="s">
        <v>33</v>
      </c>
    </row>
    <row r="164" spans="1:8" ht="32.4" customHeight="1" x14ac:dyDescent="0.3">
      <c r="A164" s="25" t="s">
        <v>363</v>
      </c>
      <c r="B164" s="26">
        <v>35858</v>
      </c>
      <c r="C164" s="25" t="s">
        <v>364</v>
      </c>
      <c r="D164" s="25" t="s">
        <v>36</v>
      </c>
      <c r="E164" s="27" t="s">
        <v>32</v>
      </c>
      <c r="F164" s="27" t="s">
        <v>33</v>
      </c>
    </row>
    <row r="165" spans="1:8" ht="32.4" customHeight="1" x14ac:dyDescent="0.3">
      <c r="A165" s="25" t="s">
        <v>365</v>
      </c>
      <c r="B165" s="26">
        <v>35871</v>
      </c>
      <c r="C165" s="25" t="s">
        <v>366</v>
      </c>
      <c r="D165" s="25" t="s">
        <v>48</v>
      </c>
      <c r="E165" s="27" t="s">
        <v>367</v>
      </c>
      <c r="F165" s="27" t="s">
        <v>33</v>
      </c>
    </row>
    <row r="166" spans="1:8" ht="32.4" customHeight="1" x14ac:dyDescent="0.3">
      <c r="A166" s="25" t="s">
        <v>368</v>
      </c>
      <c r="B166" s="26">
        <v>35873</v>
      </c>
      <c r="C166" s="25" t="s">
        <v>369</v>
      </c>
      <c r="D166" s="25" t="s">
        <v>36</v>
      </c>
      <c r="E166" s="27" t="s">
        <v>32</v>
      </c>
      <c r="F166" s="27" t="s">
        <v>33</v>
      </c>
    </row>
    <row r="167" spans="1:8" ht="32.4" customHeight="1" x14ac:dyDescent="0.3">
      <c r="A167" s="25" t="s">
        <v>370</v>
      </c>
      <c r="B167" s="26">
        <v>35873</v>
      </c>
      <c r="C167" s="25" t="s">
        <v>371</v>
      </c>
      <c r="D167" s="25" t="s">
        <v>36</v>
      </c>
      <c r="E167" s="27" t="s">
        <v>32</v>
      </c>
      <c r="F167" s="27" t="s">
        <v>33</v>
      </c>
    </row>
    <row r="168" spans="1:8" ht="32.4" customHeight="1" x14ac:dyDescent="0.3">
      <c r="A168" s="25" t="s">
        <v>372</v>
      </c>
      <c r="B168" s="26">
        <v>35884</v>
      </c>
      <c r="C168" s="25" t="s">
        <v>373</v>
      </c>
      <c r="D168" s="25" t="s">
        <v>36</v>
      </c>
      <c r="E168" s="27" t="s">
        <v>39</v>
      </c>
      <c r="F168" s="27" t="s">
        <v>33</v>
      </c>
    </row>
    <row r="169" spans="1:8" ht="32.4" customHeight="1" x14ac:dyDescent="0.3">
      <c r="A169" s="25" t="s">
        <v>374</v>
      </c>
      <c r="B169" s="26">
        <v>35892</v>
      </c>
      <c r="C169" s="25" t="s">
        <v>375</v>
      </c>
      <c r="D169" s="25" t="s">
        <v>48</v>
      </c>
      <c r="E169" s="27" t="s">
        <v>32</v>
      </c>
      <c r="F169" s="27" t="s">
        <v>33</v>
      </c>
    </row>
    <row r="170" spans="1:8" ht="32.4" customHeight="1" x14ac:dyDescent="0.3">
      <c r="A170" s="25" t="s">
        <v>376</v>
      </c>
      <c r="B170" s="26">
        <v>35892</v>
      </c>
      <c r="C170" s="25" t="s">
        <v>377</v>
      </c>
      <c r="D170" s="25" t="s">
        <v>36</v>
      </c>
      <c r="E170" s="27" t="s">
        <v>39</v>
      </c>
      <c r="F170" s="27" t="s">
        <v>33</v>
      </c>
      <c r="G170" s="29"/>
      <c r="H170" s="29"/>
    </row>
    <row r="171" spans="1:8" ht="32.4" customHeight="1" x14ac:dyDescent="0.3">
      <c r="A171" s="25" t="s">
        <v>378</v>
      </c>
      <c r="B171" s="26">
        <v>35906</v>
      </c>
      <c r="C171" s="25" t="s">
        <v>379</v>
      </c>
      <c r="D171" s="25" t="s">
        <v>36</v>
      </c>
      <c r="E171" s="27" t="s">
        <v>32</v>
      </c>
      <c r="F171" s="27" t="s">
        <v>33</v>
      </c>
    </row>
    <row r="172" spans="1:8" ht="32.4" customHeight="1" x14ac:dyDescent="0.3">
      <c r="A172" s="25" t="s">
        <v>380</v>
      </c>
      <c r="B172" s="26">
        <v>35915</v>
      </c>
      <c r="C172" s="25" t="s">
        <v>381</v>
      </c>
      <c r="D172" s="25" t="s">
        <v>36</v>
      </c>
      <c r="E172" s="27" t="s">
        <v>39</v>
      </c>
      <c r="F172" s="27" t="s">
        <v>33</v>
      </c>
    </row>
    <row r="173" spans="1:8" ht="32.4" customHeight="1" x14ac:dyDescent="0.3">
      <c r="A173" s="25" t="s">
        <v>382</v>
      </c>
      <c r="B173" s="26">
        <v>35916</v>
      </c>
      <c r="C173" s="25" t="s">
        <v>383</v>
      </c>
      <c r="D173" s="25" t="s">
        <v>36</v>
      </c>
      <c r="E173" s="27" t="s">
        <v>32</v>
      </c>
      <c r="F173" s="27" t="s">
        <v>33</v>
      </c>
    </row>
    <row r="174" spans="1:8" ht="32.4" customHeight="1" x14ac:dyDescent="0.3">
      <c r="A174" s="25" t="s">
        <v>384</v>
      </c>
      <c r="B174" s="26">
        <v>35922</v>
      </c>
      <c r="C174" s="25" t="s">
        <v>385</v>
      </c>
      <c r="D174" s="25" t="s">
        <v>48</v>
      </c>
      <c r="E174" s="27" t="s">
        <v>32</v>
      </c>
      <c r="F174" s="27" t="s">
        <v>33</v>
      </c>
    </row>
    <row r="175" spans="1:8" ht="32.4" customHeight="1" x14ac:dyDescent="0.3">
      <c r="A175" s="25" t="s">
        <v>386</v>
      </c>
      <c r="B175" s="26">
        <v>35928</v>
      </c>
      <c r="C175" s="25" t="s">
        <v>387</v>
      </c>
      <c r="D175" s="25" t="s">
        <v>36</v>
      </c>
      <c r="E175" s="27" t="s">
        <v>39</v>
      </c>
      <c r="F175" s="27" t="s">
        <v>33</v>
      </c>
    </row>
    <row r="176" spans="1:8" ht="32.4" customHeight="1" x14ac:dyDescent="0.3">
      <c r="A176" s="25" t="s">
        <v>388</v>
      </c>
      <c r="B176" s="26">
        <v>35928</v>
      </c>
      <c r="C176" s="25" t="s">
        <v>389</v>
      </c>
      <c r="D176" s="25" t="s">
        <v>48</v>
      </c>
      <c r="E176" s="27" t="s">
        <v>39</v>
      </c>
      <c r="F176" s="27" t="s">
        <v>33</v>
      </c>
    </row>
    <row r="177" spans="1:8" ht="32.4" customHeight="1" x14ac:dyDescent="0.3">
      <c r="A177" s="25" t="s">
        <v>390</v>
      </c>
      <c r="B177" s="26">
        <v>35929</v>
      </c>
      <c r="C177" s="25" t="s">
        <v>391</v>
      </c>
      <c r="D177" s="25" t="s">
        <v>36</v>
      </c>
      <c r="E177" s="27" t="s">
        <v>32</v>
      </c>
      <c r="F177" s="27" t="s">
        <v>33</v>
      </c>
    </row>
    <row r="178" spans="1:8" ht="32.4" customHeight="1" x14ac:dyDescent="0.3">
      <c r="A178" s="25" t="s">
        <v>392</v>
      </c>
      <c r="B178" s="26">
        <v>35934</v>
      </c>
      <c r="C178" s="25" t="s">
        <v>393</v>
      </c>
      <c r="D178" s="25" t="s">
        <v>48</v>
      </c>
      <c r="E178" s="27" t="s">
        <v>32</v>
      </c>
      <c r="F178" s="27" t="s">
        <v>33</v>
      </c>
    </row>
    <row r="179" spans="1:8" ht="32.4" customHeight="1" x14ac:dyDescent="0.3">
      <c r="A179" s="25" t="s">
        <v>394</v>
      </c>
      <c r="B179" s="26">
        <v>35936</v>
      </c>
      <c r="C179" s="25" t="s">
        <v>395</v>
      </c>
      <c r="D179" s="25" t="s">
        <v>36</v>
      </c>
      <c r="E179" s="27" t="s">
        <v>39</v>
      </c>
      <c r="F179" s="27" t="s">
        <v>33</v>
      </c>
      <c r="G179" s="29"/>
      <c r="H179" s="29"/>
    </row>
    <row r="180" spans="1:8" ht="32.4" customHeight="1" x14ac:dyDescent="0.3">
      <c r="A180" s="25" t="s">
        <v>396</v>
      </c>
      <c r="B180" s="26">
        <v>35948</v>
      </c>
      <c r="C180" s="25" t="s">
        <v>397</v>
      </c>
      <c r="D180" s="25" t="s">
        <v>36</v>
      </c>
      <c r="E180" s="27" t="s">
        <v>32</v>
      </c>
      <c r="F180" s="27" t="s">
        <v>33</v>
      </c>
    </row>
    <row r="181" spans="1:8" ht="32.4" customHeight="1" x14ac:dyDescent="0.3">
      <c r="A181" s="25" t="s">
        <v>398</v>
      </c>
      <c r="B181" s="26">
        <v>35956</v>
      </c>
      <c r="C181" s="25" t="s">
        <v>399</v>
      </c>
      <c r="D181" s="25" t="s">
        <v>48</v>
      </c>
      <c r="E181" s="27" t="s">
        <v>39</v>
      </c>
      <c r="F181" s="27" t="s">
        <v>33</v>
      </c>
    </row>
    <row r="182" spans="1:8" ht="32.4" customHeight="1" x14ac:dyDescent="0.3">
      <c r="A182" s="25" t="s">
        <v>400</v>
      </c>
      <c r="B182" s="26">
        <v>35971</v>
      </c>
      <c r="C182" s="25" t="s">
        <v>401</v>
      </c>
      <c r="D182" s="25" t="s">
        <v>36</v>
      </c>
      <c r="E182" s="27" t="s">
        <v>32</v>
      </c>
      <c r="F182" s="27" t="s">
        <v>33</v>
      </c>
    </row>
    <row r="183" spans="1:8" ht="32.4" customHeight="1" x14ac:dyDescent="0.3">
      <c r="A183" s="25" t="s">
        <v>402</v>
      </c>
      <c r="B183" s="26">
        <v>35971</v>
      </c>
      <c r="C183" s="25" t="s">
        <v>403</v>
      </c>
      <c r="D183" s="25" t="s">
        <v>36</v>
      </c>
      <c r="E183" s="27" t="s">
        <v>32</v>
      </c>
      <c r="F183" s="27" t="s">
        <v>33</v>
      </c>
    </row>
    <row r="184" spans="1:8" ht="32.4" customHeight="1" x14ac:dyDescent="0.3">
      <c r="A184" s="25" t="s">
        <v>404</v>
      </c>
      <c r="B184" s="26">
        <v>35986</v>
      </c>
      <c r="C184" s="25" t="s">
        <v>405</v>
      </c>
      <c r="D184" s="25" t="s">
        <v>36</v>
      </c>
      <c r="E184" s="27" t="s">
        <v>32</v>
      </c>
      <c r="F184" s="27" t="s">
        <v>33</v>
      </c>
    </row>
    <row r="185" spans="1:8" ht="32.4" customHeight="1" x14ac:dyDescent="0.3">
      <c r="A185" s="25" t="s">
        <v>406</v>
      </c>
      <c r="B185" s="26">
        <v>35986</v>
      </c>
      <c r="C185" s="25" t="s">
        <v>407</v>
      </c>
      <c r="D185" s="25" t="s">
        <v>48</v>
      </c>
      <c r="E185" s="27" t="s">
        <v>32</v>
      </c>
      <c r="F185" s="27" t="s">
        <v>33</v>
      </c>
    </row>
    <row r="186" spans="1:8" ht="32.4" customHeight="1" x14ac:dyDescent="0.3">
      <c r="A186" s="25" t="s">
        <v>408</v>
      </c>
      <c r="B186" s="26">
        <v>35986</v>
      </c>
      <c r="C186" s="25" t="s">
        <v>409</v>
      </c>
      <c r="D186" s="25" t="s">
        <v>36</v>
      </c>
      <c r="E186" s="27" t="s">
        <v>32</v>
      </c>
      <c r="F186" s="27" t="s">
        <v>33</v>
      </c>
    </row>
    <row r="187" spans="1:8" ht="32.4" customHeight="1" x14ac:dyDescent="0.3">
      <c r="A187" s="25" t="s">
        <v>410</v>
      </c>
      <c r="B187" s="26">
        <v>35991</v>
      </c>
      <c r="C187" s="25" t="s">
        <v>411</v>
      </c>
      <c r="D187" s="25" t="s">
        <v>36</v>
      </c>
      <c r="E187" s="27" t="s">
        <v>39</v>
      </c>
      <c r="F187" s="27" t="s">
        <v>33</v>
      </c>
    </row>
    <row r="188" spans="1:8" ht="32.4" customHeight="1" x14ac:dyDescent="0.3">
      <c r="A188" s="25" t="s">
        <v>412</v>
      </c>
      <c r="B188" s="26">
        <v>35993</v>
      </c>
      <c r="C188" s="25" t="s">
        <v>413</v>
      </c>
      <c r="D188" s="25" t="s">
        <v>36</v>
      </c>
      <c r="E188" s="27" t="s">
        <v>39</v>
      </c>
      <c r="F188" s="27" t="s">
        <v>33</v>
      </c>
      <c r="G188" s="29"/>
      <c r="H188" s="29"/>
    </row>
    <row r="189" spans="1:8" ht="32.4" customHeight="1" x14ac:dyDescent="0.3">
      <c r="A189" s="25" t="s">
        <v>414</v>
      </c>
      <c r="B189" s="26">
        <v>36018</v>
      </c>
      <c r="C189" s="25" t="s">
        <v>415</v>
      </c>
      <c r="D189" s="25" t="s">
        <v>36</v>
      </c>
      <c r="E189" s="27" t="s">
        <v>32</v>
      </c>
      <c r="F189" s="27" t="s">
        <v>33</v>
      </c>
    </row>
    <row r="190" spans="1:8" ht="32.4" customHeight="1" x14ac:dyDescent="0.3">
      <c r="A190" s="25" t="s">
        <v>416</v>
      </c>
      <c r="B190" s="26">
        <v>36018</v>
      </c>
      <c r="C190" s="25" t="s">
        <v>417</v>
      </c>
      <c r="D190" s="25" t="s">
        <v>36</v>
      </c>
      <c r="E190" s="27" t="s">
        <v>39</v>
      </c>
      <c r="F190" s="27" t="s">
        <v>33</v>
      </c>
    </row>
    <row r="191" spans="1:8" ht="32.4" customHeight="1" x14ac:dyDescent="0.3">
      <c r="A191" s="25" t="s">
        <v>418</v>
      </c>
      <c r="B191" s="26">
        <v>36018</v>
      </c>
      <c r="C191" s="25" t="s">
        <v>419</v>
      </c>
      <c r="D191" s="25" t="s">
        <v>48</v>
      </c>
      <c r="E191" s="27" t="s">
        <v>32</v>
      </c>
      <c r="F191" s="27" t="s">
        <v>33</v>
      </c>
    </row>
    <row r="192" spans="1:8" ht="32.4" customHeight="1" x14ac:dyDescent="0.3">
      <c r="A192" s="25" t="s">
        <v>420</v>
      </c>
      <c r="B192" s="26">
        <v>36039</v>
      </c>
      <c r="C192" s="25" t="s">
        <v>421</v>
      </c>
      <c r="D192" s="25" t="s">
        <v>48</v>
      </c>
      <c r="E192" s="27" t="s">
        <v>32</v>
      </c>
      <c r="F192" s="27" t="s">
        <v>33</v>
      </c>
    </row>
    <row r="193" spans="1:8" ht="32.4" customHeight="1" x14ac:dyDescent="0.3">
      <c r="A193" s="25" t="s">
        <v>422</v>
      </c>
      <c r="B193" s="26">
        <v>36042</v>
      </c>
      <c r="C193" s="25" t="s">
        <v>423</v>
      </c>
      <c r="D193" s="25" t="s">
        <v>36</v>
      </c>
      <c r="E193" s="27" t="s">
        <v>32</v>
      </c>
      <c r="F193" s="27" t="s">
        <v>33</v>
      </c>
    </row>
    <row r="194" spans="1:8" ht="32.4" customHeight="1" x14ac:dyDescent="0.3">
      <c r="A194" s="25" t="s">
        <v>424</v>
      </c>
      <c r="B194" s="26">
        <v>36041</v>
      </c>
      <c r="C194" s="25" t="s">
        <v>425</v>
      </c>
      <c r="D194" s="25" t="s">
        <v>36</v>
      </c>
      <c r="E194" s="27" t="s">
        <v>32</v>
      </c>
      <c r="F194" s="27" t="s">
        <v>33</v>
      </c>
    </row>
    <row r="195" spans="1:8" ht="32.4" customHeight="1" x14ac:dyDescent="0.3">
      <c r="A195" s="25" t="s">
        <v>426</v>
      </c>
      <c r="B195" s="26">
        <v>36046</v>
      </c>
      <c r="C195" s="25" t="s">
        <v>427</v>
      </c>
      <c r="D195" s="25" t="s">
        <v>36</v>
      </c>
      <c r="E195" s="27" t="s">
        <v>32</v>
      </c>
      <c r="F195" s="27" t="s">
        <v>33</v>
      </c>
    </row>
    <row r="196" spans="1:8" ht="32.4" customHeight="1" x14ac:dyDescent="0.3">
      <c r="A196" s="25" t="s">
        <v>428</v>
      </c>
      <c r="B196" s="26">
        <v>36046</v>
      </c>
      <c r="C196" s="25" t="s">
        <v>429</v>
      </c>
      <c r="D196" s="25" t="s">
        <v>36</v>
      </c>
      <c r="E196" s="27" t="s">
        <v>32</v>
      </c>
      <c r="F196" s="27" t="s">
        <v>33</v>
      </c>
    </row>
    <row r="197" spans="1:8" ht="32.4" customHeight="1" x14ac:dyDescent="0.3">
      <c r="A197" s="25" t="s">
        <v>430</v>
      </c>
      <c r="B197" s="26">
        <v>36046</v>
      </c>
      <c r="C197" s="25" t="s">
        <v>431</v>
      </c>
      <c r="D197" s="25" t="s">
        <v>36</v>
      </c>
      <c r="E197" s="27" t="s">
        <v>32</v>
      </c>
      <c r="F197" s="27" t="s">
        <v>33</v>
      </c>
    </row>
    <row r="198" spans="1:8" ht="32.4" customHeight="1" x14ac:dyDescent="0.3">
      <c r="A198" s="25" t="s">
        <v>432</v>
      </c>
      <c r="B198" s="26">
        <v>36048</v>
      </c>
      <c r="C198" s="25" t="s">
        <v>433</v>
      </c>
      <c r="D198" s="25" t="s">
        <v>36</v>
      </c>
      <c r="E198" s="27" t="s">
        <v>32</v>
      </c>
      <c r="F198" s="27" t="s">
        <v>33</v>
      </c>
    </row>
    <row r="199" spans="1:8" ht="32.4" customHeight="1" x14ac:dyDescent="0.3">
      <c r="A199" s="25" t="s">
        <v>434</v>
      </c>
      <c r="B199" s="26">
        <v>36081</v>
      </c>
      <c r="C199" s="25" t="s">
        <v>435</v>
      </c>
      <c r="D199" s="25" t="s">
        <v>36</v>
      </c>
      <c r="E199" s="27" t="s">
        <v>32</v>
      </c>
      <c r="F199" s="27" t="s">
        <v>33</v>
      </c>
    </row>
    <row r="200" spans="1:8" ht="32.4" customHeight="1" x14ac:dyDescent="0.3">
      <c r="A200" s="25" t="s">
        <v>436</v>
      </c>
      <c r="B200" s="26">
        <v>36083</v>
      </c>
      <c r="C200" s="25" t="s">
        <v>437</v>
      </c>
      <c r="D200" s="25" t="s">
        <v>36</v>
      </c>
      <c r="E200" s="27" t="s">
        <v>32</v>
      </c>
      <c r="F200" s="27" t="s">
        <v>33</v>
      </c>
    </row>
    <row r="201" spans="1:8" ht="32.4" customHeight="1" x14ac:dyDescent="0.3">
      <c r="A201" s="25" t="s">
        <v>438</v>
      </c>
      <c r="B201" s="26">
        <v>36091</v>
      </c>
      <c r="C201" s="25" t="s">
        <v>439</v>
      </c>
      <c r="D201" s="25" t="s">
        <v>48</v>
      </c>
      <c r="E201" s="27" t="s">
        <v>39</v>
      </c>
      <c r="F201" s="27" t="s">
        <v>33</v>
      </c>
    </row>
    <row r="202" spans="1:8" ht="32.4" customHeight="1" x14ac:dyDescent="0.3">
      <c r="A202" s="25" t="s">
        <v>440</v>
      </c>
      <c r="B202" s="26">
        <v>36091</v>
      </c>
      <c r="C202" s="25" t="s">
        <v>441</v>
      </c>
      <c r="D202" s="25" t="s">
        <v>48</v>
      </c>
      <c r="E202" s="27" t="s">
        <v>32</v>
      </c>
      <c r="F202" s="27" t="s">
        <v>33</v>
      </c>
    </row>
    <row r="203" spans="1:8" ht="32.4" customHeight="1" x14ac:dyDescent="0.3">
      <c r="A203" s="25" t="s">
        <v>442</v>
      </c>
      <c r="B203" s="26">
        <v>36094</v>
      </c>
      <c r="C203" s="25" t="s">
        <v>443</v>
      </c>
      <c r="D203" s="25" t="s">
        <v>48</v>
      </c>
      <c r="E203" s="27" t="s">
        <v>39</v>
      </c>
      <c r="F203" s="27" t="s">
        <v>444</v>
      </c>
    </row>
    <row r="204" spans="1:8" ht="32.4" customHeight="1" x14ac:dyDescent="0.3">
      <c r="A204" s="25" t="s">
        <v>445</v>
      </c>
      <c r="B204" s="26">
        <v>36095</v>
      </c>
      <c r="C204" s="25" t="s">
        <v>446</v>
      </c>
      <c r="D204" s="25" t="s">
        <v>36</v>
      </c>
      <c r="E204" s="27" t="s">
        <v>32</v>
      </c>
      <c r="F204" s="27" t="s">
        <v>33</v>
      </c>
    </row>
    <row r="205" spans="1:8" ht="32.4" customHeight="1" x14ac:dyDescent="0.3">
      <c r="A205" s="25" t="s">
        <v>447</v>
      </c>
      <c r="B205" s="26">
        <v>36118</v>
      </c>
      <c r="C205" s="25" t="s">
        <v>448</v>
      </c>
      <c r="D205" s="25" t="s">
        <v>48</v>
      </c>
      <c r="E205" s="27" t="s">
        <v>39</v>
      </c>
      <c r="F205" s="27" t="s">
        <v>444</v>
      </c>
      <c r="G205" s="29"/>
      <c r="H205" s="29"/>
    </row>
    <row r="206" spans="1:8" ht="32.4" customHeight="1" x14ac:dyDescent="0.3">
      <c r="A206" s="25" t="s">
        <v>449</v>
      </c>
      <c r="B206" s="26">
        <v>36119</v>
      </c>
      <c r="C206" s="25" t="s">
        <v>450</v>
      </c>
      <c r="D206" s="25" t="s">
        <v>48</v>
      </c>
      <c r="E206" s="27" t="s">
        <v>32</v>
      </c>
      <c r="F206" s="27" t="s">
        <v>33</v>
      </c>
    </row>
    <row r="207" spans="1:8" ht="32.4" customHeight="1" x14ac:dyDescent="0.3">
      <c r="A207" s="25" t="s">
        <v>451</v>
      </c>
      <c r="B207" s="26">
        <v>36129</v>
      </c>
      <c r="C207" s="25" t="s">
        <v>452</v>
      </c>
      <c r="D207" s="25" t="s">
        <v>36</v>
      </c>
      <c r="E207" s="27" t="s">
        <v>32</v>
      </c>
      <c r="F207" s="27" t="s">
        <v>33</v>
      </c>
    </row>
    <row r="208" spans="1:8" ht="32.4" customHeight="1" x14ac:dyDescent="0.3">
      <c r="A208" s="25" t="s">
        <v>453</v>
      </c>
      <c r="B208" s="26">
        <v>36129</v>
      </c>
      <c r="C208" s="25" t="s">
        <v>454</v>
      </c>
      <c r="D208" s="25" t="s">
        <v>36</v>
      </c>
      <c r="E208" s="27" t="s">
        <v>32</v>
      </c>
      <c r="F208" s="27" t="s">
        <v>33</v>
      </c>
    </row>
    <row r="209" spans="1:8" ht="32.4" customHeight="1" x14ac:dyDescent="0.3">
      <c r="A209" s="25" t="s">
        <v>455</v>
      </c>
      <c r="B209" s="26">
        <v>36129</v>
      </c>
      <c r="C209" s="25" t="s">
        <v>456</v>
      </c>
      <c r="D209" s="25" t="s">
        <v>36</v>
      </c>
      <c r="E209" s="27" t="s">
        <v>39</v>
      </c>
      <c r="F209" s="27" t="s">
        <v>33</v>
      </c>
    </row>
    <row r="210" spans="1:8" ht="32.4" customHeight="1" x14ac:dyDescent="0.3">
      <c r="A210" s="25" t="s">
        <v>457</v>
      </c>
      <c r="B210" s="26">
        <v>36133</v>
      </c>
      <c r="C210" s="25" t="s">
        <v>458</v>
      </c>
      <c r="D210" s="25" t="s">
        <v>48</v>
      </c>
      <c r="E210" s="27" t="s">
        <v>32</v>
      </c>
      <c r="F210" s="27" t="s">
        <v>33</v>
      </c>
    </row>
    <row r="211" spans="1:8" ht="32.4" customHeight="1" x14ac:dyDescent="0.3">
      <c r="A211" s="25" t="s">
        <v>459</v>
      </c>
      <c r="B211" s="26">
        <v>36144</v>
      </c>
      <c r="C211" s="25" t="s">
        <v>460</v>
      </c>
      <c r="D211" s="25" t="s">
        <v>36</v>
      </c>
      <c r="E211" s="27" t="s">
        <v>32</v>
      </c>
      <c r="F211" s="27" t="s">
        <v>33</v>
      </c>
    </row>
    <row r="212" spans="1:8" ht="32.4" customHeight="1" x14ac:dyDescent="0.3">
      <c r="A212" s="25" t="s">
        <v>461</v>
      </c>
      <c r="B212" s="26">
        <v>36180</v>
      </c>
      <c r="C212" s="25" t="s">
        <v>349</v>
      </c>
      <c r="D212" s="25" t="s">
        <v>350</v>
      </c>
      <c r="E212" s="27" t="s">
        <v>32</v>
      </c>
      <c r="F212" s="27" t="s">
        <v>33</v>
      </c>
      <c r="G212" s="29"/>
      <c r="H212" s="29"/>
    </row>
    <row r="213" spans="1:8" ht="32.4" customHeight="1" x14ac:dyDescent="0.3">
      <c r="A213" s="25" t="s">
        <v>462</v>
      </c>
      <c r="B213" s="26">
        <v>36180</v>
      </c>
      <c r="C213" s="25" t="s">
        <v>463</v>
      </c>
      <c r="D213" s="25" t="s">
        <v>36</v>
      </c>
      <c r="E213" s="27" t="s">
        <v>39</v>
      </c>
      <c r="F213" s="27" t="s">
        <v>33</v>
      </c>
    </row>
    <row r="214" spans="1:8" ht="32.4" customHeight="1" x14ac:dyDescent="0.3">
      <c r="A214" s="25" t="s">
        <v>464</v>
      </c>
      <c r="B214" s="26">
        <v>36194</v>
      </c>
      <c r="C214" s="25" t="s">
        <v>465</v>
      </c>
      <c r="D214" s="25" t="s">
        <v>36</v>
      </c>
      <c r="E214" s="27" t="s">
        <v>39</v>
      </c>
      <c r="F214" s="27" t="s">
        <v>466</v>
      </c>
    </row>
    <row r="215" spans="1:8" ht="32.4" customHeight="1" x14ac:dyDescent="0.3">
      <c r="A215" s="25" t="s">
        <v>467</v>
      </c>
      <c r="B215" s="26">
        <v>36203</v>
      </c>
      <c r="C215" s="25" t="s">
        <v>468</v>
      </c>
      <c r="D215" s="25" t="s">
        <v>36</v>
      </c>
      <c r="E215" s="27" t="s">
        <v>39</v>
      </c>
      <c r="F215" s="27" t="s">
        <v>466</v>
      </c>
      <c r="G215" s="29"/>
      <c r="H215" s="29"/>
    </row>
    <row r="216" spans="1:8" ht="32.4" customHeight="1" x14ac:dyDescent="0.3">
      <c r="A216" s="25" t="s">
        <v>469</v>
      </c>
      <c r="B216" s="26">
        <v>36208</v>
      </c>
      <c r="C216" s="25" t="s">
        <v>470</v>
      </c>
      <c r="D216" s="25" t="s">
        <v>36</v>
      </c>
      <c r="E216" s="27" t="s">
        <v>39</v>
      </c>
      <c r="F216" s="27" t="s">
        <v>466</v>
      </c>
    </row>
    <row r="217" spans="1:8" ht="32.4" customHeight="1" x14ac:dyDescent="0.3">
      <c r="A217" s="25" t="s">
        <v>471</v>
      </c>
      <c r="B217" s="26">
        <v>36214</v>
      </c>
      <c r="C217" s="25" t="s">
        <v>472</v>
      </c>
      <c r="D217" s="25" t="s">
        <v>36</v>
      </c>
      <c r="E217" s="27" t="s">
        <v>39</v>
      </c>
      <c r="F217" s="27" t="s">
        <v>466</v>
      </c>
    </row>
    <row r="218" spans="1:8" ht="32.4" customHeight="1" x14ac:dyDescent="0.3">
      <c r="A218" s="25" t="s">
        <v>473</v>
      </c>
      <c r="B218" s="26">
        <v>36214</v>
      </c>
      <c r="C218" s="25" t="s">
        <v>474</v>
      </c>
      <c r="D218" s="25" t="s">
        <v>48</v>
      </c>
      <c r="E218" s="27" t="s">
        <v>39</v>
      </c>
      <c r="F218" s="27" t="s">
        <v>33</v>
      </c>
    </row>
    <row r="219" spans="1:8" ht="32.4" customHeight="1" x14ac:dyDescent="0.3">
      <c r="A219" s="25" t="s">
        <v>475</v>
      </c>
      <c r="B219" s="26">
        <v>36236</v>
      </c>
      <c r="C219" s="25" t="s">
        <v>476</v>
      </c>
      <c r="D219" s="25" t="s">
        <v>36</v>
      </c>
      <c r="E219" s="27" t="s">
        <v>39</v>
      </c>
      <c r="F219" s="27" t="s">
        <v>466</v>
      </c>
    </row>
    <row r="220" spans="1:8" ht="32.4" customHeight="1" x14ac:dyDescent="0.3">
      <c r="A220" s="25" t="s">
        <v>477</v>
      </c>
      <c r="B220" s="26">
        <v>36269</v>
      </c>
      <c r="C220" s="25" t="s">
        <v>478</v>
      </c>
      <c r="D220" s="25" t="s">
        <v>36</v>
      </c>
      <c r="E220" s="27" t="s">
        <v>39</v>
      </c>
      <c r="F220" s="27" t="s">
        <v>466</v>
      </c>
    </row>
    <row r="221" spans="1:8" ht="32.4" customHeight="1" x14ac:dyDescent="0.3">
      <c r="A221" s="25" t="s">
        <v>479</v>
      </c>
      <c r="B221" s="26">
        <v>36269</v>
      </c>
      <c r="C221" s="25" t="s">
        <v>480</v>
      </c>
      <c r="D221" s="25" t="s">
        <v>36</v>
      </c>
      <c r="E221" s="27" t="s">
        <v>32</v>
      </c>
      <c r="F221" s="27" t="s">
        <v>33</v>
      </c>
    </row>
    <row r="222" spans="1:8" ht="32.4" customHeight="1" x14ac:dyDescent="0.3">
      <c r="A222" s="25" t="s">
        <v>481</v>
      </c>
      <c r="B222" s="26">
        <v>36269</v>
      </c>
      <c r="C222" s="25" t="s">
        <v>482</v>
      </c>
      <c r="D222" s="25" t="s">
        <v>48</v>
      </c>
      <c r="E222" s="27" t="s">
        <v>39</v>
      </c>
      <c r="F222" s="27" t="s">
        <v>33</v>
      </c>
    </row>
    <row r="223" spans="1:8" ht="32.4" customHeight="1" x14ac:dyDescent="0.3">
      <c r="A223" s="25" t="s">
        <v>483</v>
      </c>
      <c r="B223" s="26">
        <v>36269</v>
      </c>
      <c r="C223" s="25" t="s">
        <v>484</v>
      </c>
      <c r="D223" s="25" t="s">
        <v>36</v>
      </c>
      <c r="E223" s="27" t="s">
        <v>39</v>
      </c>
      <c r="F223" s="27" t="s">
        <v>466</v>
      </c>
    </row>
    <row r="224" spans="1:8" ht="32.4" customHeight="1" x14ac:dyDescent="0.3">
      <c r="A224" s="25" t="s">
        <v>485</v>
      </c>
      <c r="B224" s="26">
        <v>36269</v>
      </c>
      <c r="C224" s="25" t="s">
        <v>486</v>
      </c>
      <c r="D224" s="25" t="s">
        <v>36</v>
      </c>
      <c r="E224" s="27" t="s">
        <v>32</v>
      </c>
      <c r="F224" s="27" t="s">
        <v>33</v>
      </c>
    </row>
    <row r="225" spans="1:6" ht="32.4" customHeight="1" x14ac:dyDescent="0.3">
      <c r="A225" s="25" t="s">
        <v>487</v>
      </c>
      <c r="B225" s="26">
        <v>36284</v>
      </c>
      <c r="C225" s="25" t="s">
        <v>488</v>
      </c>
      <c r="D225" s="25" t="s">
        <v>36</v>
      </c>
      <c r="E225" s="27" t="s">
        <v>39</v>
      </c>
      <c r="F225" s="27" t="s">
        <v>466</v>
      </c>
    </row>
    <row r="226" spans="1:6" ht="32.4" customHeight="1" x14ac:dyDescent="0.3">
      <c r="A226" s="25" t="s">
        <v>489</v>
      </c>
      <c r="B226" s="26">
        <v>36290</v>
      </c>
      <c r="C226" s="25" t="s">
        <v>490</v>
      </c>
      <c r="D226" s="25" t="s">
        <v>48</v>
      </c>
      <c r="E226" s="27" t="s">
        <v>39</v>
      </c>
      <c r="F226" s="27" t="s">
        <v>33</v>
      </c>
    </row>
    <row r="227" spans="1:6" ht="32.4" customHeight="1" x14ac:dyDescent="0.3">
      <c r="A227" s="25" t="s">
        <v>491</v>
      </c>
      <c r="B227" s="26">
        <v>36292</v>
      </c>
      <c r="C227" s="25" t="s">
        <v>492</v>
      </c>
      <c r="D227" s="25" t="s">
        <v>36</v>
      </c>
      <c r="E227" s="27" t="s">
        <v>39</v>
      </c>
      <c r="F227" s="27" t="s">
        <v>466</v>
      </c>
    </row>
    <row r="228" spans="1:6" ht="32.4" customHeight="1" x14ac:dyDescent="0.3">
      <c r="A228" s="25" t="s">
        <v>493</v>
      </c>
      <c r="B228" s="26">
        <v>36292</v>
      </c>
      <c r="C228" s="25" t="s">
        <v>494</v>
      </c>
      <c r="D228" s="25" t="s">
        <v>36</v>
      </c>
      <c r="E228" s="27" t="s">
        <v>39</v>
      </c>
      <c r="F228" s="27" t="s">
        <v>466</v>
      </c>
    </row>
    <row r="229" spans="1:6" ht="32.4" customHeight="1" x14ac:dyDescent="0.3">
      <c r="A229" s="25" t="s">
        <v>495</v>
      </c>
      <c r="B229" s="26">
        <v>36315</v>
      </c>
      <c r="C229" s="25" t="s">
        <v>496</v>
      </c>
      <c r="D229" s="25" t="s">
        <v>36</v>
      </c>
      <c r="E229" s="27" t="s">
        <v>39</v>
      </c>
      <c r="F229" s="27" t="s">
        <v>466</v>
      </c>
    </row>
    <row r="230" spans="1:6" ht="32.4" customHeight="1" x14ac:dyDescent="0.3">
      <c r="A230" s="25" t="s">
        <v>497</v>
      </c>
      <c r="B230" s="26">
        <v>36315</v>
      </c>
      <c r="C230" s="25" t="s">
        <v>498</v>
      </c>
      <c r="D230" s="25" t="s">
        <v>36</v>
      </c>
      <c r="E230" s="27" t="s">
        <v>39</v>
      </c>
      <c r="F230" s="27" t="s">
        <v>466</v>
      </c>
    </row>
    <row r="231" spans="1:6" ht="32.4" customHeight="1" x14ac:dyDescent="0.3">
      <c r="A231" s="25" t="s">
        <v>499</v>
      </c>
      <c r="B231" s="26">
        <v>36315</v>
      </c>
      <c r="C231" s="25" t="s">
        <v>500</v>
      </c>
      <c r="D231" s="25" t="s">
        <v>36</v>
      </c>
      <c r="E231" s="27" t="s">
        <v>39</v>
      </c>
      <c r="F231" s="27" t="s">
        <v>466</v>
      </c>
    </row>
    <row r="232" spans="1:6" ht="32.4" customHeight="1" x14ac:dyDescent="0.3">
      <c r="A232" s="25" t="s">
        <v>501</v>
      </c>
      <c r="B232" s="26">
        <v>36320</v>
      </c>
      <c r="C232" s="25" t="s">
        <v>502</v>
      </c>
      <c r="D232" s="25" t="s">
        <v>36</v>
      </c>
      <c r="E232" s="27" t="s">
        <v>39</v>
      </c>
      <c r="F232" s="27" t="s">
        <v>466</v>
      </c>
    </row>
    <row r="233" spans="1:6" ht="32.4" customHeight="1" x14ac:dyDescent="0.3">
      <c r="A233" s="25" t="s">
        <v>503</v>
      </c>
      <c r="B233" s="26">
        <v>36327</v>
      </c>
      <c r="C233" s="25" t="s">
        <v>504</v>
      </c>
      <c r="D233" s="25" t="s">
        <v>36</v>
      </c>
      <c r="E233" s="27" t="s">
        <v>39</v>
      </c>
      <c r="F233" s="27" t="s">
        <v>466</v>
      </c>
    </row>
    <row r="234" spans="1:6" ht="32.4" customHeight="1" x14ac:dyDescent="0.3">
      <c r="A234" s="25" t="s">
        <v>505</v>
      </c>
      <c r="B234" s="26">
        <v>36369</v>
      </c>
      <c r="C234" s="25" t="s">
        <v>506</v>
      </c>
      <c r="D234" s="25" t="s">
        <v>48</v>
      </c>
      <c r="E234" s="27" t="s">
        <v>39</v>
      </c>
      <c r="F234" s="27" t="s">
        <v>33</v>
      </c>
    </row>
    <row r="235" spans="1:6" ht="32.4" customHeight="1" x14ac:dyDescent="0.3">
      <c r="A235" s="25" t="s">
        <v>507</v>
      </c>
      <c r="B235" s="26">
        <v>36375</v>
      </c>
      <c r="C235" s="25" t="s">
        <v>508</v>
      </c>
      <c r="D235" s="25" t="s">
        <v>36</v>
      </c>
      <c r="E235" s="27" t="s">
        <v>39</v>
      </c>
      <c r="F235" s="27" t="s">
        <v>466</v>
      </c>
    </row>
    <row r="236" spans="1:6" ht="32.4" customHeight="1" x14ac:dyDescent="0.3">
      <c r="A236" s="25" t="s">
        <v>509</v>
      </c>
      <c r="B236" s="26">
        <v>36375</v>
      </c>
      <c r="C236" s="25" t="s">
        <v>510</v>
      </c>
      <c r="D236" s="25" t="s">
        <v>36</v>
      </c>
      <c r="E236" s="27" t="s">
        <v>39</v>
      </c>
      <c r="F236" s="27" t="s">
        <v>466</v>
      </c>
    </row>
    <row r="237" spans="1:6" ht="32.4" customHeight="1" x14ac:dyDescent="0.3">
      <c r="A237" s="25" t="s">
        <v>511</v>
      </c>
      <c r="B237" s="26">
        <v>36375</v>
      </c>
      <c r="C237" s="25" t="s">
        <v>512</v>
      </c>
      <c r="D237" s="25" t="s">
        <v>36</v>
      </c>
      <c r="E237" s="27" t="s">
        <v>39</v>
      </c>
      <c r="F237" s="27" t="s">
        <v>466</v>
      </c>
    </row>
    <row r="238" spans="1:6" ht="32.4" customHeight="1" x14ac:dyDescent="0.3">
      <c r="A238" s="25" t="s">
        <v>513</v>
      </c>
      <c r="B238" s="26">
        <v>36390</v>
      </c>
      <c r="C238" s="25" t="s">
        <v>514</v>
      </c>
      <c r="D238" s="25" t="s">
        <v>36</v>
      </c>
      <c r="E238" s="27" t="s">
        <v>39</v>
      </c>
      <c r="F238" s="27" t="s">
        <v>466</v>
      </c>
    </row>
    <row r="239" spans="1:6" ht="32.4" customHeight="1" x14ac:dyDescent="0.3">
      <c r="A239" s="25" t="s">
        <v>515</v>
      </c>
      <c r="B239" s="26">
        <v>36410</v>
      </c>
      <c r="C239" s="25" t="s">
        <v>516</v>
      </c>
      <c r="D239" s="25" t="s">
        <v>48</v>
      </c>
      <c r="E239" s="27" t="s">
        <v>39</v>
      </c>
      <c r="F239" s="27" t="s">
        <v>33</v>
      </c>
    </row>
    <row r="240" spans="1:6" ht="32.4" customHeight="1" x14ac:dyDescent="0.3">
      <c r="A240" s="25" t="s">
        <v>517</v>
      </c>
      <c r="B240" s="26">
        <v>36416</v>
      </c>
      <c r="C240" s="25" t="s">
        <v>518</v>
      </c>
      <c r="D240" s="25" t="s">
        <v>48</v>
      </c>
      <c r="E240" s="27" t="s">
        <v>39</v>
      </c>
      <c r="F240" s="27" t="s">
        <v>33</v>
      </c>
    </row>
    <row r="241" spans="1:8" ht="32.4" customHeight="1" x14ac:dyDescent="0.3">
      <c r="A241" s="25" t="s">
        <v>519</v>
      </c>
      <c r="B241" s="26">
        <v>36431</v>
      </c>
      <c r="C241" s="25" t="s">
        <v>520</v>
      </c>
      <c r="D241" s="25" t="s">
        <v>48</v>
      </c>
      <c r="E241" s="27" t="s">
        <v>39</v>
      </c>
      <c r="F241" s="27" t="s">
        <v>33</v>
      </c>
    </row>
    <row r="242" spans="1:8" ht="32.4" customHeight="1" x14ac:dyDescent="0.3">
      <c r="A242" s="25" t="s">
        <v>521</v>
      </c>
      <c r="B242" s="26">
        <v>36437</v>
      </c>
      <c r="C242" s="25" t="s">
        <v>522</v>
      </c>
      <c r="D242" s="25" t="s">
        <v>48</v>
      </c>
      <c r="E242" s="27" t="s">
        <v>39</v>
      </c>
      <c r="F242" s="27" t="s">
        <v>33</v>
      </c>
    </row>
    <row r="243" spans="1:8" ht="32.4" customHeight="1" x14ac:dyDescent="0.3">
      <c r="A243" s="25" t="s">
        <v>523</v>
      </c>
      <c r="B243" s="26">
        <v>36438</v>
      </c>
      <c r="C243" s="25" t="s">
        <v>524</v>
      </c>
      <c r="D243" s="25" t="s">
        <v>36</v>
      </c>
      <c r="E243" s="27" t="s">
        <v>39</v>
      </c>
      <c r="F243" s="27" t="s">
        <v>466</v>
      </c>
    </row>
    <row r="244" spans="1:8" ht="32.4" customHeight="1" x14ac:dyDescent="0.3">
      <c r="A244" s="25" t="s">
        <v>525</v>
      </c>
      <c r="B244" s="26">
        <v>36473</v>
      </c>
      <c r="C244" s="25" t="s">
        <v>526</v>
      </c>
      <c r="D244" s="25" t="s">
        <v>36</v>
      </c>
      <c r="E244" s="27" t="s">
        <v>39</v>
      </c>
      <c r="F244" s="27" t="s">
        <v>466</v>
      </c>
    </row>
    <row r="245" spans="1:8" ht="32.4" customHeight="1" x14ac:dyDescent="0.3">
      <c r="A245" s="25" t="s">
        <v>527</v>
      </c>
      <c r="B245" s="26">
        <v>36473</v>
      </c>
      <c r="C245" s="25" t="s">
        <v>528</v>
      </c>
      <c r="D245" s="25" t="s">
        <v>36</v>
      </c>
      <c r="E245" s="27" t="s">
        <v>39</v>
      </c>
      <c r="F245" s="27" t="s">
        <v>466</v>
      </c>
    </row>
    <row r="246" spans="1:8" ht="32.4" customHeight="1" x14ac:dyDescent="0.3">
      <c r="A246" s="25" t="s">
        <v>529</v>
      </c>
      <c r="B246" s="26">
        <v>36486</v>
      </c>
      <c r="C246" s="25" t="s">
        <v>530</v>
      </c>
      <c r="D246" s="25" t="s">
        <v>48</v>
      </c>
      <c r="E246" s="27" t="s">
        <v>39</v>
      </c>
      <c r="F246" s="27" t="s">
        <v>33</v>
      </c>
    </row>
    <row r="247" spans="1:8" ht="32.4" customHeight="1" x14ac:dyDescent="0.3">
      <c r="A247" s="25" t="s">
        <v>531</v>
      </c>
      <c r="B247" s="26">
        <v>36490</v>
      </c>
      <c r="C247" s="25" t="s">
        <v>532</v>
      </c>
      <c r="D247" s="25" t="s">
        <v>36</v>
      </c>
      <c r="E247" s="27" t="s">
        <v>39</v>
      </c>
      <c r="F247" s="27" t="s">
        <v>466</v>
      </c>
      <c r="G247" s="29"/>
      <c r="H247" s="29"/>
    </row>
    <row r="248" spans="1:8" ht="32.4" customHeight="1" x14ac:dyDescent="0.3">
      <c r="A248" s="25" t="s">
        <v>533</v>
      </c>
      <c r="B248" s="26">
        <v>36490</v>
      </c>
      <c r="C248" s="25" t="s">
        <v>534</v>
      </c>
      <c r="D248" s="25" t="s">
        <v>36</v>
      </c>
      <c r="E248" s="27" t="s">
        <v>39</v>
      </c>
      <c r="F248" s="27" t="s">
        <v>466</v>
      </c>
    </row>
    <row r="249" spans="1:8" ht="32.4" customHeight="1" x14ac:dyDescent="0.3">
      <c r="A249" s="25" t="s">
        <v>535</v>
      </c>
      <c r="B249" s="26">
        <v>36493</v>
      </c>
      <c r="C249" s="25" t="s">
        <v>536</v>
      </c>
      <c r="D249" s="25" t="s">
        <v>36</v>
      </c>
      <c r="E249" s="27" t="s">
        <v>39</v>
      </c>
      <c r="F249" s="27" t="s">
        <v>466</v>
      </c>
    </row>
    <row r="250" spans="1:8" ht="32.4" customHeight="1" x14ac:dyDescent="0.3">
      <c r="A250" s="25" t="s">
        <v>537</v>
      </c>
      <c r="B250" s="26">
        <v>36493</v>
      </c>
      <c r="C250" s="25" t="s">
        <v>538</v>
      </c>
      <c r="D250" s="25" t="s">
        <v>36</v>
      </c>
      <c r="E250" s="27" t="s">
        <v>39</v>
      </c>
      <c r="F250" s="27" t="s">
        <v>466</v>
      </c>
      <c r="G250" s="29"/>
      <c r="H250" s="29"/>
    </row>
    <row r="251" spans="1:8" ht="32.4" customHeight="1" x14ac:dyDescent="0.3">
      <c r="A251" s="25" t="s">
        <v>539</v>
      </c>
      <c r="B251" s="26">
        <v>36494</v>
      </c>
      <c r="C251" s="25" t="s">
        <v>540</v>
      </c>
      <c r="D251" s="25" t="s">
        <v>36</v>
      </c>
      <c r="E251" s="27" t="s">
        <v>39</v>
      </c>
      <c r="F251" s="27" t="s">
        <v>466</v>
      </c>
    </row>
    <row r="252" spans="1:8" ht="32.4" customHeight="1" x14ac:dyDescent="0.3">
      <c r="A252" s="25" t="s">
        <v>541</v>
      </c>
      <c r="B252" s="26">
        <v>36509</v>
      </c>
      <c r="C252" s="25" t="s">
        <v>542</v>
      </c>
      <c r="D252" s="25" t="s">
        <v>36</v>
      </c>
      <c r="E252" s="27" t="s">
        <v>39</v>
      </c>
      <c r="F252" s="27" t="s">
        <v>466</v>
      </c>
    </row>
    <row r="253" spans="1:8" ht="32.4" customHeight="1" x14ac:dyDescent="0.3">
      <c r="A253" s="25" t="s">
        <v>543</v>
      </c>
      <c r="B253" s="26">
        <v>36511</v>
      </c>
      <c r="C253" s="25" t="s">
        <v>544</v>
      </c>
      <c r="D253" s="25" t="s">
        <v>36</v>
      </c>
      <c r="E253" s="27" t="s">
        <v>39</v>
      </c>
      <c r="F253" s="27" t="s">
        <v>466</v>
      </c>
    </row>
    <row r="254" spans="1:8" ht="32.4" customHeight="1" x14ac:dyDescent="0.3">
      <c r="A254" s="25" t="s">
        <v>545</v>
      </c>
      <c r="B254" s="26">
        <v>36511</v>
      </c>
      <c r="C254" s="25" t="s">
        <v>546</v>
      </c>
      <c r="D254" s="25" t="s">
        <v>48</v>
      </c>
      <c r="E254" s="27" t="s">
        <v>39</v>
      </c>
      <c r="F254" s="27" t="s">
        <v>33</v>
      </c>
    </row>
    <row r="255" spans="1:8" ht="32.4" customHeight="1" x14ac:dyDescent="0.3">
      <c r="A255" s="25" t="s">
        <v>547</v>
      </c>
      <c r="B255" s="26">
        <v>36545</v>
      </c>
      <c r="C255" s="25" t="s">
        <v>349</v>
      </c>
      <c r="D255" s="25" t="s">
        <v>350</v>
      </c>
      <c r="E255" s="27" t="s">
        <v>32</v>
      </c>
      <c r="F255" s="27" t="s">
        <v>33</v>
      </c>
    </row>
    <row r="256" spans="1:8" ht="32.4" customHeight="1" x14ac:dyDescent="0.3">
      <c r="A256" s="25" t="s">
        <v>548</v>
      </c>
      <c r="B256" s="26">
        <v>36545</v>
      </c>
      <c r="C256" s="25" t="s">
        <v>549</v>
      </c>
      <c r="D256" s="25" t="s">
        <v>48</v>
      </c>
      <c r="E256" s="27" t="s">
        <v>39</v>
      </c>
      <c r="F256" s="27" t="s">
        <v>33</v>
      </c>
    </row>
    <row r="257" spans="1:8" ht="32.4" customHeight="1" x14ac:dyDescent="0.3">
      <c r="A257" s="25" t="s">
        <v>550</v>
      </c>
      <c r="B257" s="26">
        <v>36549</v>
      </c>
      <c r="C257" s="25" t="s">
        <v>551</v>
      </c>
      <c r="D257" s="25" t="s">
        <v>36</v>
      </c>
      <c r="E257" s="27" t="s">
        <v>39</v>
      </c>
      <c r="F257" s="27" t="s">
        <v>466</v>
      </c>
    </row>
    <row r="258" spans="1:8" ht="32.4" customHeight="1" x14ac:dyDescent="0.3">
      <c r="A258" s="25" t="s">
        <v>552</v>
      </c>
      <c r="B258" s="26">
        <v>36549</v>
      </c>
      <c r="C258" s="25" t="s">
        <v>553</v>
      </c>
      <c r="D258" s="25" t="s">
        <v>36</v>
      </c>
      <c r="E258" s="27" t="s">
        <v>39</v>
      </c>
      <c r="F258" s="27" t="s">
        <v>466</v>
      </c>
    </row>
    <row r="259" spans="1:8" ht="32.4" customHeight="1" x14ac:dyDescent="0.3">
      <c r="A259" s="25" t="s">
        <v>554</v>
      </c>
      <c r="B259" s="26">
        <v>36549</v>
      </c>
      <c r="C259" s="25" t="s">
        <v>555</v>
      </c>
      <c r="D259" s="25" t="s">
        <v>36</v>
      </c>
      <c r="E259" s="27" t="s">
        <v>39</v>
      </c>
      <c r="F259" s="27" t="s">
        <v>466</v>
      </c>
    </row>
    <row r="260" spans="1:8" ht="32.4" customHeight="1" x14ac:dyDescent="0.3">
      <c r="A260" s="25" t="s">
        <v>556</v>
      </c>
      <c r="B260" s="26">
        <v>36549</v>
      </c>
      <c r="C260" s="25" t="s">
        <v>557</v>
      </c>
      <c r="D260" s="25" t="s">
        <v>36</v>
      </c>
      <c r="E260" s="27" t="s">
        <v>39</v>
      </c>
      <c r="F260" s="27" t="s">
        <v>466</v>
      </c>
    </row>
    <row r="261" spans="1:8" ht="32.4" customHeight="1" x14ac:dyDescent="0.3">
      <c r="A261" s="25" t="s">
        <v>558</v>
      </c>
      <c r="B261" s="26">
        <v>36574</v>
      </c>
      <c r="C261" s="25" t="s">
        <v>559</v>
      </c>
      <c r="D261" s="25" t="s">
        <v>36</v>
      </c>
      <c r="E261" s="27" t="s">
        <v>39</v>
      </c>
      <c r="F261" s="27" t="s">
        <v>466</v>
      </c>
    </row>
    <row r="262" spans="1:8" ht="32.4" customHeight="1" x14ac:dyDescent="0.3">
      <c r="A262" s="25" t="s">
        <v>560</v>
      </c>
      <c r="B262" s="26">
        <v>36615</v>
      </c>
      <c r="C262" s="25" t="s">
        <v>561</v>
      </c>
      <c r="D262" s="25" t="s">
        <v>36</v>
      </c>
      <c r="E262" s="27" t="s">
        <v>39</v>
      </c>
      <c r="F262" s="27" t="s">
        <v>466</v>
      </c>
    </row>
    <row r="263" spans="1:8" ht="32.4" customHeight="1" x14ac:dyDescent="0.3">
      <c r="A263" s="25" t="s">
        <v>562</v>
      </c>
      <c r="B263" s="26">
        <v>36620</v>
      </c>
      <c r="C263" s="25" t="s">
        <v>563</v>
      </c>
      <c r="D263" s="25" t="s">
        <v>48</v>
      </c>
      <c r="E263" s="27" t="s">
        <v>39</v>
      </c>
      <c r="F263" s="27" t="s">
        <v>33</v>
      </c>
    </row>
    <row r="264" spans="1:8" ht="32.4" customHeight="1" x14ac:dyDescent="0.3">
      <c r="A264" s="25" t="s">
        <v>564</v>
      </c>
      <c r="B264" s="26">
        <v>36620</v>
      </c>
      <c r="C264" s="25" t="s">
        <v>565</v>
      </c>
      <c r="D264" s="25" t="s">
        <v>48</v>
      </c>
      <c r="E264" s="27" t="s">
        <v>39</v>
      </c>
      <c r="F264" s="27" t="s">
        <v>33</v>
      </c>
    </row>
    <row r="265" spans="1:8" ht="32.4" customHeight="1" x14ac:dyDescent="0.3">
      <c r="A265" s="25" t="s">
        <v>566</v>
      </c>
      <c r="B265" s="26">
        <v>36635</v>
      </c>
      <c r="C265" s="25" t="s">
        <v>567</v>
      </c>
      <c r="D265" s="25" t="s">
        <v>36</v>
      </c>
      <c r="E265" s="27" t="s">
        <v>39</v>
      </c>
      <c r="F265" s="27" t="s">
        <v>466</v>
      </c>
    </row>
    <row r="266" spans="1:8" ht="32.4" customHeight="1" x14ac:dyDescent="0.3">
      <c r="A266" s="25" t="s">
        <v>568</v>
      </c>
      <c r="B266" s="26">
        <v>36635</v>
      </c>
      <c r="C266" s="25" t="s">
        <v>569</v>
      </c>
      <c r="D266" s="25" t="s">
        <v>36</v>
      </c>
      <c r="E266" s="27" t="s">
        <v>39</v>
      </c>
      <c r="F266" s="27" t="s">
        <v>466</v>
      </c>
    </row>
    <row r="267" spans="1:8" ht="32.4" customHeight="1" x14ac:dyDescent="0.3">
      <c r="A267" s="25" t="s">
        <v>570</v>
      </c>
      <c r="B267" s="26">
        <v>36635</v>
      </c>
      <c r="C267" s="25" t="s">
        <v>571</v>
      </c>
      <c r="D267" s="25" t="s">
        <v>36</v>
      </c>
      <c r="E267" s="27" t="s">
        <v>39</v>
      </c>
      <c r="F267" s="27" t="s">
        <v>466</v>
      </c>
    </row>
    <row r="268" spans="1:8" ht="32.4" customHeight="1" x14ac:dyDescent="0.3">
      <c r="A268" s="25" t="s">
        <v>572</v>
      </c>
      <c r="B268" s="26">
        <v>36635</v>
      </c>
      <c r="C268" s="25" t="s">
        <v>573</v>
      </c>
      <c r="D268" s="25" t="s">
        <v>36</v>
      </c>
      <c r="E268" s="27" t="s">
        <v>39</v>
      </c>
      <c r="F268" s="27" t="s">
        <v>466</v>
      </c>
      <c r="G268" s="29"/>
      <c r="H268" s="29"/>
    </row>
    <row r="269" spans="1:8" ht="32.4" customHeight="1" x14ac:dyDescent="0.3">
      <c r="A269" s="25" t="s">
        <v>574</v>
      </c>
      <c r="B269" s="26">
        <v>36635</v>
      </c>
      <c r="C269" s="25" t="s">
        <v>575</v>
      </c>
      <c r="D269" s="25" t="s">
        <v>36</v>
      </c>
      <c r="E269" s="27" t="s">
        <v>39</v>
      </c>
      <c r="F269" s="27" t="s">
        <v>466</v>
      </c>
    </row>
    <row r="270" spans="1:8" ht="32.4" customHeight="1" x14ac:dyDescent="0.3">
      <c r="A270" s="25" t="s">
        <v>576</v>
      </c>
      <c r="B270" s="26">
        <v>36641</v>
      </c>
      <c r="C270" s="25" t="s">
        <v>577</v>
      </c>
      <c r="D270" s="25" t="s">
        <v>36</v>
      </c>
      <c r="E270" s="27" t="s">
        <v>39</v>
      </c>
      <c r="F270" s="27" t="s">
        <v>466</v>
      </c>
    </row>
    <row r="271" spans="1:8" ht="32.4" customHeight="1" x14ac:dyDescent="0.3">
      <c r="A271" s="25" t="s">
        <v>578</v>
      </c>
      <c r="B271" s="26">
        <v>36647</v>
      </c>
      <c r="C271" s="25" t="s">
        <v>579</v>
      </c>
      <c r="D271" s="25" t="s">
        <v>36</v>
      </c>
      <c r="E271" s="27" t="s">
        <v>39</v>
      </c>
      <c r="F271" s="27" t="s">
        <v>466</v>
      </c>
    </row>
    <row r="272" spans="1:8" ht="32.4" customHeight="1" x14ac:dyDescent="0.3">
      <c r="A272" s="25" t="s">
        <v>580</v>
      </c>
      <c r="B272" s="26">
        <v>36704</v>
      </c>
      <c r="C272" s="25" t="s">
        <v>581</v>
      </c>
      <c r="D272" s="25" t="s">
        <v>36</v>
      </c>
      <c r="E272" s="27" t="s">
        <v>32</v>
      </c>
      <c r="F272" s="27" t="s">
        <v>33</v>
      </c>
    </row>
    <row r="273" spans="1:8" ht="32.4" customHeight="1" x14ac:dyDescent="0.3">
      <c r="A273" s="25" t="s">
        <v>582</v>
      </c>
      <c r="B273" s="26">
        <v>36727</v>
      </c>
      <c r="C273" s="25" t="s">
        <v>583</v>
      </c>
      <c r="D273" s="25" t="s">
        <v>36</v>
      </c>
      <c r="E273" s="27" t="s">
        <v>39</v>
      </c>
      <c r="F273" s="27" t="s">
        <v>466</v>
      </c>
    </row>
    <row r="274" spans="1:8" ht="32.4" customHeight="1" x14ac:dyDescent="0.3">
      <c r="A274" s="25" t="s">
        <v>584</v>
      </c>
      <c r="B274" s="26" t="s">
        <v>585</v>
      </c>
      <c r="C274" s="25" t="s">
        <v>586</v>
      </c>
      <c r="D274" s="25" t="s">
        <v>36</v>
      </c>
      <c r="E274" s="27" t="s">
        <v>39</v>
      </c>
      <c r="F274" s="27" t="s">
        <v>466</v>
      </c>
    </row>
    <row r="275" spans="1:8" ht="32.4" customHeight="1" x14ac:dyDescent="0.3">
      <c r="A275" s="25" t="s">
        <v>587</v>
      </c>
      <c r="B275" s="26">
        <v>36745</v>
      </c>
      <c r="C275" s="25" t="s">
        <v>588</v>
      </c>
      <c r="D275" s="25" t="s">
        <v>36</v>
      </c>
      <c r="E275" s="27" t="s">
        <v>39</v>
      </c>
      <c r="F275" s="27" t="s">
        <v>466</v>
      </c>
    </row>
    <row r="276" spans="1:8" ht="32.4" customHeight="1" x14ac:dyDescent="0.3">
      <c r="A276" s="25" t="s">
        <v>589</v>
      </c>
      <c r="B276" s="26">
        <v>36747</v>
      </c>
      <c r="C276" s="25" t="s">
        <v>590</v>
      </c>
      <c r="D276" s="25" t="s">
        <v>36</v>
      </c>
      <c r="E276" s="27" t="s">
        <v>39</v>
      </c>
      <c r="F276" s="27" t="s">
        <v>466</v>
      </c>
    </row>
    <row r="277" spans="1:8" ht="32.4" customHeight="1" x14ac:dyDescent="0.3">
      <c r="A277" s="25" t="s">
        <v>591</v>
      </c>
      <c r="B277" s="26">
        <v>36763</v>
      </c>
      <c r="C277" s="25" t="s">
        <v>592</v>
      </c>
      <c r="D277" s="25" t="s">
        <v>48</v>
      </c>
      <c r="E277" s="27" t="s">
        <v>39</v>
      </c>
      <c r="F277" s="27" t="s">
        <v>33</v>
      </c>
    </row>
    <row r="278" spans="1:8" ht="32.4" customHeight="1" x14ac:dyDescent="0.3">
      <c r="A278" s="25" t="s">
        <v>593</v>
      </c>
      <c r="B278" s="26">
        <v>36774</v>
      </c>
      <c r="C278" s="25" t="s">
        <v>594</v>
      </c>
      <c r="D278" s="25" t="s">
        <v>36</v>
      </c>
      <c r="E278" s="27" t="s">
        <v>39</v>
      </c>
      <c r="F278" s="27" t="s">
        <v>466</v>
      </c>
    </row>
    <row r="279" spans="1:8" ht="32.4" customHeight="1" x14ac:dyDescent="0.3">
      <c r="A279" s="25" t="s">
        <v>595</v>
      </c>
      <c r="B279" s="26">
        <v>36774</v>
      </c>
      <c r="C279" s="25" t="s">
        <v>596</v>
      </c>
      <c r="D279" s="25" t="s">
        <v>36</v>
      </c>
      <c r="E279" s="27" t="s">
        <v>39</v>
      </c>
      <c r="F279" s="27" t="s">
        <v>466</v>
      </c>
    </row>
    <row r="280" spans="1:8" ht="32.4" customHeight="1" x14ac:dyDescent="0.3">
      <c r="A280" s="25" t="s">
        <v>597</v>
      </c>
      <c r="B280" s="26">
        <v>36797</v>
      </c>
      <c r="C280" s="25" t="s">
        <v>598</v>
      </c>
      <c r="D280" s="25" t="s">
        <v>48</v>
      </c>
      <c r="E280" s="27" t="s">
        <v>39</v>
      </c>
      <c r="F280" s="27" t="s">
        <v>33</v>
      </c>
    </row>
    <row r="281" spans="1:8" ht="32.4" customHeight="1" x14ac:dyDescent="0.3">
      <c r="A281" s="25" t="s">
        <v>599</v>
      </c>
      <c r="B281" s="26">
        <v>36798</v>
      </c>
      <c r="C281" s="25" t="s">
        <v>600</v>
      </c>
      <c r="D281" s="25" t="s">
        <v>48</v>
      </c>
      <c r="E281" s="27" t="s">
        <v>39</v>
      </c>
      <c r="F281" s="27" t="s">
        <v>33</v>
      </c>
    </row>
    <row r="282" spans="1:8" ht="32.4" customHeight="1" x14ac:dyDescent="0.3">
      <c r="A282" s="25" t="s">
        <v>601</v>
      </c>
      <c r="B282" s="26">
        <v>36798</v>
      </c>
      <c r="C282" s="25" t="s">
        <v>602</v>
      </c>
      <c r="D282" s="25" t="s">
        <v>48</v>
      </c>
      <c r="E282" s="27" t="s">
        <v>39</v>
      </c>
      <c r="F282" s="27" t="s">
        <v>33</v>
      </c>
    </row>
    <row r="283" spans="1:8" ht="32.4" customHeight="1" x14ac:dyDescent="0.3">
      <c r="A283" s="25" t="s">
        <v>603</v>
      </c>
      <c r="B283" s="26">
        <v>36829</v>
      </c>
      <c r="C283" s="25" t="s">
        <v>604</v>
      </c>
      <c r="D283" s="25" t="s">
        <v>36</v>
      </c>
      <c r="E283" s="27" t="s">
        <v>39</v>
      </c>
      <c r="F283" s="27" t="s">
        <v>466</v>
      </c>
    </row>
    <row r="284" spans="1:8" ht="32.4" customHeight="1" x14ac:dyDescent="0.3">
      <c r="A284" s="25" t="s">
        <v>605</v>
      </c>
      <c r="B284" s="26">
        <v>36829</v>
      </c>
      <c r="C284" s="25" t="s">
        <v>606</v>
      </c>
      <c r="D284" s="25" t="s">
        <v>36</v>
      </c>
      <c r="E284" s="27" t="s">
        <v>39</v>
      </c>
      <c r="F284" s="27" t="s">
        <v>466</v>
      </c>
      <c r="G284" s="29"/>
      <c r="H284" s="29"/>
    </row>
    <row r="285" spans="1:8" ht="32.4" customHeight="1" x14ac:dyDescent="0.3">
      <c r="A285" s="25" t="s">
        <v>607</v>
      </c>
      <c r="B285" s="26">
        <v>36832</v>
      </c>
      <c r="C285" s="25" t="s">
        <v>608</v>
      </c>
      <c r="D285" s="25" t="s">
        <v>36</v>
      </c>
      <c r="E285" s="27" t="s">
        <v>39</v>
      </c>
      <c r="F285" s="27" t="s">
        <v>466</v>
      </c>
    </row>
    <row r="286" spans="1:8" ht="32.4" customHeight="1" x14ac:dyDescent="0.3">
      <c r="A286" s="25" t="s">
        <v>609</v>
      </c>
      <c r="B286" s="26">
        <v>36832</v>
      </c>
      <c r="C286" s="25" t="s">
        <v>610</v>
      </c>
      <c r="D286" s="25" t="s">
        <v>36</v>
      </c>
      <c r="E286" s="27" t="s">
        <v>39</v>
      </c>
      <c r="F286" s="27" t="s">
        <v>466</v>
      </c>
    </row>
    <row r="287" spans="1:8" ht="32.4" customHeight="1" x14ac:dyDescent="0.3">
      <c r="A287" s="25" t="s">
        <v>611</v>
      </c>
      <c r="B287" s="26">
        <v>36837</v>
      </c>
      <c r="C287" s="25" t="s">
        <v>612</v>
      </c>
      <c r="D287" s="25" t="s">
        <v>48</v>
      </c>
      <c r="E287" s="27" t="s">
        <v>39</v>
      </c>
      <c r="F287" s="27" t="s">
        <v>33</v>
      </c>
    </row>
    <row r="288" spans="1:8" ht="32.4" customHeight="1" x14ac:dyDescent="0.3">
      <c r="A288" s="25" t="s">
        <v>613</v>
      </c>
      <c r="B288" s="26">
        <v>36837</v>
      </c>
      <c r="C288" s="25" t="s">
        <v>614</v>
      </c>
      <c r="D288" s="25" t="s">
        <v>48</v>
      </c>
      <c r="E288" s="27" t="s">
        <v>39</v>
      </c>
      <c r="F288" s="27" t="s">
        <v>33</v>
      </c>
    </row>
    <row r="289" spans="1:8" ht="32.4" customHeight="1" x14ac:dyDescent="0.3">
      <c r="A289" s="25" t="s">
        <v>615</v>
      </c>
      <c r="B289" s="26">
        <v>36850</v>
      </c>
      <c r="C289" s="25" t="s">
        <v>616</v>
      </c>
      <c r="D289" s="25" t="s">
        <v>36</v>
      </c>
      <c r="E289" s="27" t="s">
        <v>39</v>
      </c>
      <c r="F289" s="27" t="s">
        <v>466</v>
      </c>
    </row>
    <row r="290" spans="1:8" ht="32.4" customHeight="1" x14ac:dyDescent="0.3">
      <c r="A290" s="25" t="s">
        <v>617</v>
      </c>
      <c r="B290" s="26">
        <v>36857</v>
      </c>
      <c r="C290" s="25" t="s">
        <v>618</v>
      </c>
      <c r="D290" s="25" t="s">
        <v>36</v>
      </c>
      <c r="E290" s="27" t="s">
        <v>39</v>
      </c>
      <c r="F290" s="27" t="s">
        <v>466</v>
      </c>
    </row>
    <row r="291" spans="1:8" ht="32.4" customHeight="1" x14ac:dyDescent="0.3">
      <c r="A291" s="25" t="s">
        <v>619</v>
      </c>
      <c r="B291" s="26">
        <v>36865</v>
      </c>
      <c r="C291" s="25" t="s">
        <v>620</v>
      </c>
      <c r="D291" s="25" t="s">
        <v>36</v>
      </c>
      <c r="E291" s="27" t="s">
        <v>39</v>
      </c>
      <c r="F291" s="27" t="s">
        <v>466</v>
      </c>
    </row>
    <row r="292" spans="1:8" ht="32.4" customHeight="1" x14ac:dyDescent="0.3">
      <c r="A292" s="25" t="s">
        <v>621</v>
      </c>
      <c r="B292" s="26">
        <v>36867</v>
      </c>
      <c r="C292" s="25" t="s">
        <v>622</v>
      </c>
      <c r="D292" s="25" t="s">
        <v>36</v>
      </c>
      <c r="E292" s="27" t="s">
        <v>39</v>
      </c>
      <c r="F292" s="27" t="s">
        <v>466</v>
      </c>
    </row>
    <row r="293" spans="1:8" ht="32.4" customHeight="1" x14ac:dyDescent="0.3">
      <c r="A293" s="25" t="s">
        <v>623</v>
      </c>
      <c r="B293" s="26">
        <v>36868</v>
      </c>
      <c r="C293" s="25" t="s">
        <v>624</v>
      </c>
      <c r="D293" s="25" t="s">
        <v>36</v>
      </c>
      <c r="E293" s="27" t="s">
        <v>32</v>
      </c>
      <c r="F293" s="27" t="s">
        <v>33</v>
      </c>
    </row>
    <row r="294" spans="1:8" ht="32.4" customHeight="1" x14ac:dyDescent="0.3">
      <c r="A294" s="25" t="s">
        <v>625</v>
      </c>
      <c r="B294" s="26">
        <v>36873</v>
      </c>
      <c r="C294" s="25" t="s">
        <v>626</v>
      </c>
      <c r="D294" s="25" t="s">
        <v>36</v>
      </c>
      <c r="E294" s="27" t="s">
        <v>39</v>
      </c>
      <c r="F294" s="27" t="s">
        <v>466</v>
      </c>
    </row>
    <row r="295" spans="1:8" ht="32.4" customHeight="1" x14ac:dyDescent="0.3">
      <c r="A295" s="25" t="s">
        <v>627</v>
      </c>
      <c r="B295" s="26">
        <v>36873</v>
      </c>
      <c r="C295" s="25" t="s">
        <v>628</v>
      </c>
      <c r="D295" s="25" t="s">
        <v>36</v>
      </c>
      <c r="E295" s="27" t="s">
        <v>39</v>
      </c>
      <c r="F295" s="27" t="s">
        <v>466</v>
      </c>
    </row>
    <row r="296" spans="1:8" ht="32.4" customHeight="1" x14ac:dyDescent="0.3">
      <c r="A296" s="25" t="s">
        <v>629</v>
      </c>
      <c r="B296" s="26">
        <v>36913</v>
      </c>
      <c r="C296" s="25" t="s">
        <v>630</v>
      </c>
      <c r="D296" s="25" t="s">
        <v>350</v>
      </c>
      <c r="E296" s="27" t="s">
        <v>32</v>
      </c>
      <c r="F296" s="27" t="s">
        <v>33</v>
      </c>
    </row>
    <row r="297" spans="1:8" ht="32.4" customHeight="1" x14ac:dyDescent="0.3">
      <c r="A297" s="25" t="s">
        <v>631</v>
      </c>
      <c r="B297" s="26">
        <v>36913</v>
      </c>
      <c r="C297" s="25" t="s">
        <v>632</v>
      </c>
      <c r="D297" s="25" t="s">
        <v>36</v>
      </c>
      <c r="E297" s="27" t="s">
        <v>39</v>
      </c>
      <c r="F297" s="27" t="s">
        <v>466</v>
      </c>
    </row>
    <row r="298" spans="1:8" ht="32.4" customHeight="1" x14ac:dyDescent="0.3">
      <c r="A298" s="25" t="s">
        <v>633</v>
      </c>
      <c r="B298" s="26">
        <v>36936</v>
      </c>
      <c r="C298" s="25" t="s">
        <v>634</v>
      </c>
      <c r="D298" s="25" t="s">
        <v>48</v>
      </c>
      <c r="E298" s="27" t="s">
        <v>39</v>
      </c>
      <c r="F298" s="27" t="s">
        <v>33</v>
      </c>
    </row>
    <row r="299" spans="1:8" ht="32.4" customHeight="1" x14ac:dyDescent="0.3">
      <c r="A299" s="25" t="s">
        <v>635</v>
      </c>
      <c r="B299" s="26">
        <v>36937</v>
      </c>
      <c r="C299" s="25" t="s">
        <v>636</v>
      </c>
      <c r="D299" s="25" t="s">
        <v>36</v>
      </c>
      <c r="E299" s="27" t="s">
        <v>39</v>
      </c>
      <c r="F299" s="27" t="s">
        <v>466</v>
      </c>
    </row>
    <row r="300" spans="1:8" ht="32.4" customHeight="1" x14ac:dyDescent="0.3">
      <c r="A300" s="25" t="s">
        <v>637</v>
      </c>
      <c r="B300" s="26">
        <v>36971</v>
      </c>
      <c r="C300" s="25" t="s">
        <v>638</v>
      </c>
      <c r="D300" s="25" t="s">
        <v>48</v>
      </c>
      <c r="E300" s="27" t="s">
        <v>39</v>
      </c>
      <c r="F300" s="27" t="s">
        <v>33</v>
      </c>
    </row>
    <row r="301" spans="1:8" ht="32.4" customHeight="1" x14ac:dyDescent="0.3">
      <c r="A301" s="25" t="s">
        <v>639</v>
      </c>
      <c r="B301" s="26">
        <v>36973</v>
      </c>
      <c r="C301" s="25" t="s">
        <v>640</v>
      </c>
      <c r="D301" s="25" t="s">
        <v>36</v>
      </c>
      <c r="E301" s="27" t="s">
        <v>39</v>
      </c>
      <c r="F301" s="27" t="s">
        <v>466</v>
      </c>
    </row>
    <row r="302" spans="1:8" ht="32.4" customHeight="1" x14ac:dyDescent="0.3">
      <c r="A302" s="25" t="s">
        <v>641</v>
      </c>
      <c r="B302" s="26">
        <v>36973</v>
      </c>
      <c r="C302" s="25" t="s">
        <v>642</v>
      </c>
      <c r="D302" s="25" t="s">
        <v>36</v>
      </c>
      <c r="E302" s="27" t="s">
        <v>39</v>
      </c>
      <c r="F302" s="27" t="s">
        <v>466</v>
      </c>
      <c r="G302" s="29"/>
      <c r="H302" s="29"/>
    </row>
    <row r="303" spans="1:8" ht="32.4" customHeight="1" x14ac:dyDescent="0.3">
      <c r="A303" s="25" t="s">
        <v>643</v>
      </c>
      <c r="B303" s="26">
        <v>36987</v>
      </c>
      <c r="C303" s="25" t="s">
        <v>644</v>
      </c>
      <c r="D303" s="25" t="s">
        <v>36</v>
      </c>
      <c r="E303" s="27" t="s">
        <v>32</v>
      </c>
      <c r="F303" s="27" t="s">
        <v>33</v>
      </c>
    </row>
    <row r="304" spans="1:8" ht="32.4" customHeight="1" x14ac:dyDescent="0.3">
      <c r="A304" s="25" t="s">
        <v>645</v>
      </c>
      <c r="B304" s="26">
        <v>36992</v>
      </c>
      <c r="C304" s="25" t="s">
        <v>646</v>
      </c>
      <c r="D304" s="25" t="s">
        <v>36</v>
      </c>
      <c r="E304" s="27" t="s">
        <v>39</v>
      </c>
      <c r="F304" s="27" t="s">
        <v>466</v>
      </c>
      <c r="G304" s="29"/>
      <c r="H304" s="29"/>
    </row>
    <row r="305" spans="1:8" ht="32.4" customHeight="1" x14ac:dyDescent="0.3">
      <c r="A305" s="25" t="s">
        <v>647</v>
      </c>
      <c r="B305" s="26">
        <v>36993</v>
      </c>
      <c r="C305" s="25" t="s">
        <v>648</v>
      </c>
      <c r="D305" s="25" t="s">
        <v>36</v>
      </c>
      <c r="E305" s="27" t="s">
        <v>39</v>
      </c>
      <c r="F305" s="27" t="s">
        <v>466</v>
      </c>
    </row>
    <row r="306" spans="1:8" ht="32.4" customHeight="1" x14ac:dyDescent="0.3">
      <c r="A306" s="25" t="s">
        <v>649</v>
      </c>
      <c r="B306" s="26">
        <v>36998</v>
      </c>
      <c r="C306" s="25" t="s">
        <v>650</v>
      </c>
      <c r="D306" s="25" t="s">
        <v>48</v>
      </c>
      <c r="E306" s="27" t="s">
        <v>39</v>
      </c>
      <c r="F306" s="27" t="s">
        <v>33</v>
      </c>
    </row>
    <row r="307" spans="1:8" ht="32.4" customHeight="1" x14ac:dyDescent="0.3">
      <c r="A307" s="25" t="s">
        <v>651</v>
      </c>
      <c r="B307" s="26">
        <v>37004</v>
      </c>
      <c r="C307" s="25" t="s">
        <v>652</v>
      </c>
      <c r="D307" s="25" t="s">
        <v>36</v>
      </c>
      <c r="E307" s="27" t="s">
        <v>39</v>
      </c>
      <c r="F307" s="27" t="s">
        <v>466</v>
      </c>
    </row>
    <row r="308" spans="1:8" ht="32.4" customHeight="1" x14ac:dyDescent="0.3">
      <c r="A308" s="25" t="s">
        <v>653</v>
      </c>
      <c r="B308" s="26">
        <v>37021</v>
      </c>
      <c r="C308" s="25" t="s">
        <v>654</v>
      </c>
      <c r="D308" s="25" t="s">
        <v>36</v>
      </c>
      <c r="E308" s="27" t="s">
        <v>39</v>
      </c>
      <c r="F308" s="27" t="s">
        <v>466</v>
      </c>
    </row>
    <row r="309" spans="1:8" ht="32.4" customHeight="1" x14ac:dyDescent="0.3">
      <c r="A309" s="25" t="s">
        <v>655</v>
      </c>
      <c r="B309" s="26">
        <v>37033</v>
      </c>
      <c r="C309" s="25" t="s">
        <v>656</v>
      </c>
      <c r="D309" s="25" t="s">
        <v>36</v>
      </c>
      <c r="E309" s="27" t="s">
        <v>39</v>
      </c>
      <c r="F309" s="27" t="s">
        <v>466</v>
      </c>
    </row>
    <row r="310" spans="1:8" ht="32.4" customHeight="1" x14ac:dyDescent="0.3">
      <c r="A310" s="25" t="s">
        <v>657</v>
      </c>
      <c r="B310" s="26">
        <v>37033</v>
      </c>
      <c r="C310" s="25" t="s">
        <v>658</v>
      </c>
      <c r="D310" s="25" t="s">
        <v>36</v>
      </c>
      <c r="E310" s="27" t="s">
        <v>39</v>
      </c>
      <c r="F310" s="27" t="s">
        <v>466</v>
      </c>
      <c r="G310" s="29"/>
      <c r="H310" s="29"/>
    </row>
    <row r="311" spans="1:8" ht="32.4" customHeight="1" x14ac:dyDescent="0.3">
      <c r="A311" s="25" t="s">
        <v>659</v>
      </c>
      <c r="B311" s="26">
        <v>37033</v>
      </c>
      <c r="C311" s="25" t="s">
        <v>660</v>
      </c>
      <c r="D311" s="25" t="s">
        <v>36</v>
      </c>
      <c r="E311" s="27" t="s">
        <v>39</v>
      </c>
      <c r="F311" s="27" t="s">
        <v>466</v>
      </c>
    </row>
    <row r="312" spans="1:8" ht="32.4" customHeight="1" x14ac:dyDescent="0.3">
      <c r="A312" s="25" t="s">
        <v>661</v>
      </c>
      <c r="B312" s="26">
        <v>37099</v>
      </c>
      <c r="C312" s="25" t="s">
        <v>662</v>
      </c>
      <c r="D312" s="25" t="s">
        <v>36</v>
      </c>
      <c r="E312" s="27" t="s">
        <v>39</v>
      </c>
      <c r="F312" s="27" t="s">
        <v>466</v>
      </c>
    </row>
    <row r="313" spans="1:8" ht="32.4" customHeight="1" x14ac:dyDescent="0.3">
      <c r="A313" s="25" t="s">
        <v>663</v>
      </c>
      <c r="B313" s="26">
        <v>37033</v>
      </c>
      <c r="C313" s="25" t="s">
        <v>664</v>
      </c>
      <c r="D313" s="25" t="s">
        <v>36</v>
      </c>
      <c r="E313" s="27" t="s">
        <v>39</v>
      </c>
      <c r="F313" s="27" t="s">
        <v>466</v>
      </c>
    </row>
    <row r="314" spans="1:8" ht="32.4" customHeight="1" x14ac:dyDescent="0.3">
      <c r="A314" s="25" t="s">
        <v>665</v>
      </c>
      <c r="B314" s="26">
        <v>37033</v>
      </c>
      <c r="C314" s="25" t="s">
        <v>666</v>
      </c>
      <c r="D314" s="25" t="s">
        <v>48</v>
      </c>
      <c r="E314" s="27" t="s">
        <v>39</v>
      </c>
      <c r="F314" s="27" t="s">
        <v>33</v>
      </c>
    </row>
    <row r="315" spans="1:8" ht="32.4" customHeight="1" x14ac:dyDescent="0.3">
      <c r="A315" s="25" t="s">
        <v>667</v>
      </c>
      <c r="B315" s="26">
        <v>37033</v>
      </c>
      <c r="C315" s="25" t="s">
        <v>668</v>
      </c>
      <c r="D315" s="25" t="s">
        <v>36</v>
      </c>
      <c r="E315" s="27" t="s">
        <v>39</v>
      </c>
      <c r="F315" s="27" t="s">
        <v>466</v>
      </c>
    </row>
    <row r="316" spans="1:8" ht="32.4" customHeight="1" x14ac:dyDescent="0.3">
      <c r="A316" s="25" t="s">
        <v>669</v>
      </c>
      <c r="B316" s="26" t="s">
        <v>670</v>
      </c>
      <c r="C316" s="25"/>
      <c r="D316" s="25"/>
      <c r="E316" s="27" t="s">
        <v>39</v>
      </c>
      <c r="F316" s="27" t="s">
        <v>671</v>
      </c>
    </row>
    <row r="317" spans="1:8" ht="32.4" customHeight="1" x14ac:dyDescent="0.3">
      <c r="A317" s="25" t="s">
        <v>672</v>
      </c>
      <c r="B317" s="26">
        <v>37060</v>
      </c>
      <c r="C317" s="25" t="s">
        <v>673</v>
      </c>
      <c r="D317" s="25" t="s">
        <v>48</v>
      </c>
      <c r="E317" s="27" t="s">
        <v>39</v>
      </c>
      <c r="F317" s="27" t="s">
        <v>444</v>
      </c>
      <c r="G317" s="29"/>
      <c r="H317" s="29"/>
    </row>
    <row r="318" spans="1:8" ht="32.4" customHeight="1" x14ac:dyDescent="0.3">
      <c r="A318" s="25" t="s">
        <v>674</v>
      </c>
      <c r="B318" s="26">
        <v>37067</v>
      </c>
      <c r="C318" s="25" t="s">
        <v>675</v>
      </c>
      <c r="D318" s="25" t="s">
        <v>36</v>
      </c>
      <c r="E318" s="27" t="s">
        <v>39</v>
      </c>
      <c r="F318" s="27" t="s">
        <v>466</v>
      </c>
    </row>
    <row r="319" spans="1:8" ht="32.4" customHeight="1" x14ac:dyDescent="0.3">
      <c r="A319" s="25" t="s">
        <v>676</v>
      </c>
      <c r="B319" s="26">
        <v>37067</v>
      </c>
      <c r="C319" s="25" t="s">
        <v>677</v>
      </c>
      <c r="D319" s="25" t="s">
        <v>36</v>
      </c>
      <c r="E319" s="27" t="s">
        <v>39</v>
      </c>
      <c r="F319" s="27" t="s">
        <v>466</v>
      </c>
    </row>
    <row r="320" spans="1:8" ht="32.4" customHeight="1" x14ac:dyDescent="0.3">
      <c r="A320" s="25" t="s">
        <v>678</v>
      </c>
      <c r="B320" s="26">
        <v>37095</v>
      </c>
      <c r="C320" s="25" t="s">
        <v>679</v>
      </c>
      <c r="D320" s="25" t="s">
        <v>48</v>
      </c>
      <c r="E320" s="27" t="s">
        <v>39</v>
      </c>
      <c r="F320" s="27" t="s">
        <v>33</v>
      </c>
    </row>
    <row r="321" spans="1:8" ht="32.4" customHeight="1" x14ac:dyDescent="0.3">
      <c r="A321" s="25" t="s">
        <v>680</v>
      </c>
      <c r="B321" s="26">
        <v>37104</v>
      </c>
      <c r="C321" s="25" t="s">
        <v>681</v>
      </c>
      <c r="D321" s="25" t="s">
        <v>36</v>
      </c>
      <c r="E321" s="27" t="s">
        <v>39</v>
      </c>
      <c r="F321" s="27" t="s">
        <v>466</v>
      </c>
      <c r="G321" s="29"/>
      <c r="H321" s="29"/>
    </row>
    <row r="322" spans="1:8" ht="32.4" customHeight="1" x14ac:dyDescent="0.3">
      <c r="A322" s="25" t="s">
        <v>682</v>
      </c>
      <c r="B322" s="26">
        <v>37104</v>
      </c>
      <c r="C322" s="25" t="s">
        <v>683</v>
      </c>
      <c r="D322" s="25" t="s">
        <v>36</v>
      </c>
      <c r="E322" s="27" t="s">
        <v>39</v>
      </c>
      <c r="F322" s="27" t="s">
        <v>466</v>
      </c>
      <c r="G322" s="29"/>
      <c r="H322" s="29"/>
    </row>
    <row r="323" spans="1:8" ht="32.4" customHeight="1" x14ac:dyDescent="0.3">
      <c r="A323" s="25" t="s">
        <v>684</v>
      </c>
      <c r="B323" s="26">
        <v>37104</v>
      </c>
      <c r="C323" s="25" t="s">
        <v>685</v>
      </c>
      <c r="D323" s="25" t="s">
        <v>36</v>
      </c>
      <c r="E323" s="27" t="s">
        <v>39</v>
      </c>
      <c r="F323" s="27" t="s">
        <v>466</v>
      </c>
      <c r="G323" s="29"/>
      <c r="H323" s="29"/>
    </row>
    <row r="324" spans="1:8" ht="32.4" customHeight="1" x14ac:dyDescent="0.3">
      <c r="A324" s="25" t="s">
        <v>686</v>
      </c>
      <c r="B324" s="26">
        <v>37106</v>
      </c>
      <c r="C324" s="25" t="s">
        <v>687</v>
      </c>
      <c r="D324" s="25" t="s">
        <v>36</v>
      </c>
      <c r="E324" s="27" t="s">
        <v>39</v>
      </c>
      <c r="F324" s="27" t="s">
        <v>466</v>
      </c>
    </row>
    <row r="325" spans="1:8" ht="32.4" customHeight="1" x14ac:dyDescent="0.3">
      <c r="A325" s="25" t="s">
        <v>688</v>
      </c>
      <c r="B325" s="26">
        <v>37124</v>
      </c>
      <c r="C325" s="25" t="s">
        <v>689</v>
      </c>
      <c r="D325" s="25" t="s">
        <v>36</v>
      </c>
      <c r="E325" s="27" t="s">
        <v>39</v>
      </c>
      <c r="F325" s="27" t="s">
        <v>466</v>
      </c>
    </row>
    <row r="326" spans="1:8" ht="32.4" customHeight="1" x14ac:dyDescent="0.3">
      <c r="A326" s="25" t="s">
        <v>690</v>
      </c>
      <c r="B326" s="26">
        <v>37140</v>
      </c>
      <c r="C326" s="25" t="s">
        <v>691</v>
      </c>
      <c r="D326" s="25" t="s">
        <v>36</v>
      </c>
      <c r="E326" s="27" t="s">
        <v>39</v>
      </c>
      <c r="F326" s="27" t="s">
        <v>466</v>
      </c>
      <c r="G326" s="29"/>
      <c r="H326" s="29"/>
    </row>
    <row r="327" spans="1:8" ht="32.4" customHeight="1" x14ac:dyDescent="0.3">
      <c r="A327" s="25" t="s">
        <v>692</v>
      </c>
      <c r="B327" s="26">
        <v>37153</v>
      </c>
      <c r="C327" s="25" t="s">
        <v>693</v>
      </c>
      <c r="D327" s="25" t="s">
        <v>36</v>
      </c>
      <c r="E327" s="27" t="s">
        <v>39</v>
      </c>
      <c r="F327" s="27" t="s">
        <v>466</v>
      </c>
    </row>
    <row r="328" spans="1:8" ht="32.4" customHeight="1" x14ac:dyDescent="0.3">
      <c r="A328" s="25" t="s">
        <v>694</v>
      </c>
      <c r="B328" s="26">
        <v>37160</v>
      </c>
      <c r="C328" s="25" t="s">
        <v>695</v>
      </c>
      <c r="D328" s="25" t="s">
        <v>36</v>
      </c>
      <c r="E328" s="27" t="s">
        <v>32</v>
      </c>
      <c r="F328" s="27" t="s">
        <v>33</v>
      </c>
    </row>
    <row r="329" spans="1:8" ht="32.4" customHeight="1" x14ac:dyDescent="0.3">
      <c r="A329" s="25" t="s">
        <v>696</v>
      </c>
      <c r="B329" s="26">
        <v>37162</v>
      </c>
      <c r="C329" s="25" t="s">
        <v>697</v>
      </c>
      <c r="D329" s="25" t="s">
        <v>36</v>
      </c>
      <c r="E329" s="27" t="s">
        <v>39</v>
      </c>
      <c r="F329" s="27" t="s">
        <v>466</v>
      </c>
    </row>
    <row r="330" spans="1:8" ht="32.4" customHeight="1" x14ac:dyDescent="0.3">
      <c r="A330" s="25" t="s">
        <v>698</v>
      </c>
      <c r="B330" s="26">
        <v>37162</v>
      </c>
      <c r="C330" s="25" t="s">
        <v>699</v>
      </c>
      <c r="D330" s="25" t="s">
        <v>36</v>
      </c>
      <c r="E330" s="27" t="s">
        <v>39</v>
      </c>
      <c r="F330" s="27" t="s">
        <v>466</v>
      </c>
    </row>
    <row r="331" spans="1:8" ht="32.4" customHeight="1" x14ac:dyDescent="0.3">
      <c r="A331" s="25" t="s">
        <v>700</v>
      </c>
      <c r="B331" s="26">
        <v>37167</v>
      </c>
      <c r="C331" s="25" t="s">
        <v>701</v>
      </c>
      <c r="D331" s="25" t="s">
        <v>36</v>
      </c>
      <c r="E331" s="27" t="s">
        <v>39</v>
      </c>
      <c r="F331" s="27" t="s">
        <v>466</v>
      </c>
    </row>
    <row r="332" spans="1:8" ht="32.4" customHeight="1" x14ac:dyDescent="0.3">
      <c r="A332" s="25" t="s">
        <v>702</v>
      </c>
      <c r="B332" s="26">
        <v>37167</v>
      </c>
      <c r="C332" s="25" t="s">
        <v>703</v>
      </c>
      <c r="D332" s="25" t="s">
        <v>36</v>
      </c>
      <c r="E332" s="27" t="s">
        <v>39</v>
      </c>
      <c r="F332" s="27" t="s">
        <v>466</v>
      </c>
    </row>
    <row r="333" spans="1:8" ht="32.4" customHeight="1" x14ac:dyDescent="0.3">
      <c r="A333" s="25" t="s">
        <v>704</v>
      </c>
      <c r="B333" s="26">
        <v>37214</v>
      </c>
      <c r="C333" s="25" t="s">
        <v>705</v>
      </c>
      <c r="D333" s="25" t="s">
        <v>36</v>
      </c>
      <c r="E333" s="27" t="s">
        <v>39</v>
      </c>
      <c r="F333" s="27" t="s">
        <v>466</v>
      </c>
    </row>
    <row r="334" spans="1:8" ht="32.4" customHeight="1" x14ac:dyDescent="0.3">
      <c r="A334" s="25" t="s">
        <v>706</v>
      </c>
      <c r="B334" s="26">
        <v>37217</v>
      </c>
      <c r="C334" s="25" t="s">
        <v>707</v>
      </c>
      <c r="D334" s="25" t="s">
        <v>36</v>
      </c>
      <c r="E334" s="27" t="s">
        <v>39</v>
      </c>
      <c r="F334" s="27" t="s">
        <v>466</v>
      </c>
    </row>
    <row r="335" spans="1:8" ht="32.4" customHeight="1" x14ac:dyDescent="0.3">
      <c r="A335" s="25" t="s">
        <v>708</v>
      </c>
      <c r="B335" s="26">
        <v>37223</v>
      </c>
      <c r="C335" s="25" t="s">
        <v>709</v>
      </c>
      <c r="D335" s="25" t="s">
        <v>48</v>
      </c>
      <c r="E335" s="27" t="s">
        <v>39</v>
      </c>
      <c r="F335" s="27" t="s">
        <v>33</v>
      </c>
    </row>
    <row r="336" spans="1:8" ht="32.4" customHeight="1" x14ac:dyDescent="0.3">
      <c r="A336" s="25" t="s">
        <v>710</v>
      </c>
      <c r="B336" s="26">
        <v>37232</v>
      </c>
      <c r="C336" s="25" t="s">
        <v>711</v>
      </c>
      <c r="D336" s="25" t="s">
        <v>36</v>
      </c>
      <c r="E336" s="27" t="s">
        <v>39</v>
      </c>
      <c r="F336" s="27" t="s">
        <v>466</v>
      </c>
    </row>
    <row r="337" spans="1:8" ht="32.4" customHeight="1" x14ac:dyDescent="0.3">
      <c r="A337" s="25" t="s">
        <v>712</v>
      </c>
      <c r="B337" s="26">
        <v>37232</v>
      </c>
      <c r="C337" s="25" t="s">
        <v>713</v>
      </c>
      <c r="D337" s="25" t="s">
        <v>36</v>
      </c>
      <c r="E337" s="27" t="s">
        <v>32</v>
      </c>
      <c r="F337" s="27" t="s">
        <v>33</v>
      </c>
    </row>
    <row r="338" spans="1:8" ht="32.4" customHeight="1" x14ac:dyDescent="0.3">
      <c r="A338" s="25" t="s">
        <v>714</v>
      </c>
      <c r="B338" s="26">
        <v>37235</v>
      </c>
      <c r="C338" s="25" t="s">
        <v>715</v>
      </c>
      <c r="D338" s="25" t="s">
        <v>48</v>
      </c>
      <c r="E338" s="27" t="s">
        <v>39</v>
      </c>
      <c r="F338" s="27" t="s">
        <v>33</v>
      </c>
    </row>
    <row r="339" spans="1:8" ht="32.4" customHeight="1" x14ac:dyDescent="0.3">
      <c r="A339" s="25" t="s">
        <v>716</v>
      </c>
      <c r="B339" s="26">
        <v>37239</v>
      </c>
      <c r="C339" s="25" t="s">
        <v>717</v>
      </c>
      <c r="D339" s="25" t="s">
        <v>36</v>
      </c>
      <c r="E339" s="27" t="s">
        <v>39</v>
      </c>
      <c r="F339" s="27" t="s">
        <v>466</v>
      </c>
    </row>
    <row r="340" spans="1:8" ht="32.4" customHeight="1" x14ac:dyDescent="0.3">
      <c r="A340" s="25" t="s">
        <v>718</v>
      </c>
      <c r="B340" s="26">
        <v>37239</v>
      </c>
      <c r="C340" s="25" t="s">
        <v>719</v>
      </c>
      <c r="D340" s="25" t="s">
        <v>36</v>
      </c>
      <c r="E340" s="27" t="s">
        <v>39</v>
      </c>
      <c r="F340" s="27" t="s">
        <v>466</v>
      </c>
    </row>
    <row r="341" spans="1:8" ht="32.4" customHeight="1" x14ac:dyDescent="0.3">
      <c r="A341" s="25" t="s">
        <v>720</v>
      </c>
      <c r="B341" s="26">
        <v>37244</v>
      </c>
      <c r="C341" s="25" t="s">
        <v>721</v>
      </c>
      <c r="D341" s="25" t="s">
        <v>36</v>
      </c>
      <c r="E341" s="27" t="s">
        <v>39</v>
      </c>
      <c r="F341" s="27" t="s">
        <v>466</v>
      </c>
    </row>
    <row r="342" spans="1:8" ht="32.4" customHeight="1" x14ac:dyDescent="0.3">
      <c r="A342" s="25" t="s">
        <v>722</v>
      </c>
      <c r="B342" s="26">
        <v>37265</v>
      </c>
      <c r="C342" s="25" t="s">
        <v>630</v>
      </c>
      <c r="D342" s="25" t="s">
        <v>350</v>
      </c>
      <c r="E342" s="27" t="s">
        <v>32</v>
      </c>
      <c r="F342" s="27" t="s">
        <v>33</v>
      </c>
      <c r="G342" s="29"/>
      <c r="H342" s="29"/>
    </row>
    <row r="343" spans="1:8" ht="32.4" customHeight="1" x14ac:dyDescent="0.3">
      <c r="A343" s="25" t="s">
        <v>723</v>
      </c>
      <c r="B343" s="26">
        <v>37286</v>
      </c>
      <c r="C343" s="25" t="s">
        <v>724</v>
      </c>
      <c r="D343" s="25" t="s">
        <v>36</v>
      </c>
      <c r="E343" s="27" t="s">
        <v>39</v>
      </c>
      <c r="F343" s="27" t="s">
        <v>466</v>
      </c>
      <c r="G343" s="29"/>
      <c r="H343" s="29"/>
    </row>
    <row r="344" spans="1:8" ht="32.4" customHeight="1" x14ac:dyDescent="0.3">
      <c r="A344" s="25" t="s">
        <v>725</v>
      </c>
      <c r="B344" s="26">
        <v>37306</v>
      </c>
      <c r="C344" s="25" t="s">
        <v>726</v>
      </c>
      <c r="D344" s="25" t="s">
        <v>36</v>
      </c>
      <c r="E344" s="27" t="s">
        <v>39</v>
      </c>
      <c r="F344" s="27" t="s">
        <v>466</v>
      </c>
    </row>
    <row r="345" spans="1:8" ht="32.4" customHeight="1" x14ac:dyDescent="0.3">
      <c r="A345" s="25" t="s">
        <v>727</v>
      </c>
      <c r="B345" s="26">
        <v>37306</v>
      </c>
      <c r="C345" s="25" t="s">
        <v>728</v>
      </c>
      <c r="D345" s="25" t="s">
        <v>36</v>
      </c>
      <c r="E345" s="27" t="s">
        <v>39</v>
      </c>
      <c r="F345" s="27" t="s">
        <v>466</v>
      </c>
    </row>
    <row r="346" spans="1:8" ht="32.4" customHeight="1" x14ac:dyDescent="0.3">
      <c r="A346" s="25" t="s">
        <v>729</v>
      </c>
      <c r="B346" s="26">
        <v>37309</v>
      </c>
      <c r="C346" s="25" t="s">
        <v>730</v>
      </c>
      <c r="D346" s="25" t="s">
        <v>350</v>
      </c>
      <c r="E346" s="27" t="s">
        <v>39</v>
      </c>
      <c r="F346" s="27" t="s">
        <v>33</v>
      </c>
      <c r="G346" s="29"/>
      <c r="H346" s="29"/>
    </row>
    <row r="347" spans="1:8" ht="32.4" customHeight="1" x14ac:dyDescent="0.3">
      <c r="A347" s="25" t="s">
        <v>731</v>
      </c>
      <c r="B347" s="26">
        <v>37341</v>
      </c>
      <c r="C347" s="25" t="s">
        <v>732</v>
      </c>
      <c r="D347" s="25" t="s">
        <v>36</v>
      </c>
      <c r="E347" s="27" t="s">
        <v>39</v>
      </c>
      <c r="F347" s="27" t="s">
        <v>466</v>
      </c>
    </row>
    <row r="348" spans="1:8" ht="32.4" customHeight="1" x14ac:dyDescent="0.3">
      <c r="A348" s="25" t="s">
        <v>733</v>
      </c>
      <c r="B348" s="26">
        <v>37351</v>
      </c>
      <c r="C348" s="25" t="s">
        <v>734</v>
      </c>
      <c r="D348" s="25" t="s">
        <v>48</v>
      </c>
      <c r="E348" s="27" t="s">
        <v>32</v>
      </c>
      <c r="F348" s="27" t="s">
        <v>33</v>
      </c>
    </row>
    <row r="349" spans="1:8" ht="32.4" customHeight="1" x14ac:dyDescent="0.3">
      <c r="A349" s="25" t="s">
        <v>735</v>
      </c>
      <c r="B349" s="26">
        <v>37355</v>
      </c>
      <c r="C349" s="25" t="s">
        <v>736</v>
      </c>
      <c r="D349" s="25" t="s">
        <v>36</v>
      </c>
      <c r="E349" s="27" t="s">
        <v>39</v>
      </c>
      <c r="F349" s="27" t="s">
        <v>466</v>
      </c>
    </row>
    <row r="350" spans="1:8" ht="32.4" customHeight="1" x14ac:dyDescent="0.3">
      <c r="A350" s="25" t="s">
        <v>737</v>
      </c>
      <c r="B350" s="26">
        <v>37356</v>
      </c>
      <c r="C350" s="25" t="s">
        <v>738</v>
      </c>
      <c r="D350" s="25" t="s">
        <v>36</v>
      </c>
      <c r="E350" s="27" t="s">
        <v>39</v>
      </c>
      <c r="F350" s="27" t="s">
        <v>466</v>
      </c>
    </row>
    <row r="351" spans="1:8" ht="32.4" customHeight="1" x14ac:dyDescent="0.3">
      <c r="A351" s="25" t="s">
        <v>739</v>
      </c>
      <c r="B351" s="26">
        <v>37357</v>
      </c>
      <c r="C351" s="25" t="s">
        <v>740</v>
      </c>
      <c r="D351" s="25" t="s">
        <v>36</v>
      </c>
      <c r="E351" s="27" t="s">
        <v>39</v>
      </c>
      <c r="F351" s="27" t="s">
        <v>466</v>
      </c>
      <c r="G351" s="29"/>
      <c r="H351" s="29"/>
    </row>
    <row r="352" spans="1:8" ht="32.4" customHeight="1" x14ac:dyDescent="0.3">
      <c r="A352" s="25" t="s">
        <v>741</v>
      </c>
      <c r="B352" s="26">
        <v>37358</v>
      </c>
      <c r="C352" s="25" t="s">
        <v>742</v>
      </c>
      <c r="D352" s="25" t="s">
        <v>36</v>
      </c>
      <c r="E352" s="27" t="s">
        <v>39</v>
      </c>
      <c r="F352" s="27" t="s">
        <v>466</v>
      </c>
    </row>
    <row r="353" spans="1:8" ht="32.4" customHeight="1" x14ac:dyDescent="0.3">
      <c r="A353" s="25" t="s">
        <v>743</v>
      </c>
      <c r="B353" s="26">
        <v>37361</v>
      </c>
      <c r="C353" s="25" t="s">
        <v>744</v>
      </c>
      <c r="D353" s="25" t="s">
        <v>36</v>
      </c>
      <c r="E353" s="27" t="s">
        <v>39</v>
      </c>
      <c r="F353" s="27" t="s">
        <v>466</v>
      </c>
    </row>
    <row r="354" spans="1:8" ht="32.4" customHeight="1" x14ac:dyDescent="0.3">
      <c r="A354" s="25" t="s">
        <v>745</v>
      </c>
      <c r="B354" s="26">
        <v>37363</v>
      </c>
      <c r="C354" s="25" t="s">
        <v>746</v>
      </c>
      <c r="D354" s="25" t="s">
        <v>36</v>
      </c>
      <c r="E354" s="27" t="s">
        <v>39</v>
      </c>
      <c r="F354" s="27" t="s">
        <v>466</v>
      </c>
    </row>
    <row r="355" spans="1:8" ht="32.4" customHeight="1" x14ac:dyDescent="0.3">
      <c r="A355" s="25" t="s">
        <v>747</v>
      </c>
      <c r="B355" s="26">
        <v>37372</v>
      </c>
      <c r="C355" s="25" t="s">
        <v>748</v>
      </c>
      <c r="D355" s="25" t="s">
        <v>36</v>
      </c>
      <c r="E355" s="27" t="s">
        <v>39</v>
      </c>
      <c r="F355" s="27" t="s">
        <v>466</v>
      </c>
      <c r="G355" s="29"/>
      <c r="H355" s="29"/>
    </row>
    <row r="356" spans="1:8" ht="32.4" customHeight="1" x14ac:dyDescent="0.3">
      <c r="A356" s="25" t="s">
        <v>749</v>
      </c>
      <c r="B356" s="26">
        <v>37385</v>
      </c>
      <c r="C356" s="25" t="s">
        <v>750</v>
      </c>
      <c r="D356" s="25" t="s">
        <v>36</v>
      </c>
      <c r="E356" s="27" t="s">
        <v>39</v>
      </c>
      <c r="F356" s="27" t="s">
        <v>466</v>
      </c>
      <c r="G356" s="29"/>
      <c r="H356" s="29"/>
    </row>
    <row r="357" spans="1:8" ht="32.4" customHeight="1" x14ac:dyDescent="0.3">
      <c r="A357" s="25" t="s">
        <v>751</v>
      </c>
      <c r="B357" s="26">
        <v>37399</v>
      </c>
      <c r="C357" s="25" t="s">
        <v>752</v>
      </c>
      <c r="D357" s="25" t="s">
        <v>36</v>
      </c>
      <c r="E357" s="27" t="s">
        <v>39</v>
      </c>
      <c r="F357" s="27" t="s">
        <v>466</v>
      </c>
      <c r="G357" s="29"/>
      <c r="H357" s="29"/>
    </row>
    <row r="358" spans="1:8" ht="32.4" customHeight="1" x14ac:dyDescent="0.3">
      <c r="A358" s="25" t="s">
        <v>753</v>
      </c>
      <c r="B358" s="26">
        <v>37406</v>
      </c>
      <c r="C358" s="25" t="s">
        <v>754</v>
      </c>
      <c r="D358" s="25" t="s">
        <v>36</v>
      </c>
      <c r="E358" s="27" t="s">
        <v>39</v>
      </c>
      <c r="F358" s="27" t="s">
        <v>466</v>
      </c>
    </row>
    <row r="359" spans="1:8" ht="32.4" customHeight="1" x14ac:dyDescent="0.3">
      <c r="A359" s="25" t="s">
        <v>755</v>
      </c>
      <c r="B359" s="26">
        <v>37417</v>
      </c>
      <c r="C359" s="25" t="s">
        <v>756</v>
      </c>
      <c r="D359" s="25" t="s">
        <v>48</v>
      </c>
      <c r="E359" s="27" t="s">
        <v>39</v>
      </c>
      <c r="F359" s="27" t="s">
        <v>33</v>
      </c>
    </row>
    <row r="360" spans="1:8" ht="32.4" customHeight="1" x14ac:dyDescent="0.3">
      <c r="A360" s="25" t="s">
        <v>757</v>
      </c>
      <c r="B360" s="26">
        <v>37426</v>
      </c>
      <c r="C360" s="25" t="s">
        <v>758</v>
      </c>
      <c r="D360" s="25" t="s">
        <v>36</v>
      </c>
      <c r="E360" s="27" t="s">
        <v>39</v>
      </c>
      <c r="F360" s="27" t="s">
        <v>466</v>
      </c>
      <c r="G360" s="29"/>
      <c r="H360" s="29"/>
    </row>
    <row r="361" spans="1:8" ht="32.4" customHeight="1" x14ac:dyDescent="0.3">
      <c r="A361" s="25" t="s">
        <v>759</v>
      </c>
      <c r="B361" s="26">
        <v>37441</v>
      </c>
      <c r="C361" s="25" t="s">
        <v>760</v>
      </c>
      <c r="D361" s="25" t="s">
        <v>36</v>
      </c>
      <c r="E361" s="27" t="s">
        <v>39</v>
      </c>
      <c r="F361" s="27" t="s">
        <v>466</v>
      </c>
      <c r="G361" s="29"/>
      <c r="H361" s="29"/>
    </row>
    <row r="362" spans="1:8" ht="32.4" customHeight="1" x14ac:dyDescent="0.3">
      <c r="A362" s="25" t="s">
        <v>761</v>
      </c>
      <c r="B362" s="26">
        <v>37446</v>
      </c>
      <c r="C362" s="25" t="s">
        <v>762</v>
      </c>
      <c r="D362" s="25" t="s">
        <v>36</v>
      </c>
      <c r="E362" s="27" t="s">
        <v>39</v>
      </c>
      <c r="F362" s="27" t="s">
        <v>466</v>
      </c>
    </row>
    <row r="363" spans="1:8" ht="32.4" customHeight="1" x14ac:dyDescent="0.3">
      <c r="A363" s="25" t="s">
        <v>763</v>
      </c>
      <c r="B363" s="26">
        <v>37446</v>
      </c>
      <c r="C363" s="25" t="s">
        <v>764</v>
      </c>
      <c r="D363" s="25" t="s">
        <v>36</v>
      </c>
      <c r="E363" s="27" t="s">
        <v>39</v>
      </c>
      <c r="F363" s="27" t="s">
        <v>466</v>
      </c>
    </row>
    <row r="364" spans="1:8" ht="32.4" customHeight="1" x14ac:dyDescent="0.3">
      <c r="A364" s="25" t="s">
        <v>765</v>
      </c>
      <c r="B364" s="26">
        <v>37449</v>
      </c>
      <c r="C364" s="25" t="s">
        <v>766</v>
      </c>
      <c r="D364" s="25" t="s">
        <v>48</v>
      </c>
      <c r="E364" s="27" t="s">
        <v>39</v>
      </c>
      <c r="F364" s="27" t="s">
        <v>444</v>
      </c>
    </row>
    <row r="365" spans="1:8" ht="32.4" customHeight="1" x14ac:dyDescent="0.3">
      <c r="A365" s="25" t="s">
        <v>767</v>
      </c>
      <c r="B365" s="26">
        <v>37449</v>
      </c>
      <c r="C365" s="25" t="s">
        <v>768</v>
      </c>
      <c r="D365" s="25" t="s">
        <v>48</v>
      </c>
      <c r="E365" s="27" t="s">
        <v>39</v>
      </c>
      <c r="F365" s="27" t="s">
        <v>33</v>
      </c>
    </row>
    <row r="366" spans="1:8" ht="32.4" customHeight="1" x14ac:dyDescent="0.3">
      <c r="A366" s="25" t="s">
        <v>769</v>
      </c>
      <c r="B366" s="26">
        <v>37453</v>
      </c>
      <c r="C366" s="25" t="s">
        <v>770</v>
      </c>
      <c r="D366" s="25" t="s">
        <v>36</v>
      </c>
      <c r="E366" s="27" t="s">
        <v>39</v>
      </c>
      <c r="F366" s="27" t="s">
        <v>466</v>
      </c>
    </row>
    <row r="367" spans="1:8" ht="32.4" customHeight="1" x14ac:dyDescent="0.3">
      <c r="A367" s="25" t="s">
        <v>771</v>
      </c>
      <c r="B367" s="26">
        <v>37476</v>
      </c>
      <c r="C367" s="25" t="s">
        <v>772</v>
      </c>
      <c r="D367" s="25" t="s">
        <v>36</v>
      </c>
      <c r="E367" s="27" t="s">
        <v>39</v>
      </c>
      <c r="F367" s="27" t="s">
        <v>466</v>
      </c>
    </row>
    <row r="368" spans="1:8" ht="32.4" customHeight="1" x14ac:dyDescent="0.3">
      <c r="A368" s="25" t="s">
        <v>773</v>
      </c>
      <c r="B368" s="26">
        <v>37476</v>
      </c>
      <c r="C368" s="25" t="s">
        <v>774</v>
      </c>
      <c r="D368" s="25" t="s">
        <v>36</v>
      </c>
      <c r="E368" s="27" t="s">
        <v>39</v>
      </c>
      <c r="F368" s="27" t="s">
        <v>466</v>
      </c>
    </row>
    <row r="369" spans="1:8" ht="32.4" customHeight="1" x14ac:dyDescent="0.3">
      <c r="A369" s="25" t="s">
        <v>775</v>
      </c>
      <c r="B369" s="26">
        <v>37491</v>
      </c>
      <c r="C369" s="25" t="s">
        <v>776</v>
      </c>
      <c r="D369" s="25" t="s">
        <v>48</v>
      </c>
      <c r="E369" s="27" t="s">
        <v>39</v>
      </c>
      <c r="F369" s="27" t="s">
        <v>33</v>
      </c>
      <c r="G369" s="29"/>
      <c r="H369" s="29"/>
    </row>
    <row r="370" spans="1:8" ht="32.4" customHeight="1" x14ac:dyDescent="0.3">
      <c r="A370" s="25" t="s">
        <v>777</v>
      </c>
      <c r="B370" s="26">
        <v>37505</v>
      </c>
      <c r="C370" s="25" t="s">
        <v>778</v>
      </c>
      <c r="D370" s="25" t="s">
        <v>36</v>
      </c>
      <c r="E370" s="27" t="s">
        <v>39</v>
      </c>
      <c r="F370" s="27" t="s">
        <v>466</v>
      </c>
    </row>
    <row r="371" spans="1:8" ht="32.4" customHeight="1" x14ac:dyDescent="0.3">
      <c r="A371" s="25" t="s">
        <v>779</v>
      </c>
      <c r="B371" s="26">
        <v>37511</v>
      </c>
      <c r="C371" s="25" t="s">
        <v>780</v>
      </c>
      <c r="D371" s="25" t="s">
        <v>48</v>
      </c>
      <c r="E371" s="27" t="s">
        <v>39</v>
      </c>
      <c r="F371" s="27" t="s">
        <v>33</v>
      </c>
    </row>
    <row r="372" spans="1:8" ht="32.4" customHeight="1" x14ac:dyDescent="0.3">
      <c r="A372" s="25" t="s">
        <v>781</v>
      </c>
      <c r="B372" s="26">
        <v>37511</v>
      </c>
      <c r="C372" s="25" t="s">
        <v>782</v>
      </c>
      <c r="D372" s="25" t="s">
        <v>36</v>
      </c>
      <c r="E372" s="27" t="s">
        <v>39</v>
      </c>
      <c r="F372" s="27" t="s">
        <v>466</v>
      </c>
      <c r="G372" s="29"/>
      <c r="H372" s="29"/>
    </row>
    <row r="373" spans="1:8" ht="32.4" customHeight="1" x14ac:dyDescent="0.3">
      <c r="A373" s="25" t="s">
        <v>783</v>
      </c>
      <c r="B373" s="26">
        <v>37532</v>
      </c>
      <c r="C373" s="25" t="s">
        <v>784</v>
      </c>
      <c r="D373" s="25" t="s">
        <v>36</v>
      </c>
      <c r="E373" s="27" t="s">
        <v>39</v>
      </c>
      <c r="F373" s="27" t="s">
        <v>466</v>
      </c>
    </row>
    <row r="374" spans="1:8" ht="32.4" customHeight="1" x14ac:dyDescent="0.3">
      <c r="A374" s="25" t="s">
        <v>785</v>
      </c>
      <c r="B374" s="26">
        <v>37572</v>
      </c>
      <c r="C374" s="25" t="s">
        <v>786</v>
      </c>
      <c r="D374" s="25" t="s">
        <v>36</v>
      </c>
      <c r="E374" s="27" t="s">
        <v>39</v>
      </c>
      <c r="F374" s="27" t="s">
        <v>466</v>
      </c>
    </row>
    <row r="375" spans="1:8" ht="32.4" customHeight="1" x14ac:dyDescent="0.3">
      <c r="A375" s="25" t="s">
        <v>787</v>
      </c>
      <c r="B375" s="26">
        <v>37589</v>
      </c>
      <c r="C375" s="25" t="s">
        <v>788</v>
      </c>
      <c r="D375" s="25" t="s">
        <v>48</v>
      </c>
      <c r="E375" s="27" t="s">
        <v>39</v>
      </c>
      <c r="F375" s="27" t="s">
        <v>33</v>
      </c>
    </row>
    <row r="376" spans="1:8" ht="32.4" customHeight="1" x14ac:dyDescent="0.3">
      <c r="A376" s="25" t="s">
        <v>789</v>
      </c>
      <c r="B376" s="26">
        <v>37592</v>
      </c>
      <c r="C376" s="25" t="s">
        <v>790</v>
      </c>
      <c r="D376" s="25" t="s">
        <v>36</v>
      </c>
      <c r="E376" s="27" t="s">
        <v>39</v>
      </c>
      <c r="F376" s="27" t="s">
        <v>466</v>
      </c>
    </row>
    <row r="377" spans="1:8" ht="32.4" customHeight="1" x14ac:dyDescent="0.3">
      <c r="A377" s="25" t="s">
        <v>791</v>
      </c>
      <c r="B377" s="26">
        <v>37607</v>
      </c>
      <c r="C377" s="25" t="s">
        <v>792</v>
      </c>
      <c r="D377" s="25" t="s">
        <v>36</v>
      </c>
      <c r="E377" s="27" t="s">
        <v>39</v>
      </c>
      <c r="F377" s="27" t="s">
        <v>466</v>
      </c>
    </row>
    <row r="378" spans="1:8" ht="32.4" customHeight="1" x14ac:dyDescent="0.3">
      <c r="A378" s="25" t="s">
        <v>793</v>
      </c>
      <c r="B378" s="26">
        <v>37610</v>
      </c>
      <c r="C378" s="25" t="s">
        <v>794</v>
      </c>
      <c r="D378" s="25" t="s">
        <v>36</v>
      </c>
      <c r="E378" s="27" t="s">
        <v>39</v>
      </c>
      <c r="F378" s="27" t="s">
        <v>466</v>
      </c>
    </row>
    <row r="379" spans="1:8" ht="32.4" customHeight="1" x14ac:dyDescent="0.3">
      <c r="A379" s="25" t="s">
        <v>795</v>
      </c>
      <c r="B379" s="26">
        <v>37635</v>
      </c>
      <c r="C379" s="25" t="s">
        <v>630</v>
      </c>
      <c r="D379" s="25" t="s">
        <v>350</v>
      </c>
      <c r="E379" s="27" t="s">
        <v>32</v>
      </c>
      <c r="F379" s="27" t="s">
        <v>33</v>
      </c>
      <c r="G379" s="29"/>
      <c r="H379" s="29"/>
    </row>
    <row r="380" spans="1:8" ht="32.4" customHeight="1" x14ac:dyDescent="0.3">
      <c r="A380" s="25" t="s">
        <v>796</v>
      </c>
      <c r="B380" s="26">
        <v>37636</v>
      </c>
      <c r="C380" s="25" t="s">
        <v>797</v>
      </c>
      <c r="D380" s="25" t="s">
        <v>36</v>
      </c>
      <c r="E380" s="27" t="s">
        <v>32</v>
      </c>
      <c r="F380" s="27" t="s">
        <v>33</v>
      </c>
    </row>
    <row r="381" spans="1:8" ht="32.4" customHeight="1" x14ac:dyDescent="0.3">
      <c r="A381" s="25" t="s">
        <v>798</v>
      </c>
      <c r="B381" s="26">
        <v>37636</v>
      </c>
      <c r="C381" s="25" t="s">
        <v>799</v>
      </c>
      <c r="D381" s="25" t="s">
        <v>36</v>
      </c>
      <c r="E381" s="27" t="s">
        <v>32</v>
      </c>
      <c r="F381" s="27" t="s">
        <v>33</v>
      </c>
    </row>
    <row r="382" spans="1:8" ht="32.4" customHeight="1" x14ac:dyDescent="0.3">
      <c r="A382" s="25" t="s">
        <v>800</v>
      </c>
      <c r="B382" s="26" t="s">
        <v>801</v>
      </c>
      <c r="C382" s="25" t="s">
        <v>802</v>
      </c>
      <c r="D382" s="25" t="s">
        <v>36</v>
      </c>
      <c r="E382" s="27" t="s">
        <v>32</v>
      </c>
      <c r="F382" s="27" t="s">
        <v>33</v>
      </c>
    </row>
    <row r="383" spans="1:8" ht="32.4" customHeight="1" x14ac:dyDescent="0.3">
      <c r="A383" s="25" t="s">
        <v>803</v>
      </c>
      <c r="B383" s="26">
        <v>37638</v>
      </c>
      <c r="C383" s="25" t="s">
        <v>804</v>
      </c>
      <c r="D383" s="25" t="s">
        <v>36</v>
      </c>
      <c r="E383" s="27" t="s">
        <v>32</v>
      </c>
      <c r="F383" s="27" t="s">
        <v>33</v>
      </c>
    </row>
    <row r="384" spans="1:8" ht="32.4" customHeight="1" x14ac:dyDescent="0.3">
      <c r="A384" s="25" t="s">
        <v>805</v>
      </c>
      <c r="B384" s="26">
        <v>37649</v>
      </c>
      <c r="C384" s="25" t="s">
        <v>806</v>
      </c>
      <c r="D384" s="25" t="s">
        <v>36</v>
      </c>
      <c r="E384" s="27" t="s">
        <v>32</v>
      </c>
      <c r="F384" s="27" t="s">
        <v>33</v>
      </c>
    </row>
    <row r="385" spans="1:8" ht="32.4" customHeight="1" x14ac:dyDescent="0.3">
      <c r="A385" s="25" t="s">
        <v>807</v>
      </c>
      <c r="B385" s="26">
        <v>37649</v>
      </c>
      <c r="C385" s="25" t="s">
        <v>808</v>
      </c>
      <c r="D385" s="25" t="s">
        <v>36</v>
      </c>
      <c r="E385" s="27" t="s">
        <v>39</v>
      </c>
      <c r="F385" s="27" t="s">
        <v>33</v>
      </c>
      <c r="G385" s="29"/>
      <c r="H385" s="29"/>
    </row>
    <row r="386" spans="1:8" ht="32.4" customHeight="1" x14ac:dyDescent="0.3">
      <c r="A386" s="25" t="s">
        <v>809</v>
      </c>
      <c r="B386" s="26">
        <v>37649</v>
      </c>
      <c r="C386" s="25" t="s">
        <v>810</v>
      </c>
      <c r="D386" s="25" t="s">
        <v>36</v>
      </c>
      <c r="E386" s="27" t="s">
        <v>39</v>
      </c>
      <c r="F386" s="27" t="s">
        <v>33</v>
      </c>
      <c r="G386" s="29"/>
      <c r="H386" s="29"/>
    </row>
    <row r="387" spans="1:8" ht="32.4" customHeight="1" x14ac:dyDescent="0.3">
      <c r="A387" s="25" t="s">
        <v>811</v>
      </c>
      <c r="B387" s="26">
        <v>37657</v>
      </c>
      <c r="C387" s="25" t="s">
        <v>812</v>
      </c>
      <c r="D387" s="25" t="s">
        <v>36</v>
      </c>
      <c r="E387" s="27" t="s">
        <v>39</v>
      </c>
      <c r="F387" s="27" t="s">
        <v>33</v>
      </c>
    </row>
    <row r="388" spans="1:8" ht="32.4" customHeight="1" x14ac:dyDescent="0.3">
      <c r="A388" s="25" t="s">
        <v>813</v>
      </c>
      <c r="B388" s="26">
        <v>37657</v>
      </c>
      <c r="C388" s="25" t="s">
        <v>814</v>
      </c>
      <c r="D388" s="25" t="s">
        <v>36</v>
      </c>
      <c r="E388" s="27" t="s">
        <v>39</v>
      </c>
      <c r="F388" s="27" t="s">
        <v>33</v>
      </c>
    </row>
    <row r="389" spans="1:8" ht="32.4" customHeight="1" x14ac:dyDescent="0.3">
      <c r="A389" s="25" t="s">
        <v>815</v>
      </c>
      <c r="B389" s="26">
        <v>37671</v>
      </c>
      <c r="C389" s="25" t="s">
        <v>816</v>
      </c>
      <c r="D389" s="25" t="s">
        <v>350</v>
      </c>
      <c r="E389" s="27" t="s">
        <v>39</v>
      </c>
      <c r="F389" s="27" t="s">
        <v>33</v>
      </c>
    </row>
    <row r="390" spans="1:8" ht="32.4" customHeight="1" x14ac:dyDescent="0.3">
      <c r="A390" s="25" t="s">
        <v>817</v>
      </c>
      <c r="B390" s="26">
        <v>37678</v>
      </c>
      <c r="C390" s="25" t="s">
        <v>818</v>
      </c>
      <c r="D390" s="25" t="s">
        <v>36</v>
      </c>
      <c r="E390" s="27" t="s">
        <v>39</v>
      </c>
      <c r="F390" s="27" t="s">
        <v>466</v>
      </c>
    </row>
    <row r="391" spans="1:8" ht="32.4" customHeight="1" x14ac:dyDescent="0.3">
      <c r="A391" s="25" t="s">
        <v>819</v>
      </c>
      <c r="B391" s="26">
        <v>37684</v>
      </c>
      <c r="C391" s="25" t="s">
        <v>820</v>
      </c>
      <c r="D391" s="25" t="s">
        <v>36</v>
      </c>
      <c r="E391" s="27" t="s">
        <v>39</v>
      </c>
      <c r="F391" s="27" t="s">
        <v>466</v>
      </c>
    </row>
    <row r="392" spans="1:8" ht="32.4" customHeight="1" x14ac:dyDescent="0.3">
      <c r="A392" s="25" t="s">
        <v>821</v>
      </c>
      <c r="B392" s="26">
        <v>37684</v>
      </c>
      <c r="C392" s="25" t="s">
        <v>822</v>
      </c>
      <c r="D392" s="25" t="s">
        <v>36</v>
      </c>
      <c r="E392" s="27" t="s">
        <v>39</v>
      </c>
      <c r="F392" s="27" t="s">
        <v>466</v>
      </c>
    </row>
    <row r="393" spans="1:8" ht="32.4" customHeight="1" x14ac:dyDescent="0.3">
      <c r="A393" s="25" t="s">
        <v>823</v>
      </c>
      <c r="B393" s="26">
        <v>37727</v>
      </c>
      <c r="C393" s="25" t="s">
        <v>824</v>
      </c>
      <c r="D393" s="25" t="s">
        <v>36</v>
      </c>
      <c r="E393" s="27" t="s">
        <v>39</v>
      </c>
      <c r="F393" s="27" t="s">
        <v>466</v>
      </c>
    </row>
    <row r="394" spans="1:8" ht="32.4" customHeight="1" x14ac:dyDescent="0.3">
      <c r="A394" s="25" t="s">
        <v>825</v>
      </c>
      <c r="B394" s="26">
        <v>37734</v>
      </c>
      <c r="C394" s="25" t="s">
        <v>826</v>
      </c>
      <c r="D394" s="25" t="s">
        <v>36</v>
      </c>
      <c r="E394" s="27" t="s">
        <v>39</v>
      </c>
      <c r="F394" s="27" t="s">
        <v>466</v>
      </c>
    </row>
    <row r="395" spans="1:8" ht="32.4" customHeight="1" x14ac:dyDescent="0.3">
      <c r="A395" s="25" t="s">
        <v>827</v>
      </c>
      <c r="B395" s="26">
        <v>37735</v>
      </c>
      <c r="C395" s="25" t="s">
        <v>828</v>
      </c>
      <c r="D395" s="25" t="s">
        <v>36</v>
      </c>
      <c r="E395" s="27" t="s">
        <v>39</v>
      </c>
      <c r="F395" s="27" t="s">
        <v>466</v>
      </c>
    </row>
    <row r="396" spans="1:8" ht="32.4" customHeight="1" x14ac:dyDescent="0.3">
      <c r="A396" s="25" t="s">
        <v>829</v>
      </c>
      <c r="B396" s="26">
        <v>37735</v>
      </c>
      <c r="C396" s="25" t="s">
        <v>830</v>
      </c>
      <c r="D396" s="25" t="s">
        <v>48</v>
      </c>
      <c r="E396" s="27" t="s">
        <v>39</v>
      </c>
      <c r="F396" s="27" t="s">
        <v>33</v>
      </c>
    </row>
    <row r="397" spans="1:8" ht="32.4" customHeight="1" x14ac:dyDescent="0.3">
      <c r="A397" s="25" t="s">
        <v>831</v>
      </c>
      <c r="B397" s="26">
        <v>37775</v>
      </c>
      <c r="C397" s="25" t="s">
        <v>832</v>
      </c>
      <c r="D397" s="25" t="s">
        <v>36</v>
      </c>
      <c r="E397" s="27" t="s">
        <v>39</v>
      </c>
      <c r="F397" s="27" t="s">
        <v>466</v>
      </c>
    </row>
    <row r="398" spans="1:8" ht="32.4" customHeight="1" x14ac:dyDescent="0.3">
      <c r="A398" s="25" t="s">
        <v>833</v>
      </c>
      <c r="B398" s="26">
        <v>37798</v>
      </c>
      <c r="C398" s="25" t="s">
        <v>834</v>
      </c>
      <c r="D398" s="25" t="s">
        <v>36</v>
      </c>
      <c r="E398" s="27" t="s">
        <v>39</v>
      </c>
      <c r="F398" s="27" t="s">
        <v>466</v>
      </c>
    </row>
    <row r="399" spans="1:8" ht="32.4" customHeight="1" x14ac:dyDescent="0.3">
      <c r="A399" s="25" t="s">
        <v>835</v>
      </c>
      <c r="B399" s="26">
        <v>37837</v>
      </c>
      <c r="C399" s="25" t="s">
        <v>836</v>
      </c>
      <c r="D399" s="25" t="s">
        <v>36</v>
      </c>
      <c r="E399" s="27" t="s">
        <v>39</v>
      </c>
      <c r="F399" s="27" t="s">
        <v>466</v>
      </c>
    </row>
    <row r="400" spans="1:8" ht="32.4" customHeight="1" x14ac:dyDescent="0.3">
      <c r="A400" s="25" t="s">
        <v>837</v>
      </c>
      <c r="B400" s="26">
        <v>37855</v>
      </c>
      <c r="C400" s="25" t="s">
        <v>838</v>
      </c>
      <c r="D400" s="25" t="s">
        <v>36</v>
      </c>
      <c r="E400" s="27" t="s">
        <v>39</v>
      </c>
      <c r="F400" s="27" t="s">
        <v>466</v>
      </c>
    </row>
    <row r="401" spans="1:8" ht="32.4" customHeight="1" x14ac:dyDescent="0.3">
      <c r="A401" s="25" t="s">
        <v>839</v>
      </c>
      <c r="B401" s="26">
        <v>37859</v>
      </c>
      <c r="C401" s="25" t="s">
        <v>840</v>
      </c>
      <c r="D401" s="25" t="s">
        <v>36</v>
      </c>
      <c r="E401" s="27" t="s">
        <v>39</v>
      </c>
      <c r="F401" s="27" t="s">
        <v>466</v>
      </c>
    </row>
    <row r="402" spans="1:8" ht="32.4" customHeight="1" x14ac:dyDescent="0.3">
      <c r="A402" s="25" t="s">
        <v>841</v>
      </c>
      <c r="B402" s="26">
        <v>37859</v>
      </c>
      <c r="C402" s="25" t="s">
        <v>842</v>
      </c>
      <c r="D402" s="25" t="s">
        <v>36</v>
      </c>
      <c r="E402" s="27" t="s">
        <v>39</v>
      </c>
      <c r="F402" s="27" t="s">
        <v>466</v>
      </c>
    </row>
    <row r="403" spans="1:8" ht="32.4" customHeight="1" x14ac:dyDescent="0.3">
      <c r="A403" s="25" t="s">
        <v>843</v>
      </c>
      <c r="B403" s="26">
        <v>37859</v>
      </c>
      <c r="C403" s="25" t="s">
        <v>844</v>
      </c>
      <c r="D403" s="25" t="s">
        <v>36</v>
      </c>
      <c r="E403" s="27" t="s">
        <v>39</v>
      </c>
      <c r="F403" s="27" t="s">
        <v>466</v>
      </c>
    </row>
    <row r="404" spans="1:8" ht="32.4" customHeight="1" x14ac:dyDescent="0.3">
      <c r="A404" s="25" t="s">
        <v>845</v>
      </c>
      <c r="B404" s="26">
        <v>37860</v>
      </c>
      <c r="C404" s="25" t="s">
        <v>846</v>
      </c>
      <c r="D404" s="25" t="s">
        <v>36</v>
      </c>
      <c r="E404" s="27" t="s">
        <v>39</v>
      </c>
      <c r="F404" s="27" t="s">
        <v>466</v>
      </c>
    </row>
    <row r="405" spans="1:8" ht="32.4" customHeight="1" x14ac:dyDescent="0.3">
      <c r="A405" s="25" t="s">
        <v>847</v>
      </c>
      <c r="B405" s="26">
        <v>37860</v>
      </c>
      <c r="C405" s="25" t="s">
        <v>848</v>
      </c>
      <c r="D405" s="25" t="s">
        <v>36</v>
      </c>
      <c r="E405" s="27" t="s">
        <v>39</v>
      </c>
      <c r="F405" s="27" t="s">
        <v>466</v>
      </c>
    </row>
    <row r="406" spans="1:8" ht="32.4" customHeight="1" x14ac:dyDescent="0.3">
      <c r="A406" s="25" t="s">
        <v>849</v>
      </c>
      <c r="B406" s="26">
        <v>37860</v>
      </c>
      <c r="C406" s="25" t="s">
        <v>850</v>
      </c>
      <c r="D406" s="25" t="s">
        <v>36</v>
      </c>
      <c r="E406" s="27" t="s">
        <v>39</v>
      </c>
      <c r="F406" s="27" t="s">
        <v>466</v>
      </c>
    </row>
    <row r="407" spans="1:8" ht="32.4" customHeight="1" x14ac:dyDescent="0.3">
      <c r="A407" s="25" t="s">
        <v>851</v>
      </c>
      <c r="B407" s="26">
        <v>37865</v>
      </c>
      <c r="C407" s="25" t="s">
        <v>852</v>
      </c>
      <c r="D407" s="25" t="s">
        <v>36</v>
      </c>
      <c r="E407" s="27" t="s">
        <v>32</v>
      </c>
      <c r="F407" s="27" t="s">
        <v>33</v>
      </c>
    </row>
    <row r="408" spans="1:8" ht="32.4" customHeight="1" x14ac:dyDescent="0.3">
      <c r="A408" s="25" t="s">
        <v>853</v>
      </c>
      <c r="B408" s="26">
        <v>37865</v>
      </c>
      <c r="C408" s="25" t="s">
        <v>854</v>
      </c>
      <c r="D408" s="25" t="s">
        <v>36</v>
      </c>
      <c r="E408" s="27" t="s">
        <v>39</v>
      </c>
      <c r="F408" s="27" t="s">
        <v>466</v>
      </c>
    </row>
    <row r="409" spans="1:8" ht="32.4" customHeight="1" x14ac:dyDescent="0.3">
      <c r="A409" s="25" t="s">
        <v>855</v>
      </c>
      <c r="B409" s="26">
        <v>37869</v>
      </c>
      <c r="C409" s="25" t="s">
        <v>856</v>
      </c>
      <c r="D409" s="25" t="s">
        <v>36</v>
      </c>
      <c r="E409" s="27" t="s">
        <v>39</v>
      </c>
      <c r="F409" s="27" t="s">
        <v>466</v>
      </c>
    </row>
    <row r="410" spans="1:8" ht="32.4" customHeight="1" x14ac:dyDescent="0.3">
      <c r="A410" s="25" t="s">
        <v>857</v>
      </c>
      <c r="B410" s="26">
        <v>37875</v>
      </c>
      <c r="C410" s="25" t="s">
        <v>858</v>
      </c>
      <c r="D410" s="25" t="s">
        <v>36</v>
      </c>
      <c r="E410" s="27" t="s">
        <v>39</v>
      </c>
      <c r="F410" s="27" t="s">
        <v>466</v>
      </c>
    </row>
    <row r="411" spans="1:8" ht="32.4" customHeight="1" x14ac:dyDescent="0.3">
      <c r="A411" s="25" t="s">
        <v>859</v>
      </c>
      <c r="B411" s="26">
        <v>37875</v>
      </c>
      <c r="C411" s="25" t="s">
        <v>860</v>
      </c>
      <c r="D411" s="25" t="s">
        <v>36</v>
      </c>
      <c r="E411" s="27" t="s">
        <v>39</v>
      </c>
      <c r="F411" s="27" t="s">
        <v>33</v>
      </c>
    </row>
    <row r="412" spans="1:8" ht="32.4" customHeight="1" x14ac:dyDescent="0.3">
      <c r="A412" s="25" t="s">
        <v>861</v>
      </c>
      <c r="B412" s="26">
        <v>37930</v>
      </c>
      <c r="C412" s="25" t="s">
        <v>862</v>
      </c>
      <c r="D412" s="25" t="s">
        <v>48</v>
      </c>
      <c r="E412" s="27" t="s">
        <v>39</v>
      </c>
      <c r="F412" s="27" t="s">
        <v>33</v>
      </c>
    </row>
    <row r="413" spans="1:8" ht="32.4" customHeight="1" x14ac:dyDescent="0.3">
      <c r="A413" s="25" t="s">
        <v>863</v>
      </c>
      <c r="B413" s="26">
        <v>37960</v>
      </c>
      <c r="C413" s="25" t="s">
        <v>864</v>
      </c>
      <c r="D413" s="25" t="s">
        <v>36</v>
      </c>
      <c r="E413" s="27" t="s">
        <v>39</v>
      </c>
      <c r="F413" s="27" t="s">
        <v>466</v>
      </c>
    </row>
    <row r="414" spans="1:8" ht="32.4" customHeight="1" x14ac:dyDescent="0.3">
      <c r="A414" s="25" t="s">
        <v>865</v>
      </c>
      <c r="B414" s="26">
        <v>37963</v>
      </c>
      <c r="C414" s="25" t="s">
        <v>866</v>
      </c>
      <c r="D414" s="25" t="s">
        <v>36</v>
      </c>
      <c r="E414" s="27" t="s">
        <v>39</v>
      </c>
      <c r="F414" s="27" t="s">
        <v>466</v>
      </c>
      <c r="G414" s="29"/>
      <c r="H414" s="29"/>
    </row>
    <row r="415" spans="1:8" ht="32.4" customHeight="1" x14ac:dyDescent="0.3">
      <c r="A415" s="25" t="s">
        <v>867</v>
      </c>
      <c r="B415" s="26">
        <v>37971</v>
      </c>
      <c r="C415" s="25" t="s">
        <v>868</v>
      </c>
      <c r="D415" s="25" t="s">
        <v>36</v>
      </c>
      <c r="E415" s="27" t="s">
        <v>39</v>
      </c>
      <c r="F415" s="27" t="s">
        <v>466</v>
      </c>
    </row>
    <row r="416" spans="1:8" ht="32.4" customHeight="1" x14ac:dyDescent="0.3">
      <c r="A416" s="25" t="s">
        <v>869</v>
      </c>
      <c r="B416" s="26">
        <v>37971</v>
      </c>
      <c r="C416" s="25" t="s">
        <v>870</v>
      </c>
      <c r="D416" s="25" t="s">
        <v>36</v>
      </c>
      <c r="E416" s="27" t="s">
        <v>39</v>
      </c>
      <c r="F416" s="27" t="s">
        <v>466</v>
      </c>
    </row>
    <row r="417" spans="1:8" ht="32.4" customHeight="1" x14ac:dyDescent="0.3">
      <c r="A417" s="25" t="s">
        <v>871</v>
      </c>
      <c r="B417" s="26">
        <v>37999</v>
      </c>
      <c r="C417" s="25" t="s">
        <v>872</v>
      </c>
      <c r="D417" s="25" t="s">
        <v>36</v>
      </c>
      <c r="E417" s="27" t="s">
        <v>39</v>
      </c>
      <c r="F417" s="27" t="s">
        <v>466</v>
      </c>
    </row>
    <row r="418" spans="1:8" ht="32.4" customHeight="1" x14ac:dyDescent="0.3">
      <c r="A418" s="25" t="s">
        <v>873</v>
      </c>
      <c r="B418" s="26">
        <v>38027</v>
      </c>
      <c r="C418" s="25" t="s">
        <v>874</v>
      </c>
      <c r="D418" s="25" t="s">
        <v>36</v>
      </c>
      <c r="E418" s="27" t="s">
        <v>39</v>
      </c>
      <c r="F418" s="27" t="s">
        <v>466</v>
      </c>
    </row>
    <row r="419" spans="1:8" ht="32.4" customHeight="1" x14ac:dyDescent="0.3">
      <c r="A419" s="25" t="s">
        <v>875</v>
      </c>
      <c r="B419" s="26">
        <v>38028</v>
      </c>
      <c r="C419" s="25" t="s">
        <v>876</v>
      </c>
      <c r="D419" s="25" t="s">
        <v>36</v>
      </c>
      <c r="E419" s="27" t="s">
        <v>39</v>
      </c>
      <c r="F419" s="27" t="s">
        <v>466</v>
      </c>
    </row>
    <row r="420" spans="1:8" ht="32.4" customHeight="1" x14ac:dyDescent="0.3">
      <c r="A420" s="25" t="s">
        <v>877</v>
      </c>
      <c r="B420" s="26">
        <v>38030</v>
      </c>
      <c r="C420" s="25" t="s">
        <v>878</v>
      </c>
      <c r="D420" s="25" t="s">
        <v>36</v>
      </c>
      <c r="E420" s="27" t="s">
        <v>39</v>
      </c>
      <c r="F420" s="27" t="s">
        <v>466</v>
      </c>
    </row>
    <row r="421" spans="1:8" ht="32.4" customHeight="1" x14ac:dyDescent="0.3">
      <c r="A421" s="25" t="s">
        <v>879</v>
      </c>
      <c r="B421" s="26">
        <v>38040</v>
      </c>
      <c r="C421" s="25" t="s">
        <v>880</v>
      </c>
      <c r="D421" s="25" t="s">
        <v>36</v>
      </c>
      <c r="E421" s="27" t="s">
        <v>39</v>
      </c>
      <c r="F421" s="27" t="s">
        <v>466</v>
      </c>
    </row>
    <row r="422" spans="1:8" ht="32.4" customHeight="1" x14ac:dyDescent="0.3">
      <c r="A422" s="25" t="s">
        <v>881</v>
      </c>
      <c r="B422" s="26">
        <v>38042</v>
      </c>
      <c r="C422" s="25" t="s">
        <v>882</v>
      </c>
      <c r="D422" s="25" t="s">
        <v>36</v>
      </c>
      <c r="E422" s="27" t="s">
        <v>39</v>
      </c>
      <c r="F422" s="27" t="s">
        <v>466</v>
      </c>
    </row>
    <row r="423" spans="1:8" ht="32.4" customHeight="1" x14ac:dyDescent="0.3">
      <c r="A423" s="25" t="s">
        <v>883</v>
      </c>
      <c r="B423" s="26">
        <v>38042</v>
      </c>
      <c r="C423" s="25" t="s">
        <v>884</v>
      </c>
      <c r="D423" s="25" t="s">
        <v>36</v>
      </c>
      <c r="E423" s="27" t="s">
        <v>39</v>
      </c>
      <c r="F423" s="27" t="s">
        <v>466</v>
      </c>
    </row>
    <row r="424" spans="1:8" ht="32.4" customHeight="1" x14ac:dyDescent="0.3">
      <c r="A424" s="25" t="s">
        <v>885</v>
      </c>
      <c r="B424" s="26">
        <v>38049</v>
      </c>
      <c r="C424" s="25" t="s">
        <v>886</v>
      </c>
      <c r="D424" s="25" t="s">
        <v>36</v>
      </c>
      <c r="E424" s="27" t="s">
        <v>39</v>
      </c>
      <c r="F424" s="27" t="s">
        <v>466</v>
      </c>
    </row>
    <row r="425" spans="1:8" ht="32.4" customHeight="1" x14ac:dyDescent="0.3">
      <c r="A425" s="25" t="s">
        <v>887</v>
      </c>
      <c r="B425" s="26">
        <v>38058</v>
      </c>
      <c r="C425" s="25" t="s">
        <v>888</v>
      </c>
      <c r="D425" s="25" t="s">
        <v>36</v>
      </c>
      <c r="E425" s="27" t="s">
        <v>39</v>
      </c>
      <c r="F425" s="27" t="s">
        <v>466</v>
      </c>
    </row>
    <row r="426" spans="1:8" ht="32.4" customHeight="1" x14ac:dyDescent="0.3">
      <c r="A426" s="25" t="s">
        <v>889</v>
      </c>
      <c r="B426" s="26">
        <v>38058</v>
      </c>
      <c r="C426" s="25" t="s">
        <v>890</v>
      </c>
      <c r="D426" s="25" t="s">
        <v>36</v>
      </c>
      <c r="E426" s="27" t="s">
        <v>32</v>
      </c>
      <c r="F426" s="43" t="s">
        <v>33</v>
      </c>
    </row>
    <row r="427" spans="1:8" ht="32.4" customHeight="1" x14ac:dyDescent="0.3">
      <c r="A427" s="25" t="s">
        <v>891</v>
      </c>
      <c r="B427" s="26">
        <v>38071</v>
      </c>
      <c r="C427" s="25" t="s">
        <v>892</v>
      </c>
      <c r="D427" s="25" t="s">
        <v>350</v>
      </c>
      <c r="E427" s="27" t="s">
        <v>32</v>
      </c>
      <c r="F427" s="27" t="s">
        <v>33</v>
      </c>
      <c r="G427" s="29"/>
      <c r="H427" s="29"/>
    </row>
    <row r="428" spans="1:8" ht="32.4" customHeight="1" x14ac:dyDescent="0.3">
      <c r="A428" s="25" t="s">
        <v>893</v>
      </c>
      <c r="B428" s="26">
        <v>38083</v>
      </c>
      <c r="C428" s="25" t="s">
        <v>894</v>
      </c>
      <c r="D428" s="25" t="s">
        <v>36</v>
      </c>
      <c r="E428" s="27" t="s">
        <v>39</v>
      </c>
      <c r="F428" s="27" t="s">
        <v>466</v>
      </c>
    </row>
    <row r="429" spans="1:8" ht="32.4" customHeight="1" x14ac:dyDescent="0.3">
      <c r="A429" s="25" t="s">
        <v>895</v>
      </c>
      <c r="B429" s="26">
        <v>38083</v>
      </c>
      <c r="C429" s="25" t="s">
        <v>896</v>
      </c>
      <c r="D429" s="25" t="s">
        <v>36</v>
      </c>
      <c r="E429" s="27" t="s">
        <v>32</v>
      </c>
      <c r="F429" s="27" t="s">
        <v>466</v>
      </c>
    </row>
    <row r="430" spans="1:8" ht="32.4" customHeight="1" x14ac:dyDescent="0.3">
      <c r="A430" s="25" t="s">
        <v>897</v>
      </c>
      <c r="B430" s="26">
        <v>38085</v>
      </c>
      <c r="C430" s="25" t="s">
        <v>898</v>
      </c>
      <c r="D430" s="25" t="s">
        <v>48</v>
      </c>
      <c r="E430" s="27" t="s">
        <v>39</v>
      </c>
      <c r="F430" s="27" t="s">
        <v>33</v>
      </c>
    </row>
    <row r="431" spans="1:8" ht="32.4" customHeight="1" x14ac:dyDescent="0.3">
      <c r="A431" s="25" t="s">
        <v>899</v>
      </c>
      <c r="B431" s="26">
        <v>38090</v>
      </c>
      <c r="C431" s="25" t="s">
        <v>900</v>
      </c>
      <c r="D431" s="25" t="s">
        <v>48</v>
      </c>
      <c r="E431" s="27" t="s">
        <v>39</v>
      </c>
      <c r="F431" s="27" t="s">
        <v>33</v>
      </c>
    </row>
    <row r="432" spans="1:8" ht="32.4" customHeight="1" x14ac:dyDescent="0.3">
      <c r="A432" s="25" t="s">
        <v>901</v>
      </c>
      <c r="B432" s="26">
        <v>38090</v>
      </c>
      <c r="C432" s="25" t="s">
        <v>902</v>
      </c>
      <c r="D432" s="25" t="s">
        <v>48</v>
      </c>
      <c r="E432" s="27" t="s">
        <v>39</v>
      </c>
      <c r="F432" s="27" t="s">
        <v>33</v>
      </c>
    </row>
    <row r="433" spans="1:8" ht="32.4" customHeight="1" x14ac:dyDescent="0.3">
      <c r="A433" s="25" t="s">
        <v>903</v>
      </c>
      <c r="B433" s="26">
        <v>38099</v>
      </c>
      <c r="C433" s="25" t="s">
        <v>904</v>
      </c>
      <c r="D433" s="25" t="s">
        <v>36</v>
      </c>
      <c r="E433" s="27" t="s">
        <v>39</v>
      </c>
      <c r="F433" s="27" t="s">
        <v>466</v>
      </c>
    </row>
    <row r="434" spans="1:8" ht="32.4" customHeight="1" x14ac:dyDescent="0.3">
      <c r="A434" s="25" t="s">
        <v>905</v>
      </c>
      <c r="B434" s="26">
        <v>38103</v>
      </c>
      <c r="C434" s="25" t="s">
        <v>906</v>
      </c>
      <c r="D434" s="25" t="s">
        <v>36</v>
      </c>
      <c r="E434" s="27" t="s">
        <v>39</v>
      </c>
      <c r="F434" s="27" t="s">
        <v>466</v>
      </c>
    </row>
    <row r="435" spans="1:8" ht="32.4" customHeight="1" x14ac:dyDescent="0.3">
      <c r="A435" s="25" t="s">
        <v>907</v>
      </c>
      <c r="B435" s="26">
        <v>38104</v>
      </c>
      <c r="C435" s="25" t="s">
        <v>908</v>
      </c>
      <c r="D435" s="25" t="s">
        <v>36</v>
      </c>
      <c r="E435" s="27" t="s">
        <v>39</v>
      </c>
      <c r="F435" s="27" t="s">
        <v>466</v>
      </c>
    </row>
    <row r="436" spans="1:8" ht="32.4" customHeight="1" x14ac:dyDescent="0.3">
      <c r="A436" s="25" t="s">
        <v>909</v>
      </c>
      <c r="B436" s="26">
        <v>38113</v>
      </c>
      <c r="C436" s="25" t="s">
        <v>910</v>
      </c>
      <c r="D436" s="25" t="s">
        <v>48</v>
      </c>
      <c r="E436" s="27" t="s">
        <v>39</v>
      </c>
      <c r="F436" s="27" t="s">
        <v>33</v>
      </c>
    </row>
    <row r="437" spans="1:8" ht="32.4" customHeight="1" x14ac:dyDescent="0.3">
      <c r="A437" s="25" t="s">
        <v>911</v>
      </c>
      <c r="B437" s="26">
        <v>38114</v>
      </c>
      <c r="C437" s="25" t="s">
        <v>912</v>
      </c>
      <c r="D437" s="25" t="s">
        <v>48</v>
      </c>
      <c r="E437" s="27" t="s">
        <v>39</v>
      </c>
      <c r="F437" s="27" t="s">
        <v>33</v>
      </c>
      <c r="G437" s="29"/>
      <c r="H437" s="29"/>
    </row>
    <row r="438" spans="1:8" ht="32.4" customHeight="1" x14ac:dyDescent="0.3">
      <c r="A438" s="25" t="s">
        <v>913</v>
      </c>
      <c r="B438" s="26">
        <v>38148</v>
      </c>
      <c r="C438" s="25" t="s">
        <v>914</v>
      </c>
      <c r="D438" s="25" t="s">
        <v>36</v>
      </c>
      <c r="E438" s="27" t="s">
        <v>39</v>
      </c>
      <c r="F438" s="27" t="s">
        <v>466</v>
      </c>
    </row>
    <row r="439" spans="1:8" ht="32.4" customHeight="1" x14ac:dyDescent="0.3">
      <c r="A439" s="25" t="s">
        <v>915</v>
      </c>
      <c r="B439" s="26">
        <v>38155</v>
      </c>
      <c r="C439" s="25" t="s">
        <v>916</v>
      </c>
      <c r="D439" s="25" t="s">
        <v>36</v>
      </c>
      <c r="E439" s="27" t="s">
        <v>39</v>
      </c>
      <c r="F439" s="27" t="s">
        <v>466</v>
      </c>
    </row>
    <row r="440" spans="1:8" ht="32.4" customHeight="1" x14ac:dyDescent="0.3">
      <c r="A440" s="25" t="s">
        <v>917</v>
      </c>
      <c r="B440" s="26">
        <v>38167</v>
      </c>
      <c r="C440" s="25" t="s">
        <v>918</v>
      </c>
      <c r="D440" s="25" t="s">
        <v>48</v>
      </c>
      <c r="E440" s="27" t="s">
        <v>39</v>
      </c>
      <c r="F440" s="27" t="s">
        <v>33</v>
      </c>
    </row>
    <row r="441" spans="1:8" ht="32.4" customHeight="1" x14ac:dyDescent="0.3">
      <c r="A441" s="25" t="s">
        <v>919</v>
      </c>
      <c r="B441" s="26">
        <v>38173</v>
      </c>
      <c r="C441" s="25" t="s">
        <v>920</v>
      </c>
      <c r="D441" s="25" t="s">
        <v>36</v>
      </c>
      <c r="E441" s="27" t="s">
        <v>39</v>
      </c>
      <c r="F441" s="27" t="s">
        <v>466</v>
      </c>
    </row>
    <row r="442" spans="1:8" ht="32.4" customHeight="1" x14ac:dyDescent="0.3">
      <c r="A442" s="25" t="s">
        <v>921</v>
      </c>
      <c r="B442" s="26">
        <v>38173</v>
      </c>
      <c r="C442" s="25" t="s">
        <v>922</v>
      </c>
      <c r="D442" s="25" t="s">
        <v>36</v>
      </c>
      <c r="E442" s="27" t="s">
        <v>32</v>
      </c>
      <c r="F442" s="43" t="s">
        <v>33</v>
      </c>
    </row>
    <row r="443" spans="1:8" ht="32.4" customHeight="1" x14ac:dyDescent="0.3">
      <c r="A443" s="25" t="s">
        <v>923</v>
      </c>
      <c r="B443" s="26">
        <v>38173</v>
      </c>
      <c r="C443" s="25" t="s">
        <v>924</v>
      </c>
      <c r="D443" s="25" t="s">
        <v>36</v>
      </c>
      <c r="E443" s="27" t="s">
        <v>39</v>
      </c>
      <c r="F443" s="27" t="s">
        <v>466</v>
      </c>
    </row>
    <row r="444" spans="1:8" ht="32.4" customHeight="1" x14ac:dyDescent="0.3">
      <c r="A444" s="25" t="s">
        <v>925</v>
      </c>
      <c r="B444" s="26">
        <v>38174</v>
      </c>
      <c r="C444" s="25" t="s">
        <v>926</v>
      </c>
      <c r="D444" s="25" t="s">
        <v>36</v>
      </c>
      <c r="E444" s="27" t="s">
        <v>39</v>
      </c>
      <c r="F444" s="27" t="s">
        <v>466</v>
      </c>
    </row>
    <row r="445" spans="1:8" ht="32.4" customHeight="1" x14ac:dyDescent="0.3">
      <c r="A445" s="25" t="s">
        <v>927</v>
      </c>
      <c r="B445" s="26">
        <v>38174</v>
      </c>
      <c r="C445" s="25" t="s">
        <v>928</v>
      </c>
      <c r="D445" s="25" t="s">
        <v>36</v>
      </c>
      <c r="E445" s="27" t="s">
        <v>32</v>
      </c>
      <c r="F445" s="43" t="s">
        <v>33</v>
      </c>
    </row>
    <row r="446" spans="1:8" ht="32.4" customHeight="1" x14ac:dyDescent="0.3">
      <c r="A446" s="25" t="s">
        <v>929</v>
      </c>
      <c r="B446" s="26">
        <v>38176</v>
      </c>
      <c r="C446" s="25" t="s">
        <v>844</v>
      </c>
      <c r="D446" s="25" t="s">
        <v>36</v>
      </c>
      <c r="E446" s="27" t="s">
        <v>39</v>
      </c>
      <c r="F446" s="27" t="s">
        <v>466</v>
      </c>
    </row>
    <row r="447" spans="1:8" ht="32.4" customHeight="1" x14ac:dyDescent="0.3">
      <c r="A447" s="25" t="s">
        <v>930</v>
      </c>
      <c r="B447" s="26">
        <v>38177</v>
      </c>
      <c r="C447" s="25" t="s">
        <v>931</v>
      </c>
      <c r="D447" s="25" t="s">
        <v>36</v>
      </c>
      <c r="E447" s="27" t="s">
        <v>39</v>
      </c>
      <c r="F447" s="27" t="s">
        <v>466</v>
      </c>
    </row>
    <row r="448" spans="1:8" ht="32.4" customHeight="1" x14ac:dyDescent="0.3">
      <c r="A448" s="25" t="s">
        <v>932</v>
      </c>
      <c r="B448" s="26">
        <v>38182</v>
      </c>
      <c r="C448" s="25" t="s">
        <v>933</v>
      </c>
      <c r="D448" s="25" t="s">
        <v>48</v>
      </c>
      <c r="E448" s="27" t="s">
        <v>39</v>
      </c>
      <c r="F448" s="27" t="s">
        <v>33</v>
      </c>
    </row>
    <row r="449" spans="1:6" ht="32.4" customHeight="1" x14ac:dyDescent="0.3">
      <c r="A449" s="25" t="s">
        <v>934</v>
      </c>
      <c r="B449" s="26">
        <v>38182</v>
      </c>
      <c r="C449" s="25" t="s">
        <v>935</v>
      </c>
      <c r="D449" s="25" t="s">
        <v>48</v>
      </c>
      <c r="E449" s="27" t="s">
        <v>39</v>
      </c>
      <c r="F449" s="27" t="s">
        <v>33</v>
      </c>
    </row>
    <row r="450" spans="1:6" ht="32.4" customHeight="1" x14ac:dyDescent="0.3">
      <c r="A450" s="25" t="s">
        <v>936</v>
      </c>
      <c r="B450" s="26">
        <v>38197</v>
      </c>
      <c r="C450" s="25" t="s">
        <v>937</v>
      </c>
      <c r="D450" s="25" t="s">
        <v>36</v>
      </c>
      <c r="E450" s="27" t="s">
        <v>39</v>
      </c>
      <c r="F450" s="27" t="s">
        <v>466</v>
      </c>
    </row>
    <row r="451" spans="1:6" ht="32.4" customHeight="1" x14ac:dyDescent="0.3">
      <c r="A451" s="25" t="s">
        <v>938</v>
      </c>
      <c r="B451" s="26">
        <v>38205</v>
      </c>
      <c r="C451" s="25" t="s">
        <v>939</v>
      </c>
      <c r="D451" s="25" t="s">
        <v>36</v>
      </c>
      <c r="E451" s="27" t="s">
        <v>39</v>
      </c>
      <c r="F451" s="27" t="s">
        <v>466</v>
      </c>
    </row>
    <row r="452" spans="1:6" ht="32.4" customHeight="1" x14ac:dyDescent="0.3">
      <c r="A452" s="25" t="s">
        <v>940</v>
      </c>
      <c r="B452" s="26">
        <v>38218</v>
      </c>
      <c r="C452" s="25" t="s">
        <v>941</v>
      </c>
      <c r="D452" s="25" t="s">
        <v>36</v>
      </c>
      <c r="E452" s="27" t="s">
        <v>39</v>
      </c>
      <c r="F452" s="27" t="s">
        <v>466</v>
      </c>
    </row>
    <row r="453" spans="1:6" ht="32.4" customHeight="1" x14ac:dyDescent="0.3">
      <c r="A453" s="25" t="s">
        <v>942</v>
      </c>
      <c r="B453" s="26">
        <v>38222</v>
      </c>
      <c r="C453" s="25" t="s">
        <v>943</v>
      </c>
      <c r="D453" s="25" t="s">
        <v>36</v>
      </c>
      <c r="E453" s="27" t="s">
        <v>39</v>
      </c>
      <c r="F453" s="27" t="s">
        <v>466</v>
      </c>
    </row>
    <row r="454" spans="1:6" ht="32.4" customHeight="1" x14ac:dyDescent="0.3">
      <c r="A454" s="25" t="s">
        <v>944</v>
      </c>
      <c r="B454" s="26">
        <v>38232</v>
      </c>
      <c r="C454" s="25" t="s">
        <v>945</v>
      </c>
      <c r="D454" s="25" t="s">
        <v>36</v>
      </c>
      <c r="E454" s="27" t="s">
        <v>39</v>
      </c>
      <c r="F454" s="27" t="s">
        <v>466</v>
      </c>
    </row>
    <row r="455" spans="1:6" ht="32.4" customHeight="1" x14ac:dyDescent="0.3">
      <c r="A455" s="25" t="s">
        <v>946</v>
      </c>
      <c r="B455" s="26">
        <v>38233</v>
      </c>
      <c r="C455" s="25" t="s">
        <v>947</v>
      </c>
      <c r="D455" s="25" t="s">
        <v>36</v>
      </c>
      <c r="E455" s="27" t="s">
        <v>39</v>
      </c>
      <c r="F455" s="27" t="s">
        <v>466</v>
      </c>
    </row>
    <row r="456" spans="1:6" ht="32.4" customHeight="1" x14ac:dyDescent="0.3">
      <c r="A456" s="25" t="s">
        <v>948</v>
      </c>
      <c r="B456" s="26">
        <v>38236</v>
      </c>
      <c r="C456" s="25" t="s">
        <v>949</v>
      </c>
      <c r="D456" s="25" t="s">
        <v>36</v>
      </c>
      <c r="E456" s="27" t="s">
        <v>39</v>
      </c>
      <c r="F456" s="27" t="s">
        <v>466</v>
      </c>
    </row>
    <row r="457" spans="1:6" ht="32.4" customHeight="1" x14ac:dyDescent="0.3">
      <c r="A457" s="25" t="s">
        <v>950</v>
      </c>
      <c r="B457" s="26">
        <v>38236</v>
      </c>
      <c r="C457" s="25" t="s">
        <v>951</v>
      </c>
      <c r="D457" s="25" t="s">
        <v>36</v>
      </c>
      <c r="E457" s="27" t="s">
        <v>39</v>
      </c>
      <c r="F457" s="27" t="s">
        <v>466</v>
      </c>
    </row>
    <row r="458" spans="1:6" ht="32.4" customHeight="1" x14ac:dyDescent="0.3">
      <c r="A458" s="25" t="s">
        <v>952</v>
      </c>
      <c r="B458" s="26">
        <v>38236</v>
      </c>
      <c r="C458" s="25" t="s">
        <v>953</v>
      </c>
      <c r="D458" s="25" t="s">
        <v>36</v>
      </c>
      <c r="E458" s="27" t="s">
        <v>39</v>
      </c>
      <c r="F458" s="27" t="s">
        <v>466</v>
      </c>
    </row>
    <row r="459" spans="1:6" ht="32.4" customHeight="1" x14ac:dyDescent="0.3">
      <c r="A459" s="25" t="s">
        <v>954</v>
      </c>
      <c r="B459" s="26">
        <v>38240</v>
      </c>
      <c r="C459" s="25" t="s">
        <v>955</v>
      </c>
      <c r="D459" s="25" t="s">
        <v>36</v>
      </c>
      <c r="E459" s="27" t="s">
        <v>39</v>
      </c>
      <c r="F459" s="27" t="s">
        <v>466</v>
      </c>
    </row>
    <row r="460" spans="1:6" ht="32.4" customHeight="1" x14ac:dyDescent="0.3">
      <c r="A460" s="25" t="s">
        <v>956</v>
      </c>
      <c r="B460" s="26">
        <v>38240</v>
      </c>
      <c r="C460" s="25" t="s">
        <v>957</v>
      </c>
      <c r="D460" s="25" t="s">
        <v>36</v>
      </c>
      <c r="E460" s="27" t="s">
        <v>39</v>
      </c>
      <c r="F460" s="27" t="s">
        <v>466</v>
      </c>
    </row>
    <row r="461" spans="1:6" ht="32.4" customHeight="1" x14ac:dyDescent="0.3">
      <c r="A461" s="25" t="s">
        <v>958</v>
      </c>
      <c r="B461" s="26">
        <v>38253</v>
      </c>
      <c r="C461" s="25" t="s">
        <v>959</v>
      </c>
      <c r="D461" s="25" t="s">
        <v>36</v>
      </c>
      <c r="E461" s="27" t="s">
        <v>39</v>
      </c>
      <c r="F461" s="27" t="s">
        <v>466</v>
      </c>
    </row>
    <row r="462" spans="1:6" ht="32.4" customHeight="1" x14ac:dyDescent="0.3">
      <c r="A462" s="25" t="s">
        <v>960</v>
      </c>
      <c r="B462" s="26">
        <v>38271</v>
      </c>
      <c r="C462" s="25" t="s">
        <v>961</v>
      </c>
      <c r="D462" s="25" t="s">
        <v>36</v>
      </c>
      <c r="E462" s="27" t="s">
        <v>39</v>
      </c>
      <c r="F462" s="27" t="s">
        <v>466</v>
      </c>
    </row>
    <row r="463" spans="1:6" ht="32.4" customHeight="1" x14ac:dyDescent="0.3">
      <c r="A463" s="25" t="s">
        <v>962</v>
      </c>
      <c r="B463" s="26">
        <v>38275</v>
      </c>
      <c r="C463" s="25" t="s">
        <v>963</v>
      </c>
      <c r="D463" s="25" t="s">
        <v>36</v>
      </c>
      <c r="E463" s="27" t="s">
        <v>39</v>
      </c>
      <c r="F463" s="27" t="s">
        <v>466</v>
      </c>
    </row>
    <row r="464" spans="1:6" ht="32.4" customHeight="1" x14ac:dyDescent="0.3">
      <c r="A464" s="25" t="s">
        <v>964</v>
      </c>
      <c r="B464" s="26">
        <v>38279</v>
      </c>
      <c r="C464" s="25" t="s">
        <v>965</v>
      </c>
      <c r="D464" s="25" t="s">
        <v>36</v>
      </c>
      <c r="E464" s="27" t="s">
        <v>39</v>
      </c>
      <c r="F464" s="27" t="s">
        <v>466</v>
      </c>
    </row>
    <row r="465" spans="1:8" ht="32.4" customHeight="1" x14ac:dyDescent="0.3">
      <c r="A465" s="25" t="s">
        <v>966</v>
      </c>
      <c r="B465" s="26">
        <v>38279</v>
      </c>
      <c r="C465" s="25" t="s">
        <v>967</v>
      </c>
      <c r="D465" s="25" t="s">
        <v>36</v>
      </c>
      <c r="E465" s="27" t="s">
        <v>39</v>
      </c>
      <c r="F465" s="27" t="s">
        <v>466</v>
      </c>
    </row>
    <row r="466" spans="1:8" ht="32.4" customHeight="1" x14ac:dyDescent="0.3">
      <c r="A466" s="25" t="s">
        <v>968</v>
      </c>
      <c r="B466" s="26">
        <v>38279</v>
      </c>
      <c r="C466" s="25" t="s">
        <v>969</v>
      </c>
      <c r="D466" s="25" t="s">
        <v>48</v>
      </c>
      <c r="E466" s="27" t="s">
        <v>39</v>
      </c>
      <c r="F466" s="27" t="s">
        <v>444</v>
      </c>
    </row>
    <row r="467" spans="1:8" ht="32.4" customHeight="1" x14ac:dyDescent="0.3">
      <c r="A467" s="25" t="s">
        <v>970</v>
      </c>
      <c r="B467" s="26">
        <v>38282</v>
      </c>
      <c r="C467" s="25" t="s">
        <v>971</v>
      </c>
      <c r="D467" s="25" t="s">
        <v>36</v>
      </c>
      <c r="E467" s="27" t="s">
        <v>39</v>
      </c>
      <c r="F467" s="27" t="s">
        <v>466</v>
      </c>
    </row>
    <row r="468" spans="1:8" ht="32.4" customHeight="1" x14ac:dyDescent="0.3">
      <c r="A468" s="25" t="s">
        <v>972</v>
      </c>
      <c r="B468" s="26">
        <v>38289</v>
      </c>
      <c r="C468" s="25" t="s">
        <v>973</v>
      </c>
      <c r="D468" s="25" t="s">
        <v>36</v>
      </c>
      <c r="E468" s="27" t="s">
        <v>39</v>
      </c>
      <c r="F468" s="27" t="s">
        <v>466</v>
      </c>
    </row>
    <row r="469" spans="1:8" ht="32.4" customHeight="1" x14ac:dyDescent="0.3">
      <c r="A469" s="25" t="s">
        <v>974</v>
      </c>
      <c r="B469" s="26">
        <v>38295</v>
      </c>
      <c r="C469" s="25" t="s">
        <v>975</v>
      </c>
      <c r="D469" s="25" t="s">
        <v>36</v>
      </c>
      <c r="E469" s="27" t="s">
        <v>39</v>
      </c>
      <c r="F469" s="27" t="s">
        <v>466</v>
      </c>
    </row>
    <row r="470" spans="1:8" ht="32.4" customHeight="1" x14ac:dyDescent="0.3">
      <c r="A470" s="25" t="s">
        <v>976</v>
      </c>
      <c r="B470" s="26">
        <v>38300</v>
      </c>
      <c r="C470" s="25" t="s">
        <v>977</v>
      </c>
      <c r="D470" s="25" t="s">
        <v>36</v>
      </c>
      <c r="E470" s="27" t="s">
        <v>39</v>
      </c>
      <c r="F470" s="27" t="s">
        <v>466</v>
      </c>
    </row>
    <row r="471" spans="1:8" ht="32.4" customHeight="1" x14ac:dyDescent="0.3">
      <c r="A471" s="25" t="s">
        <v>978</v>
      </c>
      <c r="B471" s="26">
        <v>38301</v>
      </c>
      <c r="C471" s="25" t="s">
        <v>979</v>
      </c>
      <c r="D471" s="25" t="s">
        <v>48</v>
      </c>
      <c r="E471" s="27" t="s">
        <v>39</v>
      </c>
      <c r="F471" s="27" t="s">
        <v>33</v>
      </c>
    </row>
    <row r="472" spans="1:8" ht="32.4" customHeight="1" x14ac:dyDescent="0.3">
      <c r="A472" s="25" t="s">
        <v>980</v>
      </c>
      <c r="B472" s="26">
        <v>38301</v>
      </c>
      <c r="C472" s="25" t="s">
        <v>981</v>
      </c>
      <c r="D472" s="25" t="s">
        <v>36</v>
      </c>
      <c r="E472" s="27" t="s">
        <v>39</v>
      </c>
      <c r="F472" s="27" t="s">
        <v>466</v>
      </c>
    </row>
    <row r="473" spans="1:8" ht="32.4" customHeight="1" x14ac:dyDescent="0.3">
      <c r="A473" s="25" t="s">
        <v>982</v>
      </c>
      <c r="B473" s="26">
        <v>38337</v>
      </c>
      <c r="C473" s="25" t="s">
        <v>983</v>
      </c>
      <c r="D473" s="25" t="s">
        <v>36</v>
      </c>
      <c r="E473" s="27" t="s">
        <v>32</v>
      </c>
      <c r="F473" s="43" t="s">
        <v>33</v>
      </c>
    </row>
    <row r="474" spans="1:8" ht="32.4" customHeight="1" x14ac:dyDescent="0.3">
      <c r="A474" s="25" t="s">
        <v>984</v>
      </c>
      <c r="B474" s="26">
        <v>38362</v>
      </c>
      <c r="C474" s="25" t="s">
        <v>892</v>
      </c>
      <c r="D474" s="25" t="s">
        <v>350</v>
      </c>
      <c r="E474" s="27" t="s">
        <v>32</v>
      </c>
      <c r="F474" s="27" t="s">
        <v>33</v>
      </c>
      <c r="G474" s="29"/>
      <c r="H474" s="29"/>
    </row>
    <row r="475" spans="1:8" ht="32.4" customHeight="1" x14ac:dyDescent="0.3">
      <c r="A475" s="25" t="s">
        <v>985</v>
      </c>
      <c r="B475" s="26">
        <v>38366</v>
      </c>
      <c r="C475" s="25" t="s">
        <v>986</v>
      </c>
      <c r="D475" s="25" t="s">
        <v>36</v>
      </c>
      <c r="E475" s="27" t="s">
        <v>39</v>
      </c>
      <c r="F475" s="27" t="s">
        <v>466</v>
      </c>
    </row>
    <row r="476" spans="1:8" ht="32.4" customHeight="1" x14ac:dyDescent="0.3">
      <c r="A476" s="25" t="s">
        <v>987</v>
      </c>
      <c r="B476" s="26">
        <v>38383</v>
      </c>
      <c r="C476" s="25" t="s">
        <v>988</v>
      </c>
      <c r="D476" s="25" t="s">
        <v>36</v>
      </c>
      <c r="E476" s="27" t="s">
        <v>39</v>
      </c>
      <c r="F476" s="27" t="s">
        <v>466</v>
      </c>
    </row>
    <row r="477" spans="1:8" ht="32.4" customHeight="1" x14ac:dyDescent="0.3">
      <c r="A477" s="25" t="s">
        <v>989</v>
      </c>
      <c r="B477" s="26">
        <v>38383</v>
      </c>
      <c r="C477" s="25" t="s">
        <v>990</v>
      </c>
      <c r="D477" s="25" t="s">
        <v>36</v>
      </c>
      <c r="E477" s="27" t="s">
        <v>39</v>
      </c>
      <c r="F477" s="27" t="s">
        <v>466</v>
      </c>
    </row>
    <row r="478" spans="1:8" ht="32.4" customHeight="1" x14ac:dyDescent="0.3">
      <c r="A478" s="25" t="s">
        <v>991</v>
      </c>
      <c r="B478" s="26">
        <v>38393</v>
      </c>
      <c r="C478" s="25" t="s">
        <v>992</v>
      </c>
      <c r="D478" s="25" t="s">
        <v>36</v>
      </c>
      <c r="E478" s="27" t="s">
        <v>39</v>
      </c>
      <c r="F478" s="27" t="s">
        <v>466</v>
      </c>
    </row>
    <row r="479" spans="1:8" ht="32.4" customHeight="1" x14ac:dyDescent="0.3">
      <c r="A479" s="25" t="s">
        <v>993</v>
      </c>
      <c r="B479" s="26">
        <v>38393</v>
      </c>
      <c r="C479" s="25" t="s">
        <v>994</v>
      </c>
      <c r="D479" s="25" t="s">
        <v>36</v>
      </c>
      <c r="E479" s="27" t="s">
        <v>39</v>
      </c>
      <c r="F479" s="27" t="s">
        <v>466</v>
      </c>
    </row>
    <row r="480" spans="1:8" ht="32.4" customHeight="1" x14ac:dyDescent="0.3">
      <c r="A480" s="25" t="s">
        <v>995</v>
      </c>
      <c r="B480" s="26">
        <v>38393</v>
      </c>
      <c r="C480" s="25" t="s">
        <v>996</v>
      </c>
      <c r="D480" s="25" t="s">
        <v>36</v>
      </c>
      <c r="E480" s="27" t="s">
        <v>32</v>
      </c>
      <c r="F480" s="43" t="s">
        <v>33</v>
      </c>
    </row>
    <row r="481" spans="1:8" ht="32.4" customHeight="1" x14ac:dyDescent="0.3">
      <c r="A481" s="25" t="s">
        <v>997</v>
      </c>
      <c r="B481" s="26">
        <v>38397</v>
      </c>
      <c r="C481" s="25" t="s">
        <v>998</v>
      </c>
      <c r="D481" s="25" t="s">
        <v>48</v>
      </c>
      <c r="E481" s="43" t="s">
        <v>367</v>
      </c>
      <c r="F481" s="27" t="s">
        <v>33</v>
      </c>
    </row>
    <row r="482" spans="1:8" ht="32.4" customHeight="1" x14ac:dyDescent="0.3">
      <c r="A482" s="25" t="s">
        <v>999</v>
      </c>
      <c r="B482" s="26">
        <v>38397</v>
      </c>
      <c r="C482" s="25" t="s">
        <v>1000</v>
      </c>
      <c r="D482" s="25" t="s">
        <v>48</v>
      </c>
      <c r="E482" s="27" t="s">
        <v>39</v>
      </c>
      <c r="F482" s="27" t="s">
        <v>33</v>
      </c>
      <c r="G482" s="29"/>
      <c r="H482" s="29"/>
    </row>
    <row r="483" spans="1:8" ht="32.4" customHeight="1" x14ac:dyDescent="0.3">
      <c r="A483" s="25" t="s">
        <v>1001</v>
      </c>
      <c r="B483" s="26">
        <v>38406</v>
      </c>
      <c r="C483" s="25" t="s">
        <v>1002</v>
      </c>
      <c r="D483" s="25" t="s">
        <v>36</v>
      </c>
      <c r="E483" s="27" t="s">
        <v>39</v>
      </c>
      <c r="F483" s="27" t="s">
        <v>466</v>
      </c>
      <c r="G483" s="29"/>
      <c r="H483" s="29"/>
    </row>
    <row r="484" spans="1:8" ht="32.4" customHeight="1" x14ac:dyDescent="0.3">
      <c r="A484" s="25" t="s">
        <v>1003</v>
      </c>
      <c r="B484" s="26">
        <v>38408</v>
      </c>
      <c r="C484" s="25" t="s">
        <v>1004</v>
      </c>
      <c r="D484" s="25" t="s">
        <v>36</v>
      </c>
      <c r="E484" s="27" t="s">
        <v>39</v>
      </c>
      <c r="F484" s="27" t="s">
        <v>466</v>
      </c>
    </row>
    <row r="485" spans="1:8" ht="32.4" customHeight="1" x14ac:dyDescent="0.3">
      <c r="A485" s="25" t="s">
        <v>1005</v>
      </c>
      <c r="B485" s="26">
        <v>38433</v>
      </c>
      <c r="C485" s="25" t="s">
        <v>1006</v>
      </c>
      <c r="D485" s="25" t="s">
        <v>36</v>
      </c>
      <c r="E485" s="27" t="s">
        <v>39</v>
      </c>
      <c r="F485" s="27" t="s">
        <v>466</v>
      </c>
    </row>
    <row r="486" spans="1:8" ht="32.4" customHeight="1" x14ac:dyDescent="0.3">
      <c r="A486" s="25" t="s">
        <v>1007</v>
      </c>
      <c r="B486" s="26">
        <v>38433</v>
      </c>
      <c r="C486" s="25" t="s">
        <v>1008</v>
      </c>
      <c r="D486" s="25" t="s">
        <v>36</v>
      </c>
      <c r="E486" s="27" t="s">
        <v>39</v>
      </c>
      <c r="F486" s="27" t="s">
        <v>466</v>
      </c>
    </row>
    <row r="487" spans="1:8" ht="32.4" customHeight="1" x14ac:dyDescent="0.3">
      <c r="A487" s="25" t="s">
        <v>1009</v>
      </c>
      <c r="B487" s="26">
        <v>38441</v>
      </c>
      <c r="C487" s="25" t="s">
        <v>1010</v>
      </c>
      <c r="D487" s="25" t="s">
        <v>48</v>
      </c>
      <c r="E487" s="27" t="s">
        <v>39</v>
      </c>
      <c r="F487" s="27" t="s">
        <v>33</v>
      </c>
    </row>
    <row r="488" spans="1:8" ht="32.4" customHeight="1" x14ac:dyDescent="0.3">
      <c r="A488" s="25" t="s">
        <v>1011</v>
      </c>
      <c r="B488" s="26">
        <v>38442</v>
      </c>
      <c r="C488" s="25" t="s">
        <v>1012</v>
      </c>
      <c r="D488" s="25" t="s">
        <v>36</v>
      </c>
      <c r="E488" s="27" t="s">
        <v>32</v>
      </c>
      <c r="F488" s="43" t="s">
        <v>33</v>
      </c>
    </row>
    <row r="489" spans="1:8" ht="32.4" customHeight="1" x14ac:dyDescent="0.3">
      <c r="A489" s="25" t="s">
        <v>1013</v>
      </c>
      <c r="B489" s="26">
        <v>38450</v>
      </c>
      <c r="C489" s="25" t="s">
        <v>1014</v>
      </c>
      <c r="D489" s="25" t="s">
        <v>36</v>
      </c>
      <c r="E489" s="27" t="s">
        <v>39</v>
      </c>
      <c r="F489" s="27" t="s">
        <v>466</v>
      </c>
    </row>
    <row r="490" spans="1:8" ht="32.4" customHeight="1" x14ac:dyDescent="0.3">
      <c r="A490" s="25" t="s">
        <v>1015</v>
      </c>
      <c r="B490" s="26">
        <v>38450</v>
      </c>
      <c r="C490" s="25" t="s">
        <v>1016</v>
      </c>
      <c r="D490" s="25" t="s">
        <v>36</v>
      </c>
      <c r="E490" s="27" t="s">
        <v>32</v>
      </c>
      <c r="F490" s="43" t="s">
        <v>33</v>
      </c>
    </row>
    <row r="491" spans="1:8" ht="32.4" customHeight="1" x14ac:dyDescent="0.3">
      <c r="A491" s="25" t="s">
        <v>1017</v>
      </c>
      <c r="B491" s="26">
        <v>38470</v>
      </c>
      <c r="C491" s="25" t="s">
        <v>1018</v>
      </c>
      <c r="D491" s="25" t="s">
        <v>36</v>
      </c>
      <c r="E491" s="27" t="s">
        <v>39</v>
      </c>
      <c r="F491" s="27" t="s">
        <v>466</v>
      </c>
    </row>
    <row r="492" spans="1:8" ht="32.4" customHeight="1" x14ac:dyDescent="0.3">
      <c r="A492" s="25" t="s">
        <v>1019</v>
      </c>
      <c r="B492" s="26">
        <v>38481</v>
      </c>
      <c r="C492" s="25" t="s">
        <v>1020</v>
      </c>
      <c r="D492" s="25" t="s">
        <v>36</v>
      </c>
      <c r="E492" s="27" t="s">
        <v>39</v>
      </c>
      <c r="F492" s="27" t="s">
        <v>466</v>
      </c>
    </row>
    <row r="493" spans="1:8" ht="32.4" customHeight="1" x14ac:dyDescent="0.3">
      <c r="A493" s="25" t="s">
        <v>1021</v>
      </c>
      <c r="B493" s="26">
        <v>38489</v>
      </c>
      <c r="C493" s="25" t="s">
        <v>1022</v>
      </c>
      <c r="D493" s="25" t="s">
        <v>36</v>
      </c>
      <c r="E493" s="27" t="s">
        <v>39</v>
      </c>
      <c r="F493" s="27" t="s">
        <v>466</v>
      </c>
    </row>
    <row r="494" spans="1:8" ht="32.4" customHeight="1" x14ac:dyDescent="0.3">
      <c r="A494" s="25" t="s">
        <v>1023</v>
      </c>
      <c r="B494" s="26">
        <v>38489</v>
      </c>
      <c r="C494" s="25" t="s">
        <v>1024</v>
      </c>
      <c r="D494" s="25" t="s">
        <v>36</v>
      </c>
      <c r="E494" s="27" t="s">
        <v>32</v>
      </c>
      <c r="F494" s="43" t="s">
        <v>33</v>
      </c>
    </row>
    <row r="495" spans="1:8" ht="32.4" customHeight="1" x14ac:dyDescent="0.3">
      <c r="A495" s="25" t="s">
        <v>1025</v>
      </c>
      <c r="B495" s="26">
        <v>38490</v>
      </c>
      <c r="C495" s="25" t="s">
        <v>1026</v>
      </c>
      <c r="D495" s="25" t="s">
        <v>36</v>
      </c>
      <c r="E495" s="27" t="s">
        <v>39</v>
      </c>
      <c r="F495" s="27" t="s">
        <v>466</v>
      </c>
    </row>
    <row r="496" spans="1:8" ht="32.4" customHeight="1" x14ac:dyDescent="0.3">
      <c r="A496" s="25" t="s">
        <v>1027</v>
      </c>
      <c r="B496" s="26">
        <v>38497</v>
      </c>
      <c r="C496" s="25" t="s">
        <v>1028</v>
      </c>
      <c r="D496" s="25" t="s">
        <v>48</v>
      </c>
      <c r="E496" s="27" t="s">
        <v>39</v>
      </c>
      <c r="F496" s="27" t="s">
        <v>33</v>
      </c>
    </row>
    <row r="497" spans="1:6" ht="32.4" customHeight="1" x14ac:dyDescent="0.3">
      <c r="A497" s="25" t="s">
        <v>1029</v>
      </c>
      <c r="B497" s="26">
        <v>38503</v>
      </c>
      <c r="C497" s="25" t="s">
        <v>1030</v>
      </c>
      <c r="D497" s="25" t="s">
        <v>36</v>
      </c>
      <c r="E497" s="27" t="s">
        <v>39</v>
      </c>
      <c r="F497" s="27" t="s">
        <v>466</v>
      </c>
    </row>
    <row r="498" spans="1:6" ht="32.4" customHeight="1" x14ac:dyDescent="0.3">
      <c r="A498" s="25" t="s">
        <v>1031</v>
      </c>
      <c r="B498" s="26">
        <v>38510</v>
      </c>
      <c r="C498" s="25" t="s">
        <v>1032</v>
      </c>
      <c r="D498" s="25" t="s">
        <v>36</v>
      </c>
      <c r="E498" s="27" t="s">
        <v>39</v>
      </c>
      <c r="F498" s="27" t="s">
        <v>466</v>
      </c>
    </row>
    <row r="499" spans="1:6" ht="32.4" customHeight="1" x14ac:dyDescent="0.3">
      <c r="A499" s="25" t="s">
        <v>1033</v>
      </c>
      <c r="B499" s="26">
        <v>38512</v>
      </c>
      <c r="C499" s="25" t="s">
        <v>1034</v>
      </c>
      <c r="D499" s="25" t="s">
        <v>48</v>
      </c>
      <c r="E499" s="27" t="s">
        <v>39</v>
      </c>
      <c r="F499" s="27" t="s">
        <v>33</v>
      </c>
    </row>
    <row r="500" spans="1:6" ht="32.4" customHeight="1" x14ac:dyDescent="0.3">
      <c r="A500" s="25" t="s">
        <v>1035</v>
      </c>
      <c r="B500" s="26">
        <v>38523</v>
      </c>
      <c r="C500" s="25" t="s">
        <v>1036</v>
      </c>
      <c r="D500" s="25" t="s">
        <v>36</v>
      </c>
      <c r="E500" s="27" t="s">
        <v>32</v>
      </c>
      <c r="F500" s="43" t="s">
        <v>33</v>
      </c>
    </row>
    <row r="501" spans="1:6" ht="32.4" customHeight="1" x14ac:dyDescent="0.3">
      <c r="A501" s="25" t="s">
        <v>1037</v>
      </c>
      <c r="B501" s="26">
        <v>38523</v>
      </c>
      <c r="C501" s="25" t="s">
        <v>1038</v>
      </c>
      <c r="D501" s="25" t="s">
        <v>36</v>
      </c>
      <c r="E501" s="27" t="s">
        <v>39</v>
      </c>
      <c r="F501" s="27" t="s">
        <v>466</v>
      </c>
    </row>
    <row r="502" spans="1:6" ht="32.4" customHeight="1" x14ac:dyDescent="0.3">
      <c r="A502" s="25" t="s">
        <v>1039</v>
      </c>
      <c r="B502" s="26">
        <v>38525</v>
      </c>
      <c r="C502" s="25" t="s">
        <v>1040</v>
      </c>
      <c r="D502" s="25" t="s">
        <v>36</v>
      </c>
      <c r="E502" s="27" t="s">
        <v>39</v>
      </c>
      <c r="F502" s="27" t="s">
        <v>466</v>
      </c>
    </row>
    <row r="503" spans="1:6" ht="32.4" customHeight="1" x14ac:dyDescent="0.3">
      <c r="A503" s="25" t="s">
        <v>1041</v>
      </c>
      <c r="B503" s="26">
        <v>38540</v>
      </c>
      <c r="C503" s="25" t="s">
        <v>1042</v>
      </c>
      <c r="D503" s="25" t="s">
        <v>36</v>
      </c>
      <c r="E503" s="27" t="s">
        <v>39</v>
      </c>
      <c r="F503" s="27" t="s">
        <v>466</v>
      </c>
    </row>
    <row r="504" spans="1:6" ht="32.4" customHeight="1" x14ac:dyDescent="0.3">
      <c r="A504" s="25" t="s">
        <v>1043</v>
      </c>
      <c r="B504" s="26">
        <v>38540</v>
      </c>
      <c r="C504" s="25" t="s">
        <v>1044</v>
      </c>
      <c r="D504" s="25" t="s">
        <v>36</v>
      </c>
      <c r="E504" s="27" t="s">
        <v>39</v>
      </c>
      <c r="F504" s="27" t="s">
        <v>466</v>
      </c>
    </row>
    <row r="505" spans="1:6" ht="32.4" customHeight="1" x14ac:dyDescent="0.3">
      <c r="A505" s="25" t="s">
        <v>1045</v>
      </c>
      <c r="B505" s="26">
        <v>38540</v>
      </c>
      <c r="C505" s="25" t="s">
        <v>1046</v>
      </c>
      <c r="D505" s="25" t="s">
        <v>36</v>
      </c>
      <c r="E505" s="27" t="s">
        <v>39</v>
      </c>
      <c r="F505" s="27" t="s">
        <v>466</v>
      </c>
    </row>
    <row r="506" spans="1:6" ht="32.4" customHeight="1" x14ac:dyDescent="0.3">
      <c r="A506" s="25" t="s">
        <v>1047</v>
      </c>
      <c r="B506" s="26">
        <v>38540</v>
      </c>
      <c r="C506" s="25" t="s">
        <v>1048</v>
      </c>
      <c r="D506" s="25" t="s">
        <v>36</v>
      </c>
      <c r="E506" s="27" t="s">
        <v>39</v>
      </c>
      <c r="F506" s="27" t="s">
        <v>466</v>
      </c>
    </row>
    <row r="507" spans="1:6" ht="32.4" customHeight="1" x14ac:dyDescent="0.3">
      <c r="A507" s="25" t="s">
        <v>1049</v>
      </c>
      <c r="B507" s="26">
        <v>38540</v>
      </c>
      <c r="C507" s="25" t="s">
        <v>1050</v>
      </c>
      <c r="D507" s="25" t="s">
        <v>1051</v>
      </c>
      <c r="E507" s="27" t="s">
        <v>39</v>
      </c>
      <c r="F507" s="27" t="s">
        <v>444</v>
      </c>
    </row>
    <row r="508" spans="1:6" ht="32.4" customHeight="1" x14ac:dyDescent="0.3">
      <c r="A508" s="25" t="s">
        <v>1052</v>
      </c>
      <c r="B508" s="26">
        <v>38546</v>
      </c>
      <c r="C508" s="25" t="s">
        <v>1053</v>
      </c>
      <c r="D508" s="25" t="s">
        <v>36</v>
      </c>
      <c r="E508" s="27" t="s">
        <v>39</v>
      </c>
      <c r="F508" s="27" t="s">
        <v>466</v>
      </c>
    </row>
    <row r="509" spans="1:6" ht="32.4" customHeight="1" x14ac:dyDescent="0.3">
      <c r="A509" s="25" t="s">
        <v>1054</v>
      </c>
      <c r="B509" s="26">
        <v>38546</v>
      </c>
      <c r="C509" s="25" t="s">
        <v>1055</v>
      </c>
      <c r="D509" s="25" t="s">
        <v>36</v>
      </c>
      <c r="E509" s="27" t="s">
        <v>39</v>
      </c>
      <c r="F509" s="27" t="s">
        <v>466</v>
      </c>
    </row>
    <row r="510" spans="1:6" ht="32.4" customHeight="1" x14ac:dyDescent="0.3">
      <c r="A510" s="25" t="s">
        <v>1056</v>
      </c>
      <c r="B510" s="26" t="s">
        <v>1057</v>
      </c>
      <c r="C510" s="25" t="s">
        <v>1058</v>
      </c>
      <c r="D510" s="25" t="s">
        <v>36</v>
      </c>
      <c r="E510" s="27" t="s">
        <v>39</v>
      </c>
      <c r="F510" s="27" t="s">
        <v>466</v>
      </c>
    </row>
    <row r="511" spans="1:6" ht="32.4" customHeight="1" x14ac:dyDescent="0.3">
      <c r="A511" s="25" t="s">
        <v>1059</v>
      </c>
      <c r="B511" s="26">
        <v>38546</v>
      </c>
      <c r="C511" s="25" t="s">
        <v>1060</v>
      </c>
      <c r="D511" s="25" t="s">
        <v>36</v>
      </c>
      <c r="E511" s="27" t="s">
        <v>39</v>
      </c>
      <c r="F511" s="27" t="s">
        <v>466</v>
      </c>
    </row>
    <row r="512" spans="1:6" ht="32.4" customHeight="1" x14ac:dyDescent="0.3">
      <c r="A512" s="25" t="s">
        <v>1061</v>
      </c>
      <c r="B512" s="26">
        <v>38546</v>
      </c>
      <c r="C512" s="25" t="s">
        <v>1062</v>
      </c>
      <c r="D512" s="25" t="s">
        <v>36</v>
      </c>
      <c r="E512" s="27" t="s">
        <v>39</v>
      </c>
      <c r="F512" s="27" t="s">
        <v>466</v>
      </c>
    </row>
    <row r="513" spans="1:6" ht="32.4" customHeight="1" x14ac:dyDescent="0.3">
      <c r="A513" s="25" t="s">
        <v>1063</v>
      </c>
      <c r="B513" s="26">
        <v>38562</v>
      </c>
      <c r="C513" s="25" t="s">
        <v>1064</v>
      </c>
      <c r="D513" s="25" t="s">
        <v>36</v>
      </c>
      <c r="E513" s="27" t="s">
        <v>39</v>
      </c>
      <c r="F513" s="27" t="s">
        <v>466</v>
      </c>
    </row>
    <row r="514" spans="1:6" ht="32.4" customHeight="1" x14ac:dyDescent="0.3">
      <c r="A514" s="25" t="s">
        <v>1065</v>
      </c>
      <c r="B514" s="26">
        <v>38587</v>
      </c>
      <c r="C514" s="25" t="s">
        <v>1066</v>
      </c>
      <c r="D514" s="25" t="s">
        <v>36</v>
      </c>
      <c r="E514" s="27" t="s">
        <v>39</v>
      </c>
      <c r="F514" s="27" t="s">
        <v>466</v>
      </c>
    </row>
    <row r="515" spans="1:6" ht="32.4" customHeight="1" x14ac:dyDescent="0.3">
      <c r="A515" s="25" t="s">
        <v>1067</v>
      </c>
      <c r="B515" s="26">
        <v>38611</v>
      </c>
      <c r="C515" s="25" t="s">
        <v>1068</v>
      </c>
      <c r="D515" s="25" t="s">
        <v>36</v>
      </c>
      <c r="E515" s="27" t="s">
        <v>39</v>
      </c>
      <c r="F515" s="27" t="s">
        <v>466</v>
      </c>
    </row>
    <row r="516" spans="1:6" ht="32.4" customHeight="1" x14ac:dyDescent="0.3">
      <c r="A516" s="30" t="s">
        <v>1069</v>
      </c>
      <c r="B516" s="31">
        <v>38642</v>
      </c>
      <c r="C516" s="25" t="s">
        <v>1070</v>
      </c>
      <c r="D516" s="30" t="s">
        <v>36</v>
      </c>
      <c r="E516" s="27" t="s">
        <v>39</v>
      </c>
      <c r="F516" s="27" t="s">
        <v>466</v>
      </c>
    </row>
    <row r="517" spans="1:6" ht="32.4" customHeight="1" x14ac:dyDescent="0.3">
      <c r="A517" s="30" t="s">
        <v>1071</v>
      </c>
      <c r="B517" s="31">
        <v>38651</v>
      </c>
      <c r="C517" s="25" t="s">
        <v>1072</v>
      </c>
      <c r="D517" s="30" t="s">
        <v>36</v>
      </c>
      <c r="E517" s="27" t="s">
        <v>39</v>
      </c>
      <c r="F517" s="27" t="s">
        <v>466</v>
      </c>
    </row>
    <row r="518" spans="1:6" ht="32.4" customHeight="1" x14ac:dyDescent="0.3">
      <c r="A518" s="25" t="s">
        <v>1073</v>
      </c>
      <c r="B518" s="26">
        <v>38652</v>
      </c>
      <c r="C518" s="25" t="s">
        <v>1074</v>
      </c>
      <c r="D518" s="25" t="s">
        <v>36</v>
      </c>
      <c r="E518" s="27" t="s">
        <v>39</v>
      </c>
      <c r="F518" s="27" t="s">
        <v>466</v>
      </c>
    </row>
    <row r="519" spans="1:6" ht="32.4" customHeight="1" x14ac:dyDescent="0.3">
      <c r="A519" s="30" t="s">
        <v>1075</v>
      </c>
      <c r="B519" s="31">
        <v>38652</v>
      </c>
      <c r="C519" s="25" t="s">
        <v>1076</v>
      </c>
      <c r="D519" s="30" t="s">
        <v>36</v>
      </c>
      <c r="E519" s="27" t="s">
        <v>32</v>
      </c>
      <c r="F519" s="43" t="s">
        <v>33</v>
      </c>
    </row>
    <row r="520" spans="1:6" ht="32.4" customHeight="1" x14ac:dyDescent="0.3">
      <c r="A520" s="25" t="s">
        <v>1077</v>
      </c>
      <c r="B520" s="26">
        <v>38652</v>
      </c>
      <c r="C520" s="25" t="s">
        <v>1078</v>
      </c>
      <c r="D520" s="25" t="s">
        <v>36</v>
      </c>
      <c r="E520" s="27" t="s">
        <v>39</v>
      </c>
      <c r="F520" s="27" t="s">
        <v>466</v>
      </c>
    </row>
    <row r="521" spans="1:6" ht="32.4" customHeight="1" x14ac:dyDescent="0.3">
      <c r="A521" s="30" t="s">
        <v>1079</v>
      </c>
      <c r="B521" s="31">
        <v>38653</v>
      </c>
      <c r="C521" s="25" t="s">
        <v>1080</v>
      </c>
      <c r="D521" s="30" t="s">
        <v>36</v>
      </c>
      <c r="E521" s="27" t="s">
        <v>39</v>
      </c>
      <c r="F521" s="27" t="s">
        <v>466</v>
      </c>
    </row>
    <row r="522" spans="1:6" ht="32.4" customHeight="1" x14ac:dyDescent="0.3">
      <c r="A522" s="25" t="s">
        <v>1081</v>
      </c>
      <c r="B522" s="26">
        <v>38659</v>
      </c>
      <c r="C522" s="25" t="s">
        <v>1082</v>
      </c>
      <c r="D522" s="25" t="s">
        <v>36</v>
      </c>
      <c r="E522" s="27" t="s">
        <v>39</v>
      </c>
      <c r="F522" s="27" t="s">
        <v>466</v>
      </c>
    </row>
    <row r="523" spans="1:6" ht="32.4" customHeight="1" x14ac:dyDescent="0.3">
      <c r="A523" s="30" t="s">
        <v>1083</v>
      </c>
      <c r="B523" s="31">
        <v>38670</v>
      </c>
      <c r="C523" s="25" t="s">
        <v>1084</v>
      </c>
      <c r="D523" s="30" t="s">
        <v>36</v>
      </c>
      <c r="E523" s="27" t="s">
        <v>32</v>
      </c>
      <c r="F523" s="43" t="s">
        <v>33</v>
      </c>
    </row>
    <row r="524" spans="1:6" ht="32.4" customHeight="1" x14ac:dyDescent="0.3">
      <c r="A524" s="25" t="s">
        <v>1085</v>
      </c>
      <c r="B524" s="26">
        <v>38672</v>
      </c>
      <c r="C524" s="25" t="s">
        <v>1086</v>
      </c>
      <c r="D524" s="25" t="s">
        <v>36</v>
      </c>
      <c r="E524" s="27" t="s">
        <v>39</v>
      </c>
      <c r="F524" s="27" t="s">
        <v>466</v>
      </c>
    </row>
    <row r="525" spans="1:6" ht="32.4" customHeight="1" x14ac:dyDescent="0.3">
      <c r="A525" s="30" t="s">
        <v>1087</v>
      </c>
      <c r="B525" s="31">
        <v>38680</v>
      </c>
      <c r="C525" s="25" t="s">
        <v>1088</v>
      </c>
      <c r="D525" s="30" t="s">
        <v>36</v>
      </c>
      <c r="E525" s="27" t="s">
        <v>39</v>
      </c>
      <c r="F525" s="27" t="s">
        <v>466</v>
      </c>
    </row>
    <row r="526" spans="1:6" ht="32.4" customHeight="1" x14ac:dyDescent="0.3">
      <c r="A526" s="25" t="s">
        <v>1089</v>
      </c>
      <c r="B526" s="26">
        <v>38680</v>
      </c>
      <c r="C526" s="25" t="s">
        <v>1090</v>
      </c>
      <c r="D526" s="25" t="s">
        <v>36</v>
      </c>
      <c r="E526" s="27" t="s">
        <v>39</v>
      </c>
      <c r="F526" s="27" t="s">
        <v>466</v>
      </c>
    </row>
    <row r="527" spans="1:6" ht="32.4" customHeight="1" x14ac:dyDescent="0.3">
      <c r="A527" s="30" t="s">
        <v>1091</v>
      </c>
      <c r="B527" s="31">
        <v>38680</v>
      </c>
      <c r="C527" s="25" t="s">
        <v>1092</v>
      </c>
      <c r="D527" s="30" t="s">
        <v>36</v>
      </c>
      <c r="E527" s="27" t="s">
        <v>39</v>
      </c>
      <c r="F527" s="27" t="s">
        <v>466</v>
      </c>
    </row>
    <row r="528" spans="1:6" ht="32.4" customHeight="1" x14ac:dyDescent="0.3">
      <c r="A528" s="25" t="s">
        <v>1093</v>
      </c>
      <c r="B528" s="26">
        <v>38700</v>
      </c>
      <c r="C528" s="25" t="s">
        <v>1094</v>
      </c>
      <c r="D528" s="25" t="s">
        <v>36</v>
      </c>
      <c r="E528" s="27" t="s">
        <v>39</v>
      </c>
      <c r="F528" s="27" t="s">
        <v>466</v>
      </c>
    </row>
    <row r="529" spans="1:8" ht="32.4" customHeight="1" x14ac:dyDescent="0.3">
      <c r="A529" s="30" t="s">
        <v>1095</v>
      </c>
      <c r="B529" s="31">
        <v>38729</v>
      </c>
      <c r="C529" s="25" t="s">
        <v>892</v>
      </c>
      <c r="D529" s="30" t="s">
        <v>350</v>
      </c>
      <c r="E529" s="27" t="s">
        <v>32</v>
      </c>
      <c r="F529" s="27" t="s">
        <v>33</v>
      </c>
      <c r="G529" s="29"/>
      <c r="H529" s="29"/>
    </row>
    <row r="530" spans="1:8" ht="32.4" customHeight="1" x14ac:dyDescent="0.3">
      <c r="A530" s="25" t="s">
        <v>1096</v>
      </c>
      <c r="B530" s="26">
        <v>38730</v>
      </c>
      <c r="C530" s="25" t="s">
        <v>1097</v>
      </c>
      <c r="D530" s="25" t="s">
        <v>1051</v>
      </c>
      <c r="E530" s="27" t="s">
        <v>39</v>
      </c>
      <c r="F530" s="27" t="s">
        <v>33</v>
      </c>
    </row>
    <row r="531" spans="1:8" ht="32.4" customHeight="1" x14ac:dyDescent="0.3">
      <c r="A531" s="30" t="s">
        <v>1098</v>
      </c>
      <c r="B531" s="31">
        <v>38733</v>
      </c>
      <c r="C531" s="25" t="s">
        <v>1099</v>
      </c>
      <c r="D531" s="30" t="s">
        <v>36</v>
      </c>
      <c r="E531" s="27" t="s">
        <v>32</v>
      </c>
      <c r="F531" s="43" t="s">
        <v>33</v>
      </c>
    </row>
    <row r="532" spans="1:8" ht="32.4" customHeight="1" x14ac:dyDescent="0.3">
      <c r="A532" s="25" t="s">
        <v>1100</v>
      </c>
      <c r="B532" s="26">
        <v>38737</v>
      </c>
      <c r="C532" s="25" t="s">
        <v>1101</v>
      </c>
      <c r="D532" s="25" t="s">
        <v>36</v>
      </c>
      <c r="E532" s="27" t="s">
        <v>39</v>
      </c>
      <c r="F532" s="27" t="s">
        <v>466</v>
      </c>
    </row>
    <row r="533" spans="1:8" ht="32.4" customHeight="1" x14ac:dyDescent="0.3">
      <c r="A533" s="30" t="s">
        <v>1102</v>
      </c>
      <c r="B533" s="31">
        <v>38741</v>
      </c>
      <c r="C533" s="25" t="s">
        <v>1103</v>
      </c>
      <c r="D533" s="30" t="s">
        <v>36</v>
      </c>
      <c r="E533" s="27" t="s">
        <v>39</v>
      </c>
      <c r="F533" s="27" t="s">
        <v>466</v>
      </c>
    </row>
    <row r="534" spans="1:8" ht="32.4" customHeight="1" x14ac:dyDescent="0.3">
      <c r="A534" s="25" t="s">
        <v>1104</v>
      </c>
      <c r="B534" s="26">
        <v>38741</v>
      </c>
      <c r="C534" s="25" t="s">
        <v>1105</v>
      </c>
      <c r="D534" s="25" t="s">
        <v>36</v>
      </c>
      <c r="E534" s="27" t="s">
        <v>39</v>
      </c>
      <c r="F534" s="27" t="s">
        <v>466</v>
      </c>
    </row>
    <row r="535" spans="1:8" ht="32.4" customHeight="1" x14ac:dyDescent="0.3">
      <c r="A535" s="30" t="s">
        <v>1106</v>
      </c>
      <c r="B535" s="31">
        <v>38741</v>
      </c>
      <c r="C535" s="25" t="s">
        <v>1107</v>
      </c>
      <c r="D535" s="30" t="s">
        <v>36</v>
      </c>
      <c r="E535" s="27" t="s">
        <v>39</v>
      </c>
      <c r="F535" s="27" t="s">
        <v>466</v>
      </c>
    </row>
    <row r="536" spans="1:8" ht="32.4" customHeight="1" x14ac:dyDescent="0.3">
      <c r="A536" s="25" t="s">
        <v>1108</v>
      </c>
      <c r="B536" s="26">
        <v>38748</v>
      </c>
      <c r="C536" s="25" t="s">
        <v>1109</v>
      </c>
      <c r="D536" s="25" t="s">
        <v>36</v>
      </c>
      <c r="E536" s="27" t="s">
        <v>32</v>
      </c>
      <c r="F536" s="43" t="s">
        <v>33</v>
      </c>
    </row>
    <row r="537" spans="1:8" ht="32.4" customHeight="1" x14ac:dyDescent="0.3">
      <c r="A537" s="30" t="s">
        <v>1110</v>
      </c>
      <c r="B537" s="31">
        <v>38761</v>
      </c>
      <c r="C537" s="25" t="s">
        <v>1111</v>
      </c>
      <c r="D537" s="30" t="s">
        <v>36</v>
      </c>
      <c r="E537" s="27" t="s">
        <v>39</v>
      </c>
      <c r="F537" s="27" t="s">
        <v>466</v>
      </c>
    </row>
    <row r="538" spans="1:8" ht="32.4" customHeight="1" x14ac:dyDescent="0.3">
      <c r="A538" s="25" t="s">
        <v>1112</v>
      </c>
      <c r="B538" s="26">
        <v>38771</v>
      </c>
      <c r="C538" s="25" t="s">
        <v>1113</v>
      </c>
      <c r="D538" s="25" t="s">
        <v>36</v>
      </c>
      <c r="E538" s="27" t="s">
        <v>39</v>
      </c>
      <c r="F538" s="27" t="s">
        <v>466</v>
      </c>
    </row>
    <row r="539" spans="1:8" ht="32.4" customHeight="1" x14ac:dyDescent="0.3">
      <c r="A539" s="30" t="s">
        <v>1114</v>
      </c>
      <c r="B539" s="31">
        <v>38777</v>
      </c>
      <c r="C539" s="25" t="s">
        <v>1115</v>
      </c>
      <c r="D539" s="30" t="s">
        <v>36</v>
      </c>
      <c r="E539" s="27" t="s">
        <v>39</v>
      </c>
      <c r="F539" s="27" t="s">
        <v>466</v>
      </c>
    </row>
    <row r="540" spans="1:8" ht="32.4" customHeight="1" x14ac:dyDescent="0.3">
      <c r="A540" s="25" t="s">
        <v>1116</v>
      </c>
      <c r="B540" s="26">
        <v>38779</v>
      </c>
      <c r="C540" s="25" t="s">
        <v>1117</v>
      </c>
      <c r="D540" s="25" t="s">
        <v>36</v>
      </c>
      <c r="E540" s="27" t="s">
        <v>32</v>
      </c>
      <c r="F540" s="43" t="s">
        <v>33</v>
      </c>
    </row>
    <row r="541" spans="1:8" ht="32.4" customHeight="1" x14ac:dyDescent="0.3">
      <c r="A541" s="30" t="s">
        <v>1118</v>
      </c>
      <c r="B541" s="31">
        <v>38779</v>
      </c>
      <c r="C541" s="25" t="s">
        <v>1119</v>
      </c>
      <c r="D541" s="30" t="s">
        <v>36</v>
      </c>
      <c r="E541" s="27" t="s">
        <v>39</v>
      </c>
      <c r="F541" s="27" t="s">
        <v>466</v>
      </c>
    </row>
    <row r="542" spans="1:8" ht="32.4" customHeight="1" x14ac:dyDescent="0.3">
      <c r="A542" s="25" t="s">
        <v>1120</v>
      </c>
      <c r="B542" s="26">
        <v>38779</v>
      </c>
      <c r="C542" s="25" t="s">
        <v>1121</v>
      </c>
      <c r="D542" s="25" t="s">
        <v>36</v>
      </c>
      <c r="E542" s="27" t="s">
        <v>39</v>
      </c>
      <c r="F542" s="27" t="s">
        <v>466</v>
      </c>
    </row>
    <row r="543" spans="1:8" ht="32.4" customHeight="1" x14ac:dyDescent="0.3">
      <c r="A543" s="30" t="s">
        <v>1122</v>
      </c>
      <c r="B543" s="31">
        <v>38779</v>
      </c>
      <c r="C543" s="25" t="s">
        <v>1123</v>
      </c>
      <c r="D543" s="30" t="s">
        <v>36</v>
      </c>
      <c r="E543" s="27" t="s">
        <v>32</v>
      </c>
      <c r="F543" s="43" t="s">
        <v>33</v>
      </c>
    </row>
    <row r="544" spans="1:8" ht="32.4" customHeight="1" x14ac:dyDescent="0.3">
      <c r="A544" s="25" t="s">
        <v>1124</v>
      </c>
      <c r="B544" s="26">
        <v>38789</v>
      </c>
      <c r="C544" s="25" t="s">
        <v>1125</v>
      </c>
      <c r="D544" s="25" t="s">
        <v>36</v>
      </c>
      <c r="E544" s="27" t="s">
        <v>39</v>
      </c>
      <c r="F544" s="27" t="s">
        <v>466</v>
      </c>
    </row>
    <row r="545" spans="1:6" ht="32.4" customHeight="1" x14ac:dyDescent="0.3">
      <c r="A545" s="30" t="s">
        <v>1126</v>
      </c>
      <c r="B545" s="31">
        <v>38798</v>
      </c>
      <c r="C545" s="25" t="s">
        <v>1127</v>
      </c>
      <c r="D545" s="30" t="s">
        <v>36</v>
      </c>
      <c r="E545" s="27" t="s">
        <v>39</v>
      </c>
      <c r="F545" s="27" t="s">
        <v>466</v>
      </c>
    </row>
    <row r="546" spans="1:6" ht="32.4" customHeight="1" x14ac:dyDescent="0.3">
      <c r="A546" s="25" t="s">
        <v>1128</v>
      </c>
      <c r="B546" s="26">
        <v>38799</v>
      </c>
      <c r="C546" s="25" t="s">
        <v>1129</v>
      </c>
      <c r="D546" s="25" t="s">
        <v>36</v>
      </c>
      <c r="E546" s="27" t="s">
        <v>39</v>
      </c>
      <c r="F546" s="27" t="s">
        <v>466</v>
      </c>
    </row>
    <row r="547" spans="1:6" ht="32.4" customHeight="1" x14ac:dyDescent="0.3">
      <c r="A547" s="30" t="s">
        <v>1130</v>
      </c>
      <c r="B547" s="31">
        <v>38820</v>
      </c>
      <c r="C547" s="25" t="s">
        <v>1131</v>
      </c>
      <c r="D547" s="30" t="s">
        <v>36</v>
      </c>
      <c r="E547" s="27" t="s">
        <v>39</v>
      </c>
      <c r="F547" s="27" t="s">
        <v>466</v>
      </c>
    </row>
    <row r="548" spans="1:6" ht="32.4" customHeight="1" x14ac:dyDescent="0.3">
      <c r="A548" s="25" t="s">
        <v>1132</v>
      </c>
      <c r="B548" s="26">
        <v>38831</v>
      </c>
      <c r="C548" s="25" t="s">
        <v>1133</v>
      </c>
      <c r="D548" s="25" t="s">
        <v>36</v>
      </c>
      <c r="E548" s="27" t="s">
        <v>39</v>
      </c>
      <c r="F548" s="27" t="s">
        <v>466</v>
      </c>
    </row>
    <row r="549" spans="1:6" ht="32.4" customHeight="1" x14ac:dyDescent="0.3">
      <c r="A549" s="30" t="s">
        <v>1134</v>
      </c>
      <c r="B549" s="31">
        <v>38834</v>
      </c>
      <c r="C549" s="25" t="s">
        <v>1135</v>
      </c>
      <c r="D549" s="30" t="s">
        <v>36</v>
      </c>
      <c r="E549" s="27" t="s">
        <v>39</v>
      </c>
      <c r="F549" s="27" t="s">
        <v>466</v>
      </c>
    </row>
    <row r="550" spans="1:6" ht="32.4" customHeight="1" x14ac:dyDescent="0.3">
      <c r="A550" s="25" t="s">
        <v>1136</v>
      </c>
      <c r="B550" s="26">
        <v>38870</v>
      </c>
      <c r="C550" s="25" t="s">
        <v>1137</v>
      </c>
      <c r="D550" s="25" t="s">
        <v>36</v>
      </c>
      <c r="E550" s="27" t="s">
        <v>32</v>
      </c>
      <c r="F550" s="43" t="s">
        <v>33</v>
      </c>
    </row>
    <row r="551" spans="1:6" ht="32.4" customHeight="1" x14ac:dyDescent="0.3">
      <c r="A551" s="30" t="s">
        <v>1138</v>
      </c>
      <c r="B551" s="31">
        <v>38887</v>
      </c>
      <c r="C551" s="25" t="s">
        <v>1139</v>
      </c>
      <c r="D551" s="30" t="s">
        <v>36</v>
      </c>
      <c r="E551" s="27" t="s">
        <v>32</v>
      </c>
      <c r="F551" s="43" t="s">
        <v>33</v>
      </c>
    </row>
    <row r="552" spans="1:6" ht="32.4" customHeight="1" x14ac:dyDescent="0.3">
      <c r="A552" s="25" t="s">
        <v>1140</v>
      </c>
      <c r="B552" s="26">
        <v>38887</v>
      </c>
      <c r="C552" s="25" t="s">
        <v>1141</v>
      </c>
      <c r="D552" s="25" t="s">
        <v>36</v>
      </c>
      <c r="E552" s="27" t="s">
        <v>32</v>
      </c>
      <c r="F552" s="43" t="s">
        <v>33</v>
      </c>
    </row>
    <row r="553" spans="1:6" ht="32.4" customHeight="1" x14ac:dyDescent="0.3">
      <c r="A553" s="30" t="s">
        <v>1142</v>
      </c>
      <c r="B553" s="31">
        <v>38887</v>
      </c>
      <c r="C553" s="25" t="s">
        <v>1143</v>
      </c>
      <c r="D553" s="30" t="s">
        <v>36</v>
      </c>
      <c r="E553" s="27" t="s">
        <v>39</v>
      </c>
      <c r="F553" s="27" t="s">
        <v>466</v>
      </c>
    </row>
    <row r="554" spans="1:6" ht="32.4" customHeight="1" x14ac:dyDescent="0.3">
      <c r="A554" s="25" t="s">
        <v>1144</v>
      </c>
      <c r="B554" s="26">
        <v>38889</v>
      </c>
      <c r="C554" s="25" t="s">
        <v>1145</v>
      </c>
      <c r="D554" s="25" t="s">
        <v>36</v>
      </c>
      <c r="E554" s="27" t="s">
        <v>39</v>
      </c>
      <c r="F554" s="27" t="s">
        <v>466</v>
      </c>
    </row>
    <row r="555" spans="1:6" ht="32.4" customHeight="1" x14ac:dyDescent="0.3">
      <c r="A555" s="30" t="s">
        <v>1146</v>
      </c>
      <c r="B555" s="31">
        <v>38890</v>
      </c>
      <c r="C555" s="25" t="s">
        <v>1147</v>
      </c>
      <c r="D555" s="30" t="s">
        <v>1051</v>
      </c>
      <c r="E555" s="27" t="s">
        <v>39</v>
      </c>
      <c r="F555" s="27" t="s">
        <v>33</v>
      </c>
    </row>
    <row r="556" spans="1:6" ht="32.4" customHeight="1" x14ac:dyDescent="0.3">
      <c r="A556" s="25" t="s">
        <v>1148</v>
      </c>
      <c r="B556" s="26">
        <v>38903</v>
      </c>
      <c r="C556" s="25" t="s">
        <v>1149</v>
      </c>
      <c r="D556" s="25" t="s">
        <v>36</v>
      </c>
      <c r="E556" s="27" t="s">
        <v>39</v>
      </c>
      <c r="F556" s="27" t="s">
        <v>466</v>
      </c>
    </row>
    <row r="557" spans="1:6" ht="32.4" customHeight="1" x14ac:dyDescent="0.3">
      <c r="A557" s="30" t="s">
        <v>1150</v>
      </c>
      <c r="B557" s="31">
        <v>38909</v>
      </c>
      <c r="C557" s="25" t="s">
        <v>1151</v>
      </c>
      <c r="D557" s="30" t="s">
        <v>36</v>
      </c>
      <c r="E557" s="27" t="s">
        <v>39</v>
      </c>
      <c r="F557" s="27" t="s">
        <v>466</v>
      </c>
    </row>
    <row r="558" spans="1:6" ht="32.4" customHeight="1" x14ac:dyDescent="0.3">
      <c r="A558" s="25" t="s">
        <v>1152</v>
      </c>
      <c r="B558" s="26">
        <v>38916</v>
      </c>
      <c r="C558" s="25" t="s">
        <v>1153</v>
      </c>
      <c r="D558" s="25" t="s">
        <v>36</v>
      </c>
      <c r="E558" s="27" t="s">
        <v>39</v>
      </c>
      <c r="F558" s="27" t="s">
        <v>466</v>
      </c>
    </row>
    <row r="559" spans="1:6" ht="32.4" customHeight="1" x14ac:dyDescent="0.3">
      <c r="A559" s="30" t="s">
        <v>1154</v>
      </c>
      <c r="B559" s="31">
        <v>38923</v>
      </c>
      <c r="C559" s="25" t="s">
        <v>1155</v>
      </c>
      <c r="D559" s="30" t="s">
        <v>36</v>
      </c>
      <c r="E559" s="27" t="s">
        <v>39</v>
      </c>
      <c r="F559" s="27" t="s">
        <v>466</v>
      </c>
    </row>
    <row r="560" spans="1:6" ht="32.4" customHeight="1" x14ac:dyDescent="0.3">
      <c r="A560" s="25" t="s">
        <v>1156</v>
      </c>
      <c r="B560" s="26">
        <v>38932</v>
      </c>
      <c r="C560" s="25" t="s">
        <v>1157</v>
      </c>
      <c r="D560" s="25" t="s">
        <v>36</v>
      </c>
      <c r="E560" s="27" t="s">
        <v>32</v>
      </c>
      <c r="F560" s="43" t="s">
        <v>33</v>
      </c>
    </row>
    <row r="561" spans="1:6" ht="32.4" customHeight="1" x14ac:dyDescent="0.3">
      <c r="A561" s="30" t="s">
        <v>1158</v>
      </c>
      <c r="B561" s="31">
        <v>38933</v>
      </c>
      <c r="C561" s="25" t="s">
        <v>1159</v>
      </c>
      <c r="D561" s="30" t="s">
        <v>36</v>
      </c>
      <c r="E561" s="27" t="s">
        <v>39</v>
      </c>
      <c r="F561" s="27" t="s">
        <v>466</v>
      </c>
    </row>
    <row r="562" spans="1:6" ht="32.4" customHeight="1" x14ac:dyDescent="0.3">
      <c r="A562" s="25" t="s">
        <v>1160</v>
      </c>
      <c r="B562" s="26">
        <v>38943</v>
      </c>
      <c r="C562" s="25" t="s">
        <v>1161</v>
      </c>
      <c r="D562" s="25" t="s">
        <v>36</v>
      </c>
      <c r="E562" s="27" t="s">
        <v>39</v>
      </c>
      <c r="F562" s="27" t="s">
        <v>466</v>
      </c>
    </row>
    <row r="563" spans="1:6" ht="32.4" customHeight="1" x14ac:dyDescent="0.3">
      <c r="A563" s="30" t="s">
        <v>1162</v>
      </c>
      <c r="B563" s="31">
        <v>38945</v>
      </c>
      <c r="C563" s="25" t="s">
        <v>1163</v>
      </c>
      <c r="D563" s="30" t="s">
        <v>1051</v>
      </c>
      <c r="E563" s="27" t="s">
        <v>39</v>
      </c>
      <c r="F563" s="27" t="s">
        <v>33</v>
      </c>
    </row>
    <row r="564" spans="1:6" ht="32.4" customHeight="1" x14ac:dyDescent="0.3">
      <c r="A564" s="25" t="s">
        <v>1164</v>
      </c>
      <c r="B564" s="26">
        <v>38945</v>
      </c>
      <c r="C564" s="25" t="s">
        <v>1165</v>
      </c>
      <c r="D564" s="25" t="s">
        <v>36</v>
      </c>
      <c r="E564" s="27" t="s">
        <v>39</v>
      </c>
      <c r="F564" s="27" t="s">
        <v>466</v>
      </c>
    </row>
    <row r="565" spans="1:6" ht="32.4" customHeight="1" x14ac:dyDescent="0.3">
      <c r="A565" s="30" t="s">
        <v>1166</v>
      </c>
      <c r="B565" s="31">
        <v>38945</v>
      </c>
      <c r="C565" s="25" t="s">
        <v>1167</v>
      </c>
      <c r="D565" s="30" t="s">
        <v>36</v>
      </c>
      <c r="E565" s="27" t="s">
        <v>39</v>
      </c>
      <c r="F565" s="27" t="s">
        <v>466</v>
      </c>
    </row>
    <row r="566" spans="1:6" ht="32.4" customHeight="1" x14ac:dyDescent="0.3">
      <c r="A566" s="25" t="s">
        <v>1168</v>
      </c>
      <c r="B566" s="26">
        <v>38950</v>
      </c>
      <c r="C566" s="25" t="s">
        <v>1169</v>
      </c>
      <c r="D566" s="25" t="s">
        <v>36</v>
      </c>
      <c r="E566" s="27" t="s">
        <v>39</v>
      </c>
      <c r="F566" s="27" t="s">
        <v>466</v>
      </c>
    </row>
    <row r="567" spans="1:6" ht="32.4" customHeight="1" x14ac:dyDescent="0.3">
      <c r="A567" s="30" t="s">
        <v>1170</v>
      </c>
      <c r="B567" s="31">
        <v>38961</v>
      </c>
      <c r="C567" s="25" t="s">
        <v>1171</v>
      </c>
      <c r="D567" s="30" t="s">
        <v>36</v>
      </c>
      <c r="E567" s="27" t="s">
        <v>39</v>
      </c>
      <c r="F567" s="27" t="s">
        <v>466</v>
      </c>
    </row>
    <row r="568" spans="1:6" ht="32.4" customHeight="1" x14ac:dyDescent="0.3">
      <c r="A568" s="25" t="s">
        <v>1172</v>
      </c>
      <c r="B568" s="26">
        <v>38961</v>
      </c>
      <c r="C568" s="25" t="s">
        <v>1173</v>
      </c>
      <c r="D568" s="25" t="s">
        <v>36</v>
      </c>
      <c r="E568" s="27" t="s">
        <v>39</v>
      </c>
      <c r="F568" s="27" t="s">
        <v>466</v>
      </c>
    </row>
    <row r="569" spans="1:6" ht="32.4" customHeight="1" x14ac:dyDescent="0.3">
      <c r="A569" s="30" t="s">
        <v>1174</v>
      </c>
      <c r="B569" s="31">
        <v>38961</v>
      </c>
      <c r="C569" s="25" t="s">
        <v>1175</v>
      </c>
      <c r="D569" s="30" t="s">
        <v>36</v>
      </c>
      <c r="E569" s="27" t="s">
        <v>39</v>
      </c>
      <c r="F569" s="27" t="s">
        <v>466</v>
      </c>
    </row>
    <row r="570" spans="1:6" ht="32.4" customHeight="1" x14ac:dyDescent="0.3">
      <c r="A570" s="25" t="s">
        <v>1176</v>
      </c>
      <c r="B570" s="26">
        <v>38974</v>
      </c>
      <c r="C570" s="25" t="s">
        <v>1177</v>
      </c>
      <c r="D570" s="25" t="s">
        <v>36</v>
      </c>
      <c r="E570" s="27" t="s">
        <v>39</v>
      </c>
      <c r="F570" s="27" t="s">
        <v>466</v>
      </c>
    </row>
    <row r="571" spans="1:6" ht="32.4" customHeight="1" x14ac:dyDescent="0.3">
      <c r="A571" s="30" t="s">
        <v>1178</v>
      </c>
      <c r="B571" s="31">
        <v>38982</v>
      </c>
      <c r="C571" s="25" t="s">
        <v>1179</v>
      </c>
      <c r="D571" s="30" t="s">
        <v>36</v>
      </c>
      <c r="E571" s="27" t="s">
        <v>32</v>
      </c>
      <c r="F571" s="43" t="s">
        <v>33</v>
      </c>
    </row>
    <row r="572" spans="1:6" ht="32.4" customHeight="1" x14ac:dyDescent="0.3">
      <c r="A572" s="25" t="s">
        <v>1180</v>
      </c>
      <c r="B572" s="26">
        <v>38988</v>
      </c>
      <c r="C572" s="25" t="s">
        <v>1181</v>
      </c>
      <c r="D572" s="25" t="s">
        <v>36</v>
      </c>
      <c r="E572" s="27" t="s">
        <v>39</v>
      </c>
      <c r="F572" s="27" t="s">
        <v>466</v>
      </c>
    </row>
    <row r="573" spans="1:6" ht="32.4" customHeight="1" x14ac:dyDescent="0.3">
      <c r="A573" s="30" t="s">
        <v>1182</v>
      </c>
      <c r="B573" s="31">
        <v>39006</v>
      </c>
      <c r="C573" s="25" t="s">
        <v>1183</v>
      </c>
      <c r="D573" s="30" t="s">
        <v>36</v>
      </c>
      <c r="E573" s="27" t="s">
        <v>39</v>
      </c>
      <c r="F573" s="27" t="s">
        <v>466</v>
      </c>
    </row>
    <row r="574" spans="1:6" ht="32.4" customHeight="1" x14ac:dyDescent="0.3">
      <c r="A574" s="25" t="s">
        <v>1184</v>
      </c>
      <c r="B574" s="26">
        <v>39016</v>
      </c>
      <c r="C574" s="25" t="s">
        <v>1185</v>
      </c>
      <c r="D574" s="25" t="s">
        <v>1051</v>
      </c>
      <c r="E574" s="27" t="s">
        <v>39</v>
      </c>
      <c r="F574" s="27" t="s">
        <v>33</v>
      </c>
    </row>
    <row r="575" spans="1:6" ht="32.4" customHeight="1" x14ac:dyDescent="0.3">
      <c r="A575" s="30" t="s">
        <v>1186</v>
      </c>
      <c r="B575" s="31">
        <v>39016</v>
      </c>
      <c r="C575" s="25" t="s">
        <v>1187</v>
      </c>
      <c r="D575" s="30" t="s">
        <v>1051</v>
      </c>
      <c r="E575" s="27" t="s">
        <v>39</v>
      </c>
      <c r="F575" s="27" t="s">
        <v>33</v>
      </c>
    </row>
    <row r="576" spans="1:6" ht="32.4" customHeight="1" x14ac:dyDescent="0.3">
      <c r="A576" s="25" t="s">
        <v>1188</v>
      </c>
      <c r="B576" s="26">
        <v>39022</v>
      </c>
      <c r="C576" s="25" t="s">
        <v>1189</v>
      </c>
      <c r="D576" s="25" t="s">
        <v>36</v>
      </c>
      <c r="E576" s="27" t="s">
        <v>32</v>
      </c>
      <c r="F576" s="43" t="s">
        <v>33</v>
      </c>
    </row>
    <row r="577" spans="1:8" ht="32.4" customHeight="1" x14ac:dyDescent="0.3">
      <c r="A577" s="30" t="s">
        <v>1190</v>
      </c>
      <c r="B577" s="31">
        <v>39022</v>
      </c>
      <c r="C577" s="25" t="s">
        <v>1191</v>
      </c>
      <c r="D577" s="30" t="s">
        <v>36</v>
      </c>
      <c r="E577" s="27" t="s">
        <v>32</v>
      </c>
      <c r="F577" s="43" t="s">
        <v>33</v>
      </c>
    </row>
    <row r="578" spans="1:8" ht="32.4" customHeight="1" x14ac:dyDescent="0.3">
      <c r="A578" s="25" t="s">
        <v>1192</v>
      </c>
      <c r="B578" s="26">
        <v>39044</v>
      </c>
      <c r="C578" s="25" t="s">
        <v>1193</v>
      </c>
      <c r="D578" s="25" t="s">
        <v>36</v>
      </c>
      <c r="E578" s="27" t="s">
        <v>32</v>
      </c>
      <c r="F578" s="43" t="s">
        <v>33</v>
      </c>
    </row>
    <row r="579" spans="1:8" ht="32.4" customHeight="1" x14ac:dyDescent="0.3">
      <c r="A579" s="30" t="s">
        <v>1194</v>
      </c>
      <c r="B579" s="31">
        <v>39048</v>
      </c>
      <c r="C579" s="25" t="s">
        <v>1195</v>
      </c>
      <c r="D579" s="30" t="s">
        <v>36</v>
      </c>
      <c r="E579" s="27" t="s">
        <v>39</v>
      </c>
      <c r="F579" s="27" t="s">
        <v>466</v>
      </c>
    </row>
    <row r="580" spans="1:8" ht="32.4" customHeight="1" x14ac:dyDescent="0.3">
      <c r="A580" s="25" t="s">
        <v>1196</v>
      </c>
      <c r="B580" s="26">
        <v>39048</v>
      </c>
      <c r="C580" s="25" t="s">
        <v>1197</v>
      </c>
      <c r="D580" s="25" t="s">
        <v>36</v>
      </c>
      <c r="E580" s="27" t="s">
        <v>39</v>
      </c>
      <c r="F580" s="27" t="s">
        <v>466</v>
      </c>
    </row>
    <row r="581" spans="1:8" ht="32.4" customHeight="1" x14ac:dyDescent="0.3">
      <c r="A581" s="30" t="s">
        <v>1198</v>
      </c>
      <c r="B581" s="31">
        <v>39064</v>
      </c>
      <c r="C581" s="25" t="s">
        <v>1199</v>
      </c>
      <c r="D581" s="30" t="s">
        <v>36</v>
      </c>
      <c r="E581" s="27" t="s">
        <v>39</v>
      </c>
      <c r="F581" s="27" t="s">
        <v>466</v>
      </c>
    </row>
    <row r="582" spans="1:8" ht="32.4" customHeight="1" x14ac:dyDescent="0.3">
      <c r="A582" s="25" t="s">
        <v>1200</v>
      </c>
      <c r="B582" s="26">
        <v>39065</v>
      </c>
      <c r="C582" s="25" t="s">
        <v>1201</v>
      </c>
      <c r="D582" s="25" t="s">
        <v>36</v>
      </c>
      <c r="E582" s="27" t="s">
        <v>39</v>
      </c>
      <c r="F582" s="27" t="s">
        <v>466</v>
      </c>
    </row>
    <row r="583" spans="1:8" ht="32.4" customHeight="1" x14ac:dyDescent="0.3">
      <c r="A583" s="30" t="s">
        <v>1202</v>
      </c>
      <c r="B583" s="31">
        <v>39071</v>
      </c>
      <c r="C583" s="25" t="s">
        <v>1203</v>
      </c>
      <c r="D583" s="30" t="s">
        <v>36</v>
      </c>
      <c r="E583" s="27" t="s">
        <v>39</v>
      </c>
      <c r="F583" s="27" t="s">
        <v>466</v>
      </c>
    </row>
    <row r="584" spans="1:8" ht="32.4" customHeight="1" x14ac:dyDescent="0.3">
      <c r="A584" s="25" t="s">
        <v>1204</v>
      </c>
      <c r="B584" s="26">
        <v>39071</v>
      </c>
      <c r="C584" s="25" t="s">
        <v>1205</v>
      </c>
      <c r="D584" s="25" t="s">
        <v>36</v>
      </c>
      <c r="E584" s="27" t="s">
        <v>39</v>
      </c>
      <c r="F584" s="27" t="s">
        <v>466</v>
      </c>
    </row>
    <row r="585" spans="1:8" ht="32.4" customHeight="1" x14ac:dyDescent="0.3">
      <c r="A585" s="30" t="s">
        <v>1206</v>
      </c>
      <c r="B585" s="31">
        <v>39100</v>
      </c>
      <c r="C585" s="25" t="s">
        <v>1207</v>
      </c>
      <c r="D585" s="30" t="s">
        <v>1208</v>
      </c>
      <c r="E585" s="27" t="s">
        <v>32</v>
      </c>
      <c r="F585" s="27" t="s">
        <v>33</v>
      </c>
      <c r="G585" s="29"/>
      <c r="H585" s="29"/>
    </row>
    <row r="586" spans="1:8" ht="32.4" customHeight="1" x14ac:dyDescent="0.3">
      <c r="A586" s="25" t="s">
        <v>1209</v>
      </c>
      <c r="B586" s="26">
        <v>39120</v>
      </c>
      <c r="C586" s="25" t="s">
        <v>1210</v>
      </c>
      <c r="D586" s="25" t="s">
        <v>36</v>
      </c>
      <c r="E586" s="27" t="s">
        <v>39</v>
      </c>
      <c r="F586" s="27" t="s">
        <v>466</v>
      </c>
    </row>
    <row r="587" spans="1:8" ht="32.4" customHeight="1" x14ac:dyDescent="0.3">
      <c r="A587" s="30" t="s">
        <v>1211</v>
      </c>
      <c r="B587" s="31">
        <v>39120</v>
      </c>
      <c r="C587" s="25" t="s">
        <v>1212</v>
      </c>
      <c r="D587" s="30" t="s">
        <v>36</v>
      </c>
      <c r="E587" s="27" t="s">
        <v>39</v>
      </c>
      <c r="F587" s="27" t="s">
        <v>466</v>
      </c>
    </row>
    <row r="588" spans="1:8" ht="32.4" customHeight="1" x14ac:dyDescent="0.3">
      <c r="A588" s="25" t="s">
        <v>1213</v>
      </c>
      <c r="B588" s="26">
        <v>39126</v>
      </c>
      <c r="C588" s="25" t="s">
        <v>1214</v>
      </c>
      <c r="D588" s="25" t="s">
        <v>36</v>
      </c>
      <c r="E588" s="27" t="s">
        <v>32</v>
      </c>
      <c r="F588" s="27" t="s">
        <v>33</v>
      </c>
    </row>
    <row r="589" spans="1:8" ht="32.4" customHeight="1" x14ac:dyDescent="0.3">
      <c r="A589" s="30" t="s">
        <v>1215</v>
      </c>
      <c r="B589" s="31">
        <v>39126</v>
      </c>
      <c r="C589" s="25" t="s">
        <v>1216</v>
      </c>
      <c r="D589" s="30" t="s">
        <v>36</v>
      </c>
      <c r="E589" s="27" t="s">
        <v>39</v>
      </c>
      <c r="F589" s="27" t="s">
        <v>466</v>
      </c>
    </row>
    <row r="590" spans="1:8" ht="32.4" customHeight="1" x14ac:dyDescent="0.3">
      <c r="A590" s="25" t="s">
        <v>1217</v>
      </c>
      <c r="B590" s="26">
        <v>39127</v>
      </c>
      <c r="C590" s="25" t="s">
        <v>1218</v>
      </c>
      <c r="D590" s="25" t="s">
        <v>36</v>
      </c>
      <c r="E590" s="27" t="s">
        <v>39</v>
      </c>
      <c r="F590" s="27" t="s">
        <v>466</v>
      </c>
    </row>
    <row r="591" spans="1:8" ht="32.4" customHeight="1" x14ac:dyDescent="0.3">
      <c r="A591" s="30" t="s">
        <v>1219</v>
      </c>
      <c r="B591" s="31">
        <v>39127</v>
      </c>
      <c r="C591" s="25" t="s">
        <v>1220</v>
      </c>
      <c r="D591" s="30" t="s">
        <v>36</v>
      </c>
      <c r="E591" s="27" t="s">
        <v>32</v>
      </c>
      <c r="F591" s="27" t="s">
        <v>33</v>
      </c>
    </row>
    <row r="592" spans="1:8" ht="32.4" customHeight="1" x14ac:dyDescent="0.3">
      <c r="A592" s="25" t="s">
        <v>1221</v>
      </c>
      <c r="B592" s="26">
        <v>39128</v>
      </c>
      <c r="C592" s="25" t="s">
        <v>1222</v>
      </c>
      <c r="D592" s="25" t="s">
        <v>36</v>
      </c>
      <c r="E592" s="27" t="s">
        <v>39</v>
      </c>
      <c r="F592" s="27" t="s">
        <v>466</v>
      </c>
    </row>
    <row r="593" spans="1:8" ht="32.4" customHeight="1" x14ac:dyDescent="0.3">
      <c r="A593" s="30" t="s">
        <v>1223</v>
      </c>
      <c r="B593" s="31">
        <v>39135</v>
      </c>
      <c r="C593" s="25" t="s">
        <v>1224</v>
      </c>
      <c r="D593" s="30" t="s">
        <v>36</v>
      </c>
      <c r="E593" s="27" t="s">
        <v>39</v>
      </c>
      <c r="F593" s="27" t="s">
        <v>466</v>
      </c>
    </row>
    <row r="594" spans="1:8" ht="32.4" customHeight="1" x14ac:dyDescent="0.3">
      <c r="A594" s="25" t="s">
        <v>1225</v>
      </c>
      <c r="B594" s="26">
        <v>39135</v>
      </c>
      <c r="C594" s="25" t="s">
        <v>1226</v>
      </c>
      <c r="D594" s="25" t="s">
        <v>36</v>
      </c>
      <c r="E594" s="27" t="s">
        <v>39</v>
      </c>
      <c r="F594" s="27" t="s">
        <v>466</v>
      </c>
    </row>
    <row r="595" spans="1:8" ht="32.4" customHeight="1" x14ac:dyDescent="0.3">
      <c r="A595" s="30" t="s">
        <v>1227</v>
      </c>
      <c r="B595" s="31">
        <v>39136</v>
      </c>
      <c r="C595" s="25" t="s">
        <v>1228</v>
      </c>
      <c r="D595" s="30" t="s">
        <v>36</v>
      </c>
      <c r="E595" s="27" t="s">
        <v>39</v>
      </c>
      <c r="F595" s="27" t="s">
        <v>466</v>
      </c>
    </row>
    <row r="596" spans="1:8" ht="32.4" customHeight="1" x14ac:dyDescent="0.3">
      <c r="A596" s="25" t="s">
        <v>1229</v>
      </c>
      <c r="B596" s="26">
        <v>39142</v>
      </c>
      <c r="C596" s="25" t="s">
        <v>1230</v>
      </c>
      <c r="D596" s="25" t="s">
        <v>36</v>
      </c>
      <c r="E596" s="27" t="s">
        <v>32</v>
      </c>
      <c r="F596" s="27" t="s">
        <v>33</v>
      </c>
    </row>
    <row r="597" spans="1:8" ht="32.4" customHeight="1" x14ac:dyDescent="0.3">
      <c r="A597" s="30" t="s">
        <v>1231</v>
      </c>
      <c r="B597" s="31">
        <v>39142</v>
      </c>
      <c r="C597" s="25" t="s">
        <v>1232</v>
      </c>
      <c r="D597" s="30" t="s">
        <v>36</v>
      </c>
      <c r="E597" s="27" t="s">
        <v>32</v>
      </c>
      <c r="F597" s="27" t="s">
        <v>33</v>
      </c>
    </row>
    <row r="598" spans="1:8" ht="32.4" customHeight="1" x14ac:dyDescent="0.3">
      <c r="A598" s="25" t="s">
        <v>1233</v>
      </c>
      <c r="B598" s="26">
        <v>39161</v>
      </c>
      <c r="C598" s="25" t="s">
        <v>1234</v>
      </c>
      <c r="D598" s="25" t="s">
        <v>1051</v>
      </c>
      <c r="E598" s="27" t="s">
        <v>39</v>
      </c>
      <c r="F598" s="27" t="s">
        <v>33</v>
      </c>
      <c r="G598" s="29"/>
      <c r="H598" s="29"/>
    </row>
    <row r="599" spans="1:8" ht="32.4" customHeight="1" x14ac:dyDescent="0.3">
      <c r="A599" s="30" t="s">
        <v>1235</v>
      </c>
      <c r="B599" s="31">
        <v>39162</v>
      </c>
      <c r="C599" s="25" t="s">
        <v>1236</v>
      </c>
      <c r="D599" s="30" t="s">
        <v>36</v>
      </c>
      <c r="E599" s="27" t="s">
        <v>39</v>
      </c>
      <c r="F599" s="27" t="s">
        <v>466</v>
      </c>
    </row>
    <row r="600" spans="1:8" ht="32.4" customHeight="1" x14ac:dyDescent="0.3">
      <c r="A600" s="25" t="s">
        <v>1237</v>
      </c>
      <c r="B600" s="26">
        <v>39167</v>
      </c>
      <c r="C600" s="25" t="s">
        <v>1238</v>
      </c>
      <c r="D600" s="25" t="s">
        <v>36</v>
      </c>
      <c r="E600" s="27" t="s">
        <v>32</v>
      </c>
      <c r="F600" s="27" t="s">
        <v>33</v>
      </c>
    </row>
    <row r="601" spans="1:8" ht="32.4" customHeight="1" x14ac:dyDescent="0.3">
      <c r="A601" s="30" t="s">
        <v>1239</v>
      </c>
      <c r="B601" s="31">
        <v>39184</v>
      </c>
      <c r="C601" s="25" t="s">
        <v>1240</v>
      </c>
      <c r="D601" s="30" t="s">
        <v>36</v>
      </c>
      <c r="E601" s="27" t="s">
        <v>39</v>
      </c>
      <c r="F601" s="27" t="s">
        <v>466</v>
      </c>
    </row>
    <row r="602" spans="1:8" ht="32.4" customHeight="1" x14ac:dyDescent="0.3">
      <c r="A602" s="25" t="s">
        <v>1241</v>
      </c>
      <c r="B602" s="26">
        <v>39196</v>
      </c>
      <c r="C602" s="25" t="s">
        <v>1242</v>
      </c>
      <c r="D602" s="25" t="s">
        <v>36</v>
      </c>
      <c r="E602" s="27" t="s">
        <v>32</v>
      </c>
      <c r="F602" s="27" t="s">
        <v>33</v>
      </c>
    </row>
    <row r="603" spans="1:8" ht="32.4" customHeight="1" x14ac:dyDescent="0.3">
      <c r="A603" s="30" t="s">
        <v>1243</v>
      </c>
      <c r="B603" s="31">
        <v>39197</v>
      </c>
      <c r="C603" s="25" t="s">
        <v>1244</v>
      </c>
      <c r="D603" s="30" t="s">
        <v>36</v>
      </c>
      <c r="E603" s="27" t="s">
        <v>32</v>
      </c>
      <c r="F603" s="27" t="s">
        <v>33</v>
      </c>
    </row>
    <row r="604" spans="1:8" ht="32.4" customHeight="1" x14ac:dyDescent="0.3">
      <c r="A604" s="25" t="s">
        <v>1245</v>
      </c>
      <c r="B604" s="26">
        <v>39203</v>
      </c>
      <c r="C604" s="25" t="s">
        <v>1246</v>
      </c>
      <c r="D604" s="25" t="s">
        <v>1051</v>
      </c>
      <c r="E604" s="27" t="s">
        <v>39</v>
      </c>
      <c r="F604" s="27" t="s">
        <v>33</v>
      </c>
    </row>
    <row r="605" spans="1:8" ht="32.4" customHeight="1" x14ac:dyDescent="0.3">
      <c r="A605" s="30" t="s">
        <v>1247</v>
      </c>
      <c r="B605" s="31">
        <v>39206</v>
      </c>
      <c r="C605" s="25" t="s">
        <v>1248</v>
      </c>
      <c r="D605" s="30" t="s">
        <v>36</v>
      </c>
      <c r="E605" s="27" t="s">
        <v>39</v>
      </c>
      <c r="F605" s="27" t="s">
        <v>466</v>
      </c>
    </row>
    <row r="606" spans="1:8" ht="32.4" customHeight="1" x14ac:dyDescent="0.3">
      <c r="A606" s="25" t="s">
        <v>1249</v>
      </c>
      <c r="B606" s="26">
        <v>39217</v>
      </c>
      <c r="C606" s="25" t="s">
        <v>1250</v>
      </c>
      <c r="D606" s="25" t="s">
        <v>36</v>
      </c>
      <c r="E606" s="27" t="s">
        <v>39</v>
      </c>
      <c r="F606" s="27" t="s">
        <v>466</v>
      </c>
    </row>
    <row r="607" spans="1:8" ht="32.4" customHeight="1" x14ac:dyDescent="0.3">
      <c r="A607" s="30" t="s">
        <v>1251</v>
      </c>
      <c r="B607" s="31">
        <v>39244</v>
      </c>
      <c r="C607" s="25" t="s">
        <v>1252</v>
      </c>
      <c r="D607" s="30" t="s">
        <v>36</v>
      </c>
      <c r="E607" s="27" t="s">
        <v>39</v>
      </c>
      <c r="F607" s="27" t="s">
        <v>466</v>
      </c>
    </row>
    <row r="608" spans="1:8" ht="32.4" customHeight="1" x14ac:dyDescent="0.3">
      <c r="A608" s="25" t="s">
        <v>1253</v>
      </c>
      <c r="B608" s="26">
        <v>39253</v>
      </c>
      <c r="C608" s="25" t="s">
        <v>1254</v>
      </c>
      <c r="D608" s="25" t="s">
        <v>36</v>
      </c>
      <c r="E608" s="27" t="s">
        <v>39</v>
      </c>
      <c r="F608" s="27" t="s">
        <v>466</v>
      </c>
    </row>
    <row r="609" spans="1:6" ht="32.4" customHeight="1" x14ac:dyDescent="0.3">
      <c r="A609" s="30" t="s">
        <v>1255</v>
      </c>
      <c r="B609" s="31">
        <v>39254</v>
      </c>
      <c r="C609" s="25" t="s">
        <v>1256</v>
      </c>
      <c r="D609" s="30" t="s">
        <v>36</v>
      </c>
      <c r="E609" s="27" t="s">
        <v>32</v>
      </c>
      <c r="F609" s="27" t="s">
        <v>33</v>
      </c>
    </row>
    <row r="610" spans="1:6" ht="32.4" customHeight="1" x14ac:dyDescent="0.3">
      <c r="A610" s="25" t="s">
        <v>1257</v>
      </c>
      <c r="B610" s="26">
        <v>39262</v>
      </c>
      <c r="C610" s="25" t="s">
        <v>1258</v>
      </c>
      <c r="D610" s="25" t="s">
        <v>36</v>
      </c>
      <c r="E610" s="27" t="s">
        <v>39</v>
      </c>
      <c r="F610" s="27" t="s">
        <v>466</v>
      </c>
    </row>
    <row r="611" spans="1:6" ht="32.4" customHeight="1" x14ac:dyDescent="0.3">
      <c r="A611" s="30" t="s">
        <v>1259</v>
      </c>
      <c r="B611" s="31">
        <v>39262</v>
      </c>
      <c r="C611" s="25" t="s">
        <v>1260</v>
      </c>
      <c r="D611" s="30" t="s">
        <v>36</v>
      </c>
      <c r="E611" s="27" t="s">
        <v>39</v>
      </c>
      <c r="F611" s="27" t="s">
        <v>466</v>
      </c>
    </row>
    <row r="612" spans="1:6" ht="32.4" customHeight="1" x14ac:dyDescent="0.3">
      <c r="A612" s="25" t="s">
        <v>1261</v>
      </c>
      <c r="B612" s="26">
        <v>39283</v>
      </c>
      <c r="C612" s="25" t="s">
        <v>1262</v>
      </c>
      <c r="D612" s="25" t="s">
        <v>36</v>
      </c>
      <c r="E612" s="27" t="s">
        <v>39</v>
      </c>
      <c r="F612" s="27" t="s">
        <v>466</v>
      </c>
    </row>
    <row r="613" spans="1:6" ht="32.4" customHeight="1" x14ac:dyDescent="0.3">
      <c r="A613" s="30" t="s">
        <v>1263</v>
      </c>
      <c r="B613" s="31">
        <v>39289</v>
      </c>
      <c r="C613" s="25" t="s">
        <v>1264</v>
      </c>
      <c r="D613" s="30" t="s">
        <v>36</v>
      </c>
      <c r="E613" s="27" t="s">
        <v>32</v>
      </c>
      <c r="F613" s="27" t="s">
        <v>33</v>
      </c>
    </row>
    <row r="614" spans="1:6" ht="32.4" customHeight="1" x14ac:dyDescent="0.3">
      <c r="A614" s="25" t="s">
        <v>1265</v>
      </c>
      <c r="B614" s="26">
        <v>39296</v>
      </c>
      <c r="C614" s="25" t="s">
        <v>1266</v>
      </c>
      <c r="D614" s="25" t="s">
        <v>36</v>
      </c>
      <c r="E614" s="27" t="s">
        <v>39</v>
      </c>
      <c r="F614" s="27" t="s">
        <v>466</v>
      </c>
    </row>
    <row r="615" spans="1:6" ht="32.4" customHeight="1" x14ac:dyDescent="0.3">
      <c r="A615" s="30" t="s">
        <v>1267</v>
      </c>
      <c r="B615" s="31">
        <v>39303</v>
      </c>
      <c r="C615" s="25" t="s">
        <v>1268</v>
      </c>
      <c r="D615" s="30" t="s">
        <v>36</v>
      </c>
      <c r="E615" s="27" t="s">
        <v>32</v>
      </c>
      <c r="F615" s="27" t="s">
        <v>33</v>
      </c>
    </row>
    <row r="616" spans="1:6" ht="32.4" customHeight="1" x14ac:dyDescent="0.3">
      <c r="A616" s="25" t="s">
        <v>1269</v>
      </c>
      <c r="B616" s="26">
        <v>39303</v>
      </c>
      <c r="C616" s="25" t="s">
        <v>1270</v>
      </c>
      <c r="D616" s="25" t="s">
        <v>36</v>
      </c>
      <c r="E616" s="27" t="s">
        <v>39</v>
      </c>
      <c r="F616" s="27" t="s">
        <v>466</v>
      </c>
    </row>
    <row r="617" spans="1:6" ht="32.4" customHeight="1" x14ac:dyDescent="0.3">
      <c r="A617" s="30" t="s">
        <v>1271</v>
      </c>
      <c r="B617" s="31">
        <v>39308</v>
      </c>
      <c r="C617" s="25" t="s">
        <v>1272</v>
      </c>
      <c r="D617" s="30" t="s">
        <v>36</v>
      </c>
      <c r="E617" s="27" t="s">
        <v>32</v>
      </c>
      <c r="F617" s="27" t="s">
        <v>33</v>
      </c>
    </row>
    <row r="618" spans="1:6" ht="32.4" customHeight="1" x14ac:dyDescent="0.3">
      <c r="A618" s="25" t="s">
        <v>1273</v>
      </c>
      <c r="B618" s="26">
        <v>39309</v>
      </c>
      <c r="C618" s="25" t="s">
        <v>1274</v>
      </c>
      <c r="D618" s="25" t="s">
        <v>36</v>
      </c>
      <c r="E618" s="27" t="s">
        <v>32</v>
      </c>
      <c r="F618" s="27" t="s">
        <v>33</v>
      </c>
    </row>
    <row r="619" spans="1:6" ht="32.4" customHeight="1" x14ac:dyDescent="0.3">
      <c r="A619" s="30" t="s">
        <v>1275</v>
      </c>
      <c r="B619" s="31">
        <v>39317</v>
      </c>
      <c r="C619" s="25" t="s">
        <v>1276</v>
      </c>
      <c r="D619" s="30" t="s">
        <v>36</v>
      </c>
      <c r="E619" s="27" t="s">
        <v>39</v>
      </c>
      <c r="F619" s="27" t="s">
        <v>466</v>
      </c>
    </row>
    <row r="620" spans="1:6" ht="32.4" customHeight="1" x14ac:dyDescent="0.3">
      <c r="A620" s="25" t="s">
        <v>1277</v>
      </c>
      <c r="B620" s="26">
        <v>39321</v>
      </c>
      <c r="C620" s="25" t="s">
        <v>1278</v>
      </c>
      <c r="D620" s="25" t="s">
        <v>36</v>
      </c>
      <c r="E620" s="27" t="s">
        <v>39</v>
      </c>
      <c r="F620" s="27" t="s">
        <v>466</v>
      </c>
    </row>
    <row r="621" spans="1:6" ht="32.4" customHeight="1" x14ac:dyDescent="0.3">
      <c r="A621" s="30" t="s">
        <v>1279</v>
      </c>
      <c r="B621" s="31">
        <v>39323</v>
      </c>
      <c r="C621" s="25" t="s">
        <v>1280</v>
      </c>
      <c r="D621" s="30" t="s">
        <v>36</v>
      </c>
      <c r="E621" s="27" t="s">
        <v>39</v>
      </c>
      <c r="F621" s="27" t="s">
        <v>466</v>
      </c>
    </row>
    <row r="622" spans="1:6" ht="32.4" customHeight="1" x14ac:dyDescent="0.3">
      <c r="A622" s="25" t="s">
        <v>1281</v>
      </c>
      <c r="B622" s="26">
        <v>39323</v>
      </c>
      <c r="C622" s="25" t="s">
        <v>1282</v>
      </c>
      <c r="D622" s="25" t="s">
        <v>36</v>
      </c>
      <c r="E622" s="27" t="s">
        <v>39</v>
      </c>
      <c r="F622" s="27" t="s">
        <v>466</v>
      </c>
    </row>
    <row r="623" spans="1:6" ht="32.4" customHeight="1" x14ac:dyDescent="0.3">
      <c r="A623" s="30" t="s">
        <v>1283</v>
      </c>
      <c r="B623" s="31">
        <v>39325</v>
      </c>
      <c r="C623" s="25" t="s">
        <v>1284</v>
      </c>
      <c r="D623" s="30" t="s">
        <v>36</v>
      </c>
      <c r="E623" s="27" t="s">
        <v>39</v>
      </c>
      <c r="F623" s="27" t="s">
        <v>466</v>
      </c>
    </row>
    <row r="624" spans="1:6" ht="32.4" customHeight="1" x14ac:dyDescent="0.3">
      <c r="A624" s="25" t="s">
        <v>1285</v>
      </c>
      <c r="B624" s="26">
        <v>39338</v>
      </c>
      <c r="C624" s="25" t="s">
        <v>1286</v>
      </c>
      <c r="D624" s="25" t="s">
        <v>36</v>
      </c>
      <c r="E624" s="27" t="s">
        <v>39</v>
      </c>
      <c r="F624" s="27" t="s">
        <v>466</v>
      </c>
    </row>
    <row r="625" spans="1:6" ht="32.4" customHeight="1" x14ac:dyDescent="0.3">
      <c r="A625" s="30" t="s">
        <v>1287</v>
      </c>
      <c r="B625" s="31">
        <v>39356</v>
      </c>
      <c r="C625" s="25" t="s">
        <v>1288</v>
      </c>
      <c r="D625" s="30" t="s">
        <v>36</v>
      </c>
      <c r="E625" s="27" t="s">
        <v>39</v>
      </c>
      <c r="F625" s="27" t="s">
        <v>466</v>
      </c>
    </row>
    <row r="626" spans="1:6" ht="32.4" customHeight="1" x14ac:dyDescent="0.3">
      <c r="A626" s="25" t="s">
        <v>1289</v>
      </c>
      <c r="B626" s="26">
        <v>39359</v>
      </c>
      <c r="C626" s="25" t="s">
        <v>1290</v>
      </c>
      <c r="D626" s="25" t="s">
        <v>36</v>
      </c>
      <c r="E626" s="27" t="s">
        <v>39</v>
      </c>
      <c r="F626" s="27" t="s">
        <v>466</v>
      </c>
    </row>
    <row r="627" spans="1:6" ht="32.4" customHeight="1" x14ac:dyDescent="0.3">
      <c r="A627" s="30" t="s">
        <v>1291</v>
      </c>
      <c r="B627" s="31">
        <v>39364</v>
      </c>
      <c r="C627" s="25" t="s">
        <v>1292</v>
      </c>
      <c r="D627" s="30" t="s">
        <v>1051</v>
      </c>
      <c r="E627" s="27" t="s">
        <v>39</v>
      </c>
      <c r="F627" s="27" t="s">
        <v>444</v>
      </c>
    </row>
    <row r="628" spans="1:6" ht="32.4" customHeight="1" x14ac:dyDescent="0.3">
      <c r="A628" s="25" t="s">
        <v>1293</v>
      </c>
      <c r="B628" s="26">
        <v>39365</v>
      </c>
      <c r="C628" s="25" t="s">
        <v>1294</v>
      </c>
      <c r="D628" s="25" t="s">
        <v>36</v>
      </c>
      <c r="E628" s="27" t="s">
        <v>39</v>
      </c>
      <c r="F628" s="27" t="s">
        <v>466</v>
      </c>
    </row>
    <row r="629" spans="1:6" ht="32.4" customHeight="1" x14ac:dyDescent="0.3">
      <c r="A629" s="30" t="s">
        <v>1295</v>
      </c>
      <c r="B629" s="31">
        <v>39365</v>
      </c>
      <c r="C629" s="25" t="s">
        <v>1296</v>
      </c>
      <c r="D629" s="30" t="s">
        <v>36</v>
      </c>
      <c r="E629" s="27" t="s">
        <v>39</v>
      </c>
      <c r="F629" s="27" t="s">
        <v>466</v>
      </c>
    </row>
    <row r="630" spans="1:6" ht="32.4" customHeight="1" x14ac:dyDescent="0.3">
      <c r="A630" s="25" t="s">
        <v>1297</v>
      </c>
      <c r="B630" s="26">
        <v>39374</v>
      </c>
      <c r="C630" s="25" t="s">
        <v>1298</v>
      </c>
      <c r="D630" s="25" t="s">
        <v>1051</v>
      </c>
      <c r="E630" s="27" t="s">
        <v>39</v>
      </c>
      <c r="F630" s="27" t="s">
        <v>33</v>
      </c>
    </row>
    <row r="631" spans="1:6" ht="32.4" customHeight="1" x14ac:dyDescent="0.3">
      <c r="A631" s="30" t="s">
        <v>1299</v>
      </c>
      <c r="B631" s="31">
        <v>39377</v>
      </c>
      <c r="C631" s="25" t="s">
        <v>1300</v>
      </c>
      <c r="D631" s="30" t="s">
        <v>36</v>
      </c>
      <c r="E631" s="27" t="s">
        <v>32</v>
      </c>
      <c r="F631" s="27" t="s">
        <v>466</v>
      </c>
    </row>
    <row r="632" spans="1:6" ht="32.4" customHeight="1" x14ac:dyDescent="0.3">
      <c r="A632" s="25" t="s">
        <v>1301</v>
      </c>
      <c r="B632" s="26">
        <v>39387</v>
      </c>
      <c r="C632" s="25" t="s">
        <v>1302</v>
      </c>
      <c r="D632" s="25" t="s">
        <v>1051</v>
      </c>
      <c r="E632" s="27" t="s">
        <v>39</v>
      </c>
      <c r="F632" s="27" t="s">
        <v>444</v>
      </c>
    </row>
    <row r="633" spans="1:6" ht="32.4" customHeight="1" x14ac:dyDescent="0.3">
      <c r="A633" s="30" t="s">
        <v>1303</v>
      </c>
      <c r="B633" s="31">
        <v>39401</v>
      </c>
      <c r="C633" s="25" t="s">
        <v>1304</v>
      </c>
      <c r="D633" s="30" t="s">
        <v>36</v>
      </c>
      <c r="E633" s="27" t="s">
        <v>39</v>
      </c>
      <c r="F633" s="27" t="s">
        <v>466</v>
      </c>
    </row>
    <row r="634" spans="1:6" ht="32.4" customHeight="1" x14ac:dyDescent="0.3">
      <c r="A634" s="25" t="s">
        <v>1305</v>
      </c>
      <c r="B634" s="26">
        <v>39407</v>
      </c>
      <c r="C634" s="25" t="s">
        <v>1306</v>
      </c>
      <c r="D634" s="25" t="s">
        <v>36</v>
      </c>
      <c r="E634" s="27" t="s">
        <v>39</v>
      </c>
      <c r="F634" s="27" t="s">
        <v>466</v>
      </c>
    </row>
    <row r="635" spans="1:6" ht="32.4" customHeight="1" x14ac:dyDescent="0.3">
      <c r="A635" s="30" t="s">
        <v>1307</v>
      </c>
      <c r="B635" s="31">
        <v>39415</v>
      </c>
      <c r="C635" s="25" t="s">
        <v>1308</v>
      </c>
      <c r="D635" s="30" t="s">
        <v>1051</v>
      </c>
      <c r="E635" s="27" t="s">
        <v>39</v>
      </c>
      <c r="F635" s="27" t="s">
        <v>33</v>
      </c>
    </row>
    <row r="636" spans="1:6" ht="32.4" customHeight="1" x14ac:dyDescent="0.3">
      <c r="A636" s="25" t="s">
        <v>1309</v>
      </c>
      <c r="B636" s="26">
        <v>39420</v>
      </c>
      <c r="C636" s="25" t="s">
        <v>1310</v>
      </c>
      <c r="D636" s="25" t="s">
        <v>1051</v>
      </c>
      <c r="E636" s="27" t="s">
        <v>39</v>
      </c>
      <c r="F636" s="27" t="s">
        <v>33</v>
      </c>
    </row>
    <row r="637" spans="1:6" ht="32.4" customHeight="1" x14ac:dyDescent="0.3">
      <c r="A637" s="30" t="s">
        <v>1311</v>
      </c>
      <c r="B637" s="31">
        <v>39421</v>
      </c>
      <c r="C637" s="25" t="s">
        <v>1312</v>
      </c>
      <c r="D637" s="30" t="s">
        <v>36</v>
      </c>
      <c r="E637" s="27" t="s">
        <v>32</v>
      </c>
      <c r="F637" s="27" t="s">
        <v>33</v>
      </c>
    </row>
    <row r="638" spans="1:6" ht="32.4" customHeight="1" x14ac:dyDescent="0.3">
      <c r="A638" s="25" t="s">
        <v>1313</v>
      </c>
      <c r="B638" s="26">
        <v>39421</v>
      </c>
      <c r="C638" s="25" t="s">
        <v>1314</v>
      </c>
      <c r="D638" s="25" t="s">
        <v>36</v>
      </c>
      <c r="E638" s="27" t="s">
        <v>39</v>
      </c>
      <c r="F638" s="27" t="s">
        <v>466</v>
      </c>
    </row>
    <row r="639" spans="1:6" ht="32.4" customHeight="1" x14ac:dyDescent="0.3">
      <c r="A639" s="30" t="s">
        <v>1315</v>
      </c>
      <c r="B639" s="31">
        <v>39427</v>
      </c>
      <c r="C639" s="25" t="s">
        <v>1316</v>
      </c>
      <c r="D639" s="30" t="s">
        <v>36</v>
      </c>
      <c r="E639" s="27" t="s">
        <v>39</v>
      </c>
      <c r="F639" s="27" t="s">
        <v>466</v>
      </c>
    </row>
    <row r="640" spans="1:6" ht="32.4" customHeight="1" x14ac:dyDescent="0.3">
      <c r="A640" s="25" t="s">
        <v>1317</v>
      </c>
      <c r="B640" s="26">
        <v>39427</v>
      </c>
      <c r="C640" s="25" t="s">
        <v>1318</v>
      </c>
      <c r="D640" s="25" t="s">
        <v>36</v>
      </c>
      <c r="E640" s="27" t="s">
        <v>39</v>
      </c>
      <c r="F640" s="27" t="s">
        <v>466</v>
      </c>
    </row>
    <row r="641" spans="1:6" ht="32.4" customHeight="1" x14ac:dyDescent="0.3">
      <c r="A641" s="30" t="s">
        <v>1319</v>
      </c>
      <c r="B641" s="31">
        <v>39429</v>
      </c>
      <c r="C641" s="25" t="s">
        <v>1320</v>
      </c>
      <c r="D641" s="30" t="s">
        <v>36</v>
      </c>
      <c r="E641" s="27" t="s">
        <v>39</v>
      </c>
      <c r="F641" s="27" t="s">
        <v>466</v>
      </c>
    </row>
    <row r="642" spans="1:6" ht="32.4" customHeight="1" x14ac:dyDescent="0.3">
      <c r="A642" s="25" t="s">
        <v>1321</v>
      </c>
      <c r="B642" s="26">
        <v>39429</v>
      </c>
      <c r="C642" s="25" t="s">
        <v>1322</v>
      </c>
      <c r="D642" s="25" t="s">
        <v>36</v>
      </c>
      <c r="E642" s="27" t="s">
        <v>39</v>
      </c>
      <c r="F642" s="27" t="s">
        <v>466</v>
      </c>
    </row>
    <row r="643" spans="1:6" ht="32.4" customHeight="1" x14ac:dyDescent="0.3">
      <c r="A643" s="30" t="s">
        <v>1323</v>
      </c>
      <c r="B643" s="31">
        <v>39435</v>
      </c>
      <c r="C643" s="25" t="s">
        <v>1324</v>
      </c>
      <c r="D643" s="30" t="s">
        <v>36</v>
      </c>
      <c r="E643" s="27" t="s">
        <v>39</v>
      </c>
      <c r="F643" s="27" t="s">
        <v>466</v>
      </c>
    </row>
    <row r="644" spans="1:6" ht="32.4" customHeight="1" x14ac:dyDescent="0.3">
      <c r="A644" s="25" t="s">
        <v>1325</v>
      </c>
      <c r="B644" s="26">
        <v>39435</v>
      </c>
      <c r="C644" s="25" t="s">
        <v>1326</v>
      </c>
      <c r="D644" s="25" t="s">
        <v>36</v>
      </c>
      <c r="E644" s="27" t="s">
        <v>39</v>
      </c>
      <c r="F644" s="27" t="s">
        <v>466</v>
      </c>
    </row>
    <row r="645" spans="1:6" ht="32.4" customHeight="1" x14ac:dyDescent="0.3">
      <c r="A645" s="30" t="s">
        <v>1327</v>
      </c>
      <c r="B645" s="31">
        <v>39437</v>
      </c>
      <c r="C645" s="25" t="s">
        <v>1328</v>
      </c>
      <c r="D645" s="30" t="s">
        <v>36</v>
      </c>
      <c r="E645" s="27" t="s">
        <v>39</v>
      </c>
      <c r="F645" s="27" t="s">
        <v>466</v>
      </c>
    </row>
    <row r="646" spans="1:6" ht="32.4" customHeight="1" x14ac:dyDescent="0.3">
      <c r="A646" s="25" t="s">
        <v>1329</v>
      </c>
      <c r="B646" s="26">
        <v>39437</v>
      </c>
      <c r="C646" s="25" t="s">
        <v>1330</v>
      </c>
      <c r="D646" s="25" t="s">
        <v>36</v>
      </c>
      <c r="E646" s="27" t="s">
        <v>39</v>
      </c>
      <c r="F646" s="27" t="s">
        <v>466</v>
      </c>
    </row>
    <row r="647" spans="1:6" ht="32.4" customHeight="1" x14ac:dyDescent="0.3">
      <c r="A647" s="30" t="s">
        <v>1331</v>
      </c>
      <c r="B647" s="31">
        <v>39458</v>
      </c>
      <c r="C647" s="25" t="s">
        <v>1332</v>
      </c>
      <c r="D647" s="30" t="s">
        <v>36</v>
      </c>
      <c r="E647" s="27" t="s">
        <v>39</v>
      </c>
      <c r="F647" s="27" t="s">
        <v>466</v>
      </c>
    </row>
    <row r="648" spans="1:6" ht="32.4" customHeight="1" x14ac:dyDescent="0.3">
      <c r="A648" s="25" t="s">
        <v>1333</v>
      </c>
      <c r="B648" s="26">
        <v>39476</v>
      </c>
      <c r="C648" s="25" t="s">
        <v>1334</v>
      </c>
      <c r="D648" s="25" t="s">
        <v>1051</v>
      </c>
      <c r="E648" s="27" t="s">
        <v>39</v>
      </c>
      <c r="F648" s="27" t="s">
        <v>444</v>
      </c>
    </row>
    <row r="649" spans="1:6" ht="32.4" customHeight="1" x14ac:dyDescent="0.3">
      <c r="A649" s="30" t="s">
        <v>1335</v>
      </c>
      <c r="B649" s="31">
        <v>39477</v>
      </c>
      <c r="C649" s="25" t="s">
        <v>1336</v>
      </c>
      <c r="D649" s="30" t="s">
        <v>36</v>
      </c>
      <c r="E649" s="27" t="s">
        <v>39</v>
      </c>
      <c r="F649" s="27" t="s">
        <v>466</v>
      </c>
    </row>
    <row r="650" spans="1:6" ht="32.4" customHeight="1" x14ac:dyDescent="0.3">
      <c r="A650" s="25" t="s">
        <v>1337</v>
      </c>
      <c r="B650" s="26">
        <v>39482</v>
      </c>
      <c r="C650" s="25" t="s">
        <v>1338</v>
      </c>
      <c r="D650" s="25" t="s">
        <v>36</v>
      </c>
      <c r="E650" s="27" t="s">
        <v>39</v>
      </c>
      <c r="F650" s="27" t="s">
        <v>466</v>
      </c>
    </row>
    <row r="651" spans="1:6" ht="32.4" customHeight="1" x14ac:dyDescent="0.3">
      <c r="A651" s="30" t="s">
        <v>1339</v>
      </c>
      <c r="B651" s="31">
        <v>39498</v>
      </c>
      <c r="C651" s="25" t="s">
        <v>1340</v>
      </c>
      <c r="D651" s="30" t="s">
        <v>36</v>
      </c>
      <c r="E651" s="27" t="s">
        <v>39</v>
      </c>
      <c r="F651" s="27" t="s">
        <v>466</v>
      </c>
    </row>
    <row r="652" spans="1:6" ht="32.4" customHeight="1" x14ac:dyDescent="0.3">
      <c r="A652" s="25" t="s">
        <v>1341</v>
      </c>
      <c r="B652" s="26">
        <v>39505</v>
      </c>
      <c r="C652" s="25" t="s">
        <v>1342</v>
      </c>
      <c r="D652" s="25" t="s">
        <v>36</v>
      </c>
      <c r="E652" s="27" t="s">
        <v>39</v>
      </c>
      <c r="F652" s="27" t="s">
        <v>466</v>
      </c>
    </row>
    <row r="653" spans="1:6" ht="32.4" customHeight="1" x14ac:dyDescent="0.3">
      <c r="A653" s="30" t="s">
        <v>1343</v>
      </c>
      <c r="B653" s="31">
        <v>39513</v>
      </c>
      <c r="C653" s="25" t="s">
        <v>1344</v>
      </c>
      <c r="D653" s="30" t="s">
        <v>36</v>
      </c>
      <c r="E653" s="27" t="s">
        <v>39</v>
      </c>
      <c r="F653" s="27" t="s">
        <v>466</v>
      </c>
    </row>
    <row r="654" spans="1:6" ht="32.4" customHeight="1" x14ac:dyDescent="0.3">
      <c r="A654" s="25" t="s">
        <v>1345</v>
      </c>
      <c r="B654" s="26">
        <v>39517</v>
      </c>
      <c r="C654" s="25" t="s">
        <v>1346</v>
      </c>
      <c r="D654" s="25" t="s">
        <v>36</v>
      </c>
      <c r="E654" s="27" t="s">
        <v>39</v>
      </c>
      <c r="F654" s="27" t="s">
        <v>466</v>
      </c>
    </row>
    <row r="655" spans="1:6" ht="32.4" customHeight="1" x14ac:dyDescent="0.3">
      <c r="A655" s="30" t="s">
        <v>1347</v>
      </c>
      <c r="B655" s="31">
        <v>39519</v>
      </c>
      <c r="C655" s="25" t="s">
        <v>1348</v>
      </c>
      <c r="D655" s="30" t="s">
        <v>36</v>
      </c>
      <c r="E655" s="27" t="s">
        <v>39</v>
      </c>
      <c r="F655" s="27" t="s">
        <v>466</v>
      </c>
    </row>
    <row r="656" spans="1:6" ht="32.4" customHeight="1" x14ac:dyDescent="0.3">
      <c r="A656" s="25" t="s">
        <v>1349</v>
      </c>
      <c r="B656" s="26">
        <v>39532</v>
      </c>
      <c r="C656" s="25" t="s">
        <v>1350</v>
      </c>
      <c r="D656" s="25" t="s">
        <v>36</v>
      </c>
      <c r="E656" s="27" t="s">
        <v>39</v>
      </c>
      <c r="F656" s="27" t="s">
        <v>466</v>
      </c>
    </row>
    <row r="657" spans="1:6" ht="32.4" customHeight="1" x14ac:dyDescent="0.3">
      <c r="A657" s="30" t="s">
        <v>1351</v>
      </c>
      <c r="B657" s="31">
        <v>39533</v>
      </c>
      <c r="C657" s="25" t="s">
        <v>1352</v>
      </c>
      <c r="D657" s="30" t="s">
        <v>36</v>
      </c>
      <c r="E657" s="27" t="s">
        <v>39</v>
      </c>
      <c r="F657" s="27" t="s">
        <v>466</v>
      </c>
    </row>
    <row r="658" spans="1:6" ht="32.4" customHeight="1" x14ac:dyDescent="0.3">
      <c r="A658" s="25" t="s">
        <v>1353</v>
      </c>
      <c r="B658" s="26">
        <v>39533</v>
      </c>
      <c r="C658" s="25" t="s">
        <v>1354</v>
      </c>
      <c r="D658" s="25" t="s">
        <v>36</v>
      </c>
      <c r="E658" s="27" t="s">
        <v>39</v>
      </c>
      <c r="F658" s="27" t="s">
        <v>466</v>
      </c>
    </row>
    <row r="659" spans="1:6" ht="32.4" customHeight="1" x14ac:dyDescent="0.3">
      <c r="A659" s="30" t="s">
        <v>1355</v>
      </c>
      <c r="B659" s="31">
        <v>39533</v>
      </c>
      <c r="C659" s="25" t="s">
        <v>1356</v>
      </c>
      <c r="D659" s="30" t="s">
        <v>36</v>
      </c>
      <c r="E659" s="27" t="s">
        <v>39</v>
      </c>
      <c r="F659" s="27" t="s">
        <v>466</v>
      </c>
    </row>
    <row r="660" spans="1:6" ht="32.4" customHeight="1" x14ac:dyDescent="0.3">
      <c r="A660" s="25" t="s">
        <v>1357</v>
      </c>
      <c r="B660" s="26">
        <v>39533</v>
      </c>
      <c r="C660" s="25" t="s">
        <v>1358</v>
      </c>
      <c r="D660" s="25" t="s">
        <v>36</v>
      </c>
      <c r="E660" s="27" t="s">
        <v>39</v>
      </c>
      <c r="F660" s="27" t="s">
        <v>466</v>
      </c>
    </row>
    <row r="661" spans="1:6" ht="32.4" customHeight="1" x14ac:dyDescent="0.3">
      <c r="A661" s="30" t="s">
        <v>1359</v>
      </c>
      <c r="B661" s="31">
        <v>39533</v>
      </c>
      <c r="C661" s="25" t="s">
        <v>1360</v>
      </c>
      <c r="D661" s="30" t="s">
        <v>36</v>
      </c>
      <c r="E661" s="27" t="s">
        <v>39</v>
      </c>
      <c r="F661" s="27" t="s">
        <v>466</v>
      </c>
    </row>
    <row r="662" spans="1:6" ht="32.4" customHeight="1" x14ac:dyDescent="0.3">
      <c r="A662" s="25" t="s">
        <v>1361</v>
      </c>
      <c r="B662" s="26">
        <v>39535</v>
      </c>
      <c r="C662" s="25" t="s">
        <v>1362</v>
      </c>
      <c r="D662" s="25" t="s">
        <v>36</v>
      </c>
      <c r="E662" s="27" t="s">
        <v>39</v>
      </c>
      <c r="F662" s="27" t="s">
        <v>466</v>
      </c>
    </row>
    <row r="663" spans="1:6" ht="32.4" customHeight="1" x14ac:dyDescent="0.3">
      <c r="A663" s="30" t="s">
        <v>1363</v>
      </c>
      <c r="B663" s="31">
        <v>39535</v>
      </c>
      <c r="C663" s="25" t="s">
        <v>1364</v>
      </c>
      <c r="D663" s="30" t="s">
        <v>36</v>
      </c>
      <c r="E663" s="27" t="s">
        <v>39</v>
      </c>
      <c r="F663" s="27" t="s">
        <v>466</v>
      </c>
    </row>
    <row r="664" spans="1:6" ht="32.4" customHeight="1" x14ac:dyDescent="0.3">
      <c r="A664" s="25" t="s">
        <v>1365</v>
      </c>
      <c r="B664" s="26">
        <v>39538</v>
      </c>
      <c r="C664" s="25" t="s">
        <v>1366</v>
      </c>
      <c r="D664" s="25" t="s">
        <v>36</v>
      </c>
      <c r="E664" s="27" t="s">
        <v>39</v>
      </c>
      <c r="F664" s="27" t="s">
        <v>466</v>
      </c>
    </row>
    <row r="665" spans="1:6" ht="32.4" customHeight="1" x14ac:dyDescent="0.3">
      <c r="A665" s="30" t="s">
        <v>1367</v>
      </c>
      <c r="B665" s="31">
        <v>39583</v>
      </c>
      <c r="C665" s="25" t="s">
        <v>1368</v>
      </c>
      <c r="D665" s="30" t="s">
        <v>1051</v>
      </c>
      <c r="E665" s="27" t="s">
        <v>39</v>
      </c>
      <c r="F665" s="27" t="s">
        <v>444</v>
      </c>
    </row>
    <row r="666" spans="1:6" ht="32.4" customHeight="1" x14ac:dyDescent="0.3">
      <c r="A666" s="25" t="s">
        <v>1369</v>
      </c>
      <c r="B666" s="26">
        <v>39598</v>
      </c>
      <c r="C666" s="25" t="s">
        <v>1370</v>
      </c>
      <c r="D666" s="25" t="s">
        <v>1051</v>
      </c>
      <c r="E666" s="27" t="s">
        <v>39</v>
      </c>
      <c r="F666" s="27" t="s">
        <v>33</v>
      </c>
    </row>
    <row r="667" spans="1:6" ht="32.4" customHeight="1" x14ac:dyDescent="0.3">
      <c r="A667" s="30" t="s">
        <v>1371</v>
      </c>
      <c r="B667" s="31">
        <v>39645</v>
      </c>
      <c r="C667" s="25" t="s">
        <v>1372</v>
      </c>
      <c r="D667" s="30" t="s">
        <v>1051</v>
      </c>
      <c r="E667" s="27" t="s">
        <v>39</v>
      </c>
      <c r="F667" s="27" t="s">
        <v>444</v>
      </c>
    </row>
    <row r="668" spans="1:6" ht="32.4" customHeight="1" x14ac:dyDescent="0.3">
      <c r="A668" s="25" t="s">
        <v>1373</v>
      </c>
      <c r="B668" s="26">
        <v>39791</v>
      </c>
      <c r="C668" s="25" t="s">
        <v>1374</v>
      </c>
      <c r="D668" s="25" t="s">
        <v>1051</v>
      </c>
      <c r="E668" s="27" t="s">
        <v>39</v>
      </c>
      <c r="F668" s="27" t="s">
        <v>33</v>
      </c>
    </row>
    <row r="669" spans="1:6" ht="32.4" customHeight="1" x14ac:dyDescent="0.3">
      <c r="A669" s="30" t="s">
        <v>1375</v>
      </c>
      <c r="B669" s="31">
        <v>39917</v>
      </c>
      <c r="C669" s="25" t="s">
        <v>1376</v>
      </c>
      <c r="D669" s="30" t="s">
        <v>1051</v>
      </c>
      <c r="E669" s="27" t="s">
        <v>39</v>
      </c>
      <c r="F669" s="27" t="s">
        <v>33</v>
      </c>
    </row>
    <row r="670" spans="1:6" ht="32.4" customHeight="1" x14ac:dyDescent="0.3">
      <c r="A670" s="25" t="s">
        <v>1377</v>
      </c>
      <c r="B670" s="26">
        <v>39973</v>
      </c>
      <c r="C670" s="25" t="s">
        <v>1378</v>
      </c>
      <c r="D670" s="25" t="s">
        <v>36</v>
      </c>
      <c r="E670" s="27" t="s">
        <v>39</v>
      </c>
      <c r="F670" s="27" t="s">
        <v>33</v>
      </c>
    </row>
    <row r="671" spans="1:6" ht="32.4" customHeight="1" x14ac:dyDescent="0.3">
      <c r="A671" s="30" t="s">
        <v>1379</v>
      </c>
      <c r="B671" s="31">
        <v>40147</v>
      </c>
      <c r="C671" s="25" t="s">
        <v>1380</v>
      </c>
      <c r="D671" s="30" t="s">
        <v>1051</v>
      </c>
      <c r="E671" s="27" t="s">
        <v>39</v>
      </c>
      <c r="F671" s="27" t="s">
        <v>33</v>
      </c>
    </row>
    <row r="672" spans="1:6" ht="32.4" customHeight="1" x14ac:dyDescent="0.3">
      <c r="A672" s="25" t="s">
        <v>1381</v>
      </c>
      <c r="B672" s="26">
        <v>40169</v>
      </c>
      <c r="C672" s="25" t="s">
        <v>1382</v>
      </c>
      <c r="D672" s="25" t="s">
        <v>1051</v>
      </c>
      <c r="E672" s="27" t="s">
        <v>39</v>
      </c>
      <c r="F672" s="27" t="s">
        <v>33</v>
      </c>
    </row>
    <row r="673" spans="1:6" ht="32.4" customHeight="1" x14ac:dyDescent="0.3">
      <c r="A673" s="30" t="s">
        <v>1383</v>
      </c>
      <c r="B673" s="31">
        <v>40189</v>
      </c>
      <c r="C673" s="25" t="s">
        <v>1384</v>
      </c>
      <c r="D673" s="30" t="s">
        <v>1051</v>
      </c>
      <c r="E673" s="27" t="s">
        <v>32</v>
      </c>
      <c r="F673" s="27" t="s">
        <v>33</v>
      </c>
    </row>
    <row r="674" spans="1:6" ht="32.4" customHeight="1" x14ac:dyDescent="0.3">
      <c r="A674" s="25" t="s">
        <v>1385</v>
      </c>
      <c r="B674" s="26">
        <v>42018</v>
      </c>
      <c r="C674" s="25" t="s">
        <v>1386</v>
      </c>
      <c r="D674" s="25" t="s">
        <v>1387</v>
      </c>
      <c r="E674" s="27" t="s">
        <v>32</v>
      </c>
      <c r="F674" s="27" t="s">
        <v>33</v>
      </c>
    </row>
    <row r="675" spans="1:6" ht="32.4" customHeight="1" x14ac:dyDescent="0.3">
      <c r="A675" s="30" t="s">
        <v>1388</v>
      </c>
      <c r="B675" s="31">
        <v>42135</v>
      </c>
      <c r="C675" s="25" t="s">
        <v>1389</v>
      </c>
      <c r="D675" s="30" t="s">
        <v>36</v>
      </c>
      <c r="E675" s="27" t="s">
        <v>39</v>
      </c>
      <c r="F675" s="27" t="s">
        <v>33</v>
      </c>
    </row>
    <row r="676" spans="1:6" ht="32.4" customHeight="1" x14ac:dyDescent="0.3">
      <c r="A676" s="25" t="s">
        <v>1390</v>
      </c>
      <c r="B676" s="26">
        <v>42143</v>
      </c>
      <c r="C676" s="25" t="s">
        <v>1391</v>
      </c>
      <c r="D676" s="25" t="s">
        <v>36</v>
      </c>
      <c r="E676" s="27" t="s">
        <v>39</v>
      </c>
      <c r="F676" s="27" t="s">
        <v>33</v>
      </c>
    </row>
    <row r="677" spans="1:6" ht="32.4" customHeight="1" x14ac:dyDescent="0.3">
      <c r="A677" s="30" t="s">
        <v>1392</v>
      </c>
      <c r="B677" s="31">
        <v>42333</v>
      </c>
      <c r="C677" s="25" t="s">
        <v>1393</v>
      </c>
      <c r="D677" s="30" t="s">
        <v>36</v>
      </c>
      <c r="E677" s="27" t="s">
        <v>39</v>
      </c>
      <c r="F677" s="27" t="s">
        <v>33</v>
      </c>
    </row>
    <row r="678" spans="1:6" ht="32.4" customHeight="1" x14ac:dyDescent="0.3">
      <c r="A678" s="25" t="s">
        <v>1394</v>
      </c>
      <c r="B678" s="26">
        <v>42374</v>
      </c>
      <c r="C678" s="25" t="s">
        <v>1395</v>
      </c>
      <c r="D678" s="25" t="s">
        <v>1387</v>
      </c>
      <c r="E678" s="27" t="s">
        <v>32</v>
      </c>
      <c r="F678" s="27" t="s">
        <v>33</v>
      </c>
    </row>
    <row r="679" spans="1:6" ht="32.4" customHeight="1" x14ac:dyDescent="0.3">
      <c r="A679" s="30" t="s">
        <v>1396</v>
      </c>
      <c r="B679" s="31">
        <v>42401</v>
      </c>
      <c r="C679" s="25" t="s">
        <v>1397</v>
      </c>
      <c r="D679" s="30" t="s">
        <v>36</v>
      </c>
      <c r="E679" s="27" t="s">
        <v>39</v>
      </c>
      <c r="F679" s="27" t="s">
        <v>33</v>
      </c>
    </row>
    <row r="680" spans="1:6" ht="32.4" customHeight="1" x14ac:dyDescent="0.3">
      <c r="A680" s="25" t="s">
        <v>1398</v>
      </c>
      <c r="B680" s="26">
        <v>42656</v>
      </c>
      <c r="C680" s="25" t="s">
        <v>1399</v>
      </c>
      <c r="D680" s="25" t="s">
        <v>36</v>
      </c>
      <c r="E680" s="27" t="s">
        <v>39</v>
      </c>
      <c r="F680" s="27" t="s">
        <v>33</v>
      </c>
    </row>
    <row r="681" spans="1:6" ht="32.4" customHeight="1" x14ac:dyDescent="0.3">
      <c r="A681" s="30" t="s">
        <v>1400</v>
      </c>
      <c r="B681" s="31">
        <v>42669</v>
      </c>
      <c r="C681" s="25" t="s">
        <v>1401</v>
      </c>
      <c r="D681" s="30" t="s">
        <v>36</v>
      </c>
      <c r="E681" s="27" t="s">
        <v>39</v>
      </c>
      <c r="F681" s="27" t="s">
        <v>33</v>
      </c>
    </row>
    <row r="682" spans="1:6" ht="32.4" customHeight="1" x14ac:dyDescent="0.3">
      <c r="A682" s="25" t="s">
        <v>1402</v>
      </c>
      <c r="B682" s="26">
        <v>42744</v>
      </c>
      <c r="C682" s="25" t="s">
        <v>1403</v>
      </c>
      <c r="D682" s="25" t="s">
        <v>1387</v>
      </c>
      <c r="E682" s="27" t="s">
        <v>32</v>
      </c>
      <c r="F682" s="27" t="s">
        <v>33</v>
      </c>
    </row>
    <row r="683" spans="1:6" ht="32.4" customHeight="1" x14ac:dyDescent="0.3">
      <c r="A683" s="30" t="s">
        <v>1404</v>
      </c>
      <c r="B683" s="31">
        <v>42832</v>
      </c>
      <c r="C683" s="25" t="s">
        <v>1405</v>
      </c>
      <c r="D683" s="30" t="s">
        <v>36</v>
      </c>
      <c r="E683" s="27" t="s">
        <v>39</v>
      </c>
      <c r="F683" s="27" t="s">
        <v>33</v>
      </c>
    </row>
    <row r="684" spans="1:6" ht="32.4" customHeight="1" x14ac:dyDescent="0.3">
      <c r="A684" s="25" t="s">
        <v>1406</v>
      </c>
      <c r="B684" s="26">
        <v>42951</v>
      </c>
      <c r="C684" s="25" t="s">
        <v>1407</v>
      </c>
      <c r="D684" s="25" t="s">
        <v>1387</v>
      </c>
      <c r="E684" s="27" t="s">
        <v>39</v>
      </c>
      <c r="F684" s="27" t="s">
        <v>444</v>
      </c>
    </row>
    <row r="685" spans="1:6" ht="32.4" customHeight="1" x14ac:dyDescent="0.3">
      <c r="A685" s="30" t="s">
        <v>1408</v>
      </c>
      <c r="B685" s="31">
        <v>42975</v>
      </c>
      <c r="C685" s="25" t="s">
        <v>1409</v>
      </c>
      <c r="D685" s="30" t="s">
        <v>36</v>
      </c>
      <c r="E685" s="27" t="s">
        <v>39</v>
      </c>
      <c r="F685" s="27" t="s">
        <v>33</v>
      </c>
    </row>
    <row r="686" spans="1:6" ht="32.4" customHeight="1" x14ac:dyDescent="0.3">
      <c r="A686" s="25" t="s">
        <v>1410</v>
      </c>
      <c r="B686" s="26">
        <v>43103</v>
      </c>
      <c r="C686" s="25" t="s">
        <v>1411</v>
      </c>
      <c r="D686" s="25" t="s">
        <v>1387</v>
      </c>
      <c r="E686" s="27" t="s">
        <v>32</v>
      </c>
      <c r="F686" s="27" t="s">
        <v>33</v>
      </c>
    </row>
    <row r="687" spans="1:6" ht="32.4" customHeight="1" x14ac:dyDescent="0.3">
      <c r="A687" s="30" t="s">
        <v>1412</v>
      </c>
      <c r="B687" s="31">
        <v>43117</v>
      </c>
      <c r="C687" s="25" t="s">
        <v>1413</v>
      </c>
      <c r="D687" s="30" t="s">
        <v>1387</v>
      </c>
      <c r="E687" s="27" t="s">
        <v>39</v>
      </c>
      <c r="F687" s="27" t="s">
        <v>33</v>
      </c>
    </row>
    <row r="688" spans="1:6" ht="32.4" customHeight="1" x14ac:dyDescent="0.3">
      <c r="A688" s="25" t="s">
        <v>1414</v>
      </c>
      <c r="B688" s="26">
        <v>43157</v>
      </c>
      <c r="C688" s="25" t="s">
        <v>1415</v>
      </c>
      <c r="D688" s="25" t="s">
        <v>36</v>
      </c>
      <c r="E688" s="27" t="s">
        <v>32</v>
      </c>
      <c r="F688" s="27" t="s">
        <v>33</v>
      </c>
    </row>
    <row r="689" spans="1:6" ht="32.4" customHeight="1" x14ac:dyDescent="0.3">
      <c r="A689" s="30" t="s">
        <v>1416</v>
      </c>
      <c r="B689" s="31">
        <v>43475</v>
      </c>
      <c r="C689" s="25" t="s">
        <v>1417</v>
      </c>
      <c r="D689" s="30" t="s">
        <v>1387</v>
      </c>
      <c r="E689" s="27" t="s">
        <v>32</v>
      </c>
      <c r="F689" s="27" t="s">
        <v>33</v>
      </c>
    </row>
    <row r="690" spans="1:6" ht="32.4" customHeight="1" x14ac:dyDescent="0.3">
      <c r="A690" s="25" t="s">
        <v>1418</v>
      </c>
      <c r="B690" s="26">
        <v>43777</v>
      </c>
      <c r="C690" s="25" t="s">
        <v>1419</v>
      </c>
      <c r="D690" s="25" t="s">
        <v>36</v>
      </c>
      <c r="E690" s="27" t="s">
        <v>39</v>
      </c>
      <c r="F690" s="27" t="s">
        <v>33</v>
      </c>
    </row>
    <row r="691" spans="1:6" ht="32.4" customHeight="1" x14ac:dyDescent="0.3">
      <c r="A691" s="25" t="s">
        <v>1420</v>
      </c>
      <c r="B691" s="31">
        <v>43805</v>
      </c>
      <c r="C691" s="25" t="s">
        <v>1421</v>
      </c>
      <c r="D691" s="30" t="s">
        <v>1387</v>
      </c>
      <c r="E691" s="27" t="s">
        <v>39</v>
      </c>
      <c r="F691" s="27" t="s">
        <v>444</v>
      </c>
    </row>
    <row r="692" spans="1:6" ht="32.4" customHeight="1" x14ac:dyDescent="0.3">
      <c r="A692" s="25" t="s">
        <v>1422</v>
      </c>
      <c r="B692" s="31">
        <v>43819</v>
      </c>
      <c r="C692" s="25" t="s">
        <v>1423</v>
      </c>
      <c r="D692" s="30" t="s">
        <v>36</v>
      </c>
      <c r="E692" s="27" t="s">
        <v>39</v>
      </c>
      <c r="F692" s="27" t="s">
        <v>33</v>
      </c>
    </row>
    <row r="693" spans="1:6" ht="32.4" customHeight="1" x14ac:dyDescent="0.3">
      <c r="A693" s="30" t="s">
        <v>1424</v>
      </c>
      <c r="B693" s="31">
        <v>43843</v>
      </c>
      <c r="C693" s="25" t="s">
        <v>1425</v>
      </c>
      <c r="D693" s="30" t="s">
        <v>1387</v>
      </c>
      <c r="E693" s="27" t="s">
        <v>32</v>
      </c>
      <c r="F693" s="27" t="s">
        <v>33</v>
      </c>
    </row>
    <row r="694" spans="1:6" ht="32.4" customHeight="1" x14ac:dyDescent="0.3">
      <c r="A694" s="30" t="s">
        <v>1426</v>
      </c>
      <c r="B694" s="31">
        <v>43907</v>
      </c>
      <c r="C694" s="25" t="s">
        <v>1427</v>
      </c>
      <c r="D694" s="30" t="s">
        <v>1387</v>
      </c>
      <c r="E694" s="27" t="s">
        <v>39</v>
      </c>
      <c r="F694" s="27" t="s">
        <v>444</v>
      </c>
    </row>
    <row r="695" spans="1:6" ht="32.4" customHeight="1" x14ac:dyDescent="0.3">
      <c r="A695" s="30" t="s">
        <v>1428</v>
      </c>
      <c r="B695" s="31">
        <v>43923</v>
      </c>
      <c r="C695" s="25" t="s">
        <v>1429</v>
      </c>
      <c r="D695" s="30" t="s">
        <v>36</v>
      </c>
      <c r="E695" s="27" t="s">
        <v>39</v>
      </c>
      <c r="F695" s="27" t="s">
        <v>33</v>
      </c>
    </row>
    <row r="696" spans="1:6" ht="32.4" customHeight="1" x14ac:dyDescent="0.3">
      <c r="A696" s="30" t="s">
        <v>1430</v>
      </c>
      <c r="B696" s="31">
        <v>43924</v>
      </c>
      <c r="C696" s="25" t="s">
        <v>1431</v>
      </c>
      <c r="D696" s="30" t="s">
        <v>36</v>
      </c>
      <c r="E696" s="27" t="s">
        <v>39</v>
      </c>
      <c r="F696" s="27" t="s">
        <v>33</v>
      </c>
    </row>
    <row r="697" spans="1:6" ht="32.4" customHeight="1" x14ac:dyDescent="0.3">
      <c r="A697" s="30" t="s">
        <v>1432</v>
      </c>
      <c r="B697" s="31">
        <v>43928</v>
      </c>
      <c r="C697" s="25" t="s">
        <v>1433</v>
      </c>
      <c r="D697" s="30" t="s">
        <v>1434</v>
      </c>
      <c r="E697" s="27" t="s">
        <v>39</v>
      </c>
      <c r="F697" s="27" t="s">
        <v>33</v>
      </c>
    </row>
    <row r="698" spans="1:6" ht="32.4" customHeight="1" x14ac:dyDescent="0.3">
      <c r="A698" s="30" t="s">
        <v>1435</v>
      </c>
      <c r="B698" s="31">
        <v>43929</v>
      </c>
      <c r="C698" s="25" t="s">
        <v>1436</v>
      </c>
      <c r="D698" s="30" t="s">
        <v>36</v>
      </c>
      <c r="E698" s="27" t="s">
        <v>39</v>
      </c>
      <c r="F698" s="27" t="s">
        <v>33</v>
      </c>
    </row>
    <row r="699" spans="1:6" ht="32.4" customHeight="1" x14ac:dyDescent="0.3">
      <c r="A699" s="30" t="s">
        <v>1437</v>
      </c>
      <c r="B699" s="31">
        <v>44088</v>
      </c>
      <c r="C699" s="25" t="s">
        <v>1438</v>
      </c>
      <c r="D699" s="30" t="s">
        <v>36</v>
      </c>
      <c r="E699" s="27" t="s">
        <v>39</v>
      </c>
      <c r="F699" s="27" t="s">
        <v>33</v>
      </c>
    </row>
    <row r="700" spans="1:6" ht="32.4" customHeight="1" x14ac:dyDescent="0.3">
      <c r="A700" s="30" t="s">
        <v>1439</v>
      </c>
      <c r="B700" s="31">
        <v>44111</v>
      </c>
      <c r="C700" s="25" t="s">
        <v>1440</v>
      </c>
      <c r="D700" s="30" t="s">
        <v>1434</v>
      </c>
      <c r="E700" s="27" t="s">
        <v>32</v>
      </c>
      <c r="F700" s="27" t="s">
        <v>33</v>
      </c>
    </row>
    <row r="701" spans="1:6" ht="32.4" customHeight="1" x14ac:dyDescent="0.3">
      <c r="A701" s="30" t="s">
        <v>1441</v>
      </c>
      <c r="B701" s="31">
        <v>44201</v>
      </c>
      <c r="C701" s="25" t="s">
        <v>1442</v>
      </c>
      <c r="D701" s="30" t="s">
        <v>1387</v>
      </c>
      <c r="E701" s="27" t="s">
        <v>32</v>
      </c>
      <c r="F701" s="27" t="s">
        <v>33</v>
      </c>
    </row>
    <row r="702" spans="1:6" ht="32.4" customHeight="1" x14ac:dyDescent="0.3">
      <c r="A702" s="30" t="s">
        <v>1443</v>
      </c>
      <c r="B702" s="31">
        <v>44225</v>
      </c>
      <c r="C702" s="25" t="s">
        <v>1444</v>
      </c>
      <c r="D702" s="30" t="s">
        <v>1434</v>
      </c>
      <c r="E702" s="27" t="s">
        <v>39</v>
      </c>
      <c r="F702" s="27" t="s">
        <v>33</v>
      </c>
    </row>
    <row r="703" spans="1:6" ht="32.4" customHeight="1" x14ac:dyDescent="0.3">
      <c r="A703" s="30" t="s">
        <v>1445</v>
      </c>
      <c r="B703" s="31">
        <v>44225</v>
      </c>
      <c r="C703" s="25" t="s">
        <v>1446</v>
      </c>
      <c r="D703" s="30" t="s">
        <v>1434</v>
      </c>
      <c r="E703" s="27" t="s">
        <v>39</v>
      </c>
      <c r="F703" s="27" t="s">
        <v>33</v>
      </c>
    </row>
    <row r="704" spans="1:6" ht="32.4" customHeight="1" x14ac:dyDescent="0.3">
      <c r="A704" s="30" t="s">
        <v>1447</v>
      </c>
      <c r="B704" s="31">
        <v>44231</v>
      </c>
      <c r="C704" s="25" t="s">
        <v>1448</v>
      </c>
      <c r="D704" s="30" t="s">
        <v>1434</v>
      </c>
      <c r="E704" s="27" t="s">
        <v>39</v>
      </c>
      <c r="F704" s="27" t="s">
        <v>33</v>
      </c>
    </row>
    <row r="705" spans="1:6" ht="32.4" customHeight="1" x14ac:dyDescent="0.3">
      <c r="A705" s="30" t="s">
        <v>1449</v>
      </c>
      <c r="B705" s="31">
        <v>44251</v>
      </c>
      <c r="C705" s="25" t="s">
        <v>1450</v>
      </c>
      <c r="D705" s="30" t="s">
        <v>1434</v>
      </c>
      <c r="E705" s="27" t="s">
        <v>39</v>
      </c>
      <c r="F705" s="27" t="s">
        <v>33</v>
      </c>
    </row>
    <row r="706" spans="1:6" ht="32.4" customHeight="1" x14ac:dyDescent="0.3">
      <c r="A706" s="30" t="s">
        <v>1451</v>
      </c>
      <c r="B706" s="31">
        <v>44258</v>
      </c>
      <c r="C706" s="25" t="s">
        <v>1452</v>
      </c>
      <c r="D706" s="30" t="s">
        <v>1434</v>
      </c>
      <c r="E706" s="27" t="s">
        <v>39</v>
      </c>
      <c r="F706" s="27" t="s">
        <v>33</v>
      </c>
    </row>
    <row r="707" spans="1:6" ht="32.4" customHeight="1" x14ac:dyDescent="0.3">
      <c r="A707" s="30" t="s">
        <v>1453</v>
      </c>
      <c r="B707" s="31">
        <v>44258</v>
      </c>
      <c r="C707" s="25" t="s">
        <v>1454</v>
      </c>
      <c r="D707" s="30" t="s">
        <v>1434</v>
      </c>
      <c r="E707" s="27" t="s">
        <v>39</v>
      </c>
      <c r="F707" s="27" t="s">
        <v>33</v>
      </c>
    </row>
    <row r="708" spans="1:6" ht="32.4" customHeight="1" x14ac:dyDescent="0.3">
      <c r="A708" s="30" t="s">
        <v>1455</v>
      </c>
      <c r="B708" s="44">
        <v>44284</v>
      </c>
      <c r="C708" s="25" t="s">
        <v>1456</v>
      </c>
      <c r="D708" s="30" t="s">
        <v>1434</v>
      </c>
      <c r="E708" s="27" t="s">
        <v>39</v>
      </c>
      <c r="F708" s="27" t="s">
        <v>33</v>
      </c>
    </row>
    <row r="709" spans="1:6" ht="32.4" customHeight="1" x14ac:dyDescent="0.3">
      <c r="A709" s="30" t="s">
        <v>1457</v>
      </c>
      <c r="B709" s="31">
        <v>44371</v>
      </c>
      <c r="C709" s="25" t="s">
        <v>1458</v>
      </c>
      <c r="D709" s="30" t="s">
        <v>36</v>
      </c>
      <c r="E709" s="27" t="s">
        <v>39</v>
      </c>
      <c r="F709" s="27" t="s">
        <v>33</v>
      </c>
    </row>
    <row r="710" spans="1:6" s="38" customFormat="1" ht="32.4" customHeight="1" x14ac:dyDescent="0.3">
      <c r="A710" s="30" t="s">
        <v>1459</v>
      </c>
      <c r="B710" s="44">
        <v>44469</v>
      </c>
      <c r="C710" s="45" t="s">
        <v>1460</v>
      </c>
      <c r="D710" s="46" t="s">
        <v>36</v>
      </c>
      <c r="E710" s="43" t="s">
        <v>39</v>
      </c>
      <c r="F710" s="43" t="s">
        <v>33</v>
      </c>
    </row>
    <row r="711" spans="1:6" ht="32.4" customHeight="1" x14ac:dyDescent="0.3">
      <c r="A711" s="30" t="s">
        <v>1461</v>
      </c>
      <c r="B711" s="31">
        <v>44494</v>
      </c>
      <c r="C711" s="25" t="s">
        <v>1462</v>
      </c>
      <c r="D711" s="30" t="s">
        <v>36</v>
      </c>
      <c r="E711" s="27" t="s">
        <v>39</v>
      </c>
      <c r="F711" s="27" t="s">
        <v>33</v>
      </c>
    </row>
    <row r="712" spans="1:6" ht="32.4" customHeight="1" x14ac:dyDescent="0.3">
      <c r="A712" s="46" t="s">
        <v>1463</v>
      </c>
      <c r="B712" s="44">
        <v>44519</v>
      </c>
      <c r="C712" s="45" t="s">
        <v>1464</v>
      </c>
      <c r="D712" s="46" t="s">
        <v>1434</v>
      </c>
      <c r="E712" s="27" t="s">
        <v>39</v>
      </c>
      <c r="F712" s="27" t="s">
        <v>33</v>
      </c>
    </row>
    <row r="713" spans="1:6" ht="32.4" customHeight="1" x14ac:dyDescent="0.3">
      <c r="A713" s="30" t="s">
        <v>1465</v>
      </c>
      <c r="B713" s="31">
        <v>44566</v>
      </c>
      <c r="C713" s="25" t="s">
        <v>1466</v>
      </c>
      <c r="D713" s="30" t="s">
        <v>1387</v>
      </c>
      <c r="E713" s="27" t="s">
        <v>39</v>
      </c>
      <c r="F713" s="27" t="s">
        <v>33</v>
      </c>
    </row>
    <row r="714" spans="1:6" ht="32.4" customHeight="1" x14ac:dyDescent="0.3">
      <c r="A714" s="30" t="s">
        <v>1467</v>
      </c>
      <c r="B714" s="31">
        <v>44573</v>
      </c>
      <c r="C714" s="25" t="s">
        <v>1468</v>
      </c>
      <c r="D714" s="30" t="s">
        <v>36</v>
      </c>
      <c r="E714" s="43" t="s">
        <v>39</v>
      </c>
      <c r="F714" s="27" t="s">
        <v>33</v>
      </c>
    </row>
    <row r="715" spans="1:6" ht="32.4" customHeight="1" x14ac:dyDescent="0.3">
      <c r="A715" s="30" t="s">
        <v>1469</v>
      </c>
      <c r="B715" s="31">
        <v>44586</v>
      </c>
      <c r="C715" s="25" t="s">
        <v>1470</v>
      </c>
      <c r="D715" s="30" t="s">
        <v>36</v>
      </c>
      <c r="E715" s="43" t="s">
        <v>39</v>
      </c>
      <c r="F715" s="27" t="s">
        <v>33</v>
      </c>
    </row>
    <row r="716" spans="1:6" ht="32.4" customHeight="1" x14ac:dyDescent="0.3">
      <c r="A716" s="30" t="s">
        <v>1471</v>
      </c>
      <c r="B716" s="31">
        <v>44651</v>
      </c>
      <c r="C716" s="25" t="s">
        <v>1472</v>
      </c>
      <c r="D716" s="30" t="s">
        <v>36</v>
      </c>
      <c r="E716" s="27" t="s">
        <v>39</v>
      </c>
      <c r="F716" s="27" t="s">
        <v>33</v>
      </c>
    </row>
    <row r="717" spans="1:6" ht="32.4" customHeight="1" x14ac:dyDescent="0.3">
      <c r="A717" s="30" t="s">
        <v>1473</v>
      </c>
      <c r="B717" s="31">
        <v>44747</v>
      </c>
      <c r="C717" s="25" t="s">
        <v>1474</v>
      </c>
      <c r="D717" s="30" t="s">
        <v>1387</v>
      </c>
      <c r="E717" s="27" t="s">
        <v>39</v>
      </c>
      <c r="F717" s="27" t="s">
        <v>33</v>
      </c>
    </row>
    <row r="718" spans="1:6" ht="32.4" customHeight="1" x14ac:dyDescent="0.3">
      <c r="A718" s="30" t="s">
        <v>1475</v>
      </c>
      <c r="B718" s="31">
        <v>44748</v>
      </c>
      <c r="C718" s="25" t="s">
        <v>1476</v>
      </c>
      <c r="D718" s="30" t="s">
        <v>1387</v>
      </c>
      <c r="E718" s="27" t="s">
        <v>39</v>
      </c>
      <c r="F718" s="27" t="s">
        <v>33</v>
      </c>
    </row>
    <row r="719" spans="1:6" ht="32.4" customHeight="1" x14ac:dyDescent="0.3">
      <c r="A719" s="30" t="s">
        <v>1477</v>
      </c>
      <c r="B719" s="31">
        <v>44776</v>
      </c>
      <c r="C719" s="25" t="s">
        <v>1476</v>
      </c>
      <c r="D719" s="30" t="s">
        <v>1387</v>
      </c>
      <c r="E719" s="27" t="s">
        <v>39</v>
      </c>
      <c r="F719" s="27" t="s">
        <v>33</v>
      </c>
    </row>
    <row r="720" spans="1:6" ht="32.4" customHeight="1" x14ac:dyDescent="0.3">
      <c r="A720" s="30" t="s">
        <v>1478</v>
      </c>
      <c r="B720" s="31">
        <v>44930</v>
      </c>
      <c r="C720" s="25" t="s">
        <v>1442</v>
      </c>
      <c r="D720" s="30" t="s">
        <v>1387</v>
      </c>
      <c r="E720" s="27" t="s">
        <v>39</v>
      </c>
      <c r="F720" s="27" t="s">
        <v>33</v>
      </c>
    </row>
    <row r="721" spans="1:6" ht="32.4" customHeight="1" x14ac:dyDescent="0.3">
      <c r="A721" s="30" t="s">
        <v>1479</v>
      </c>
      <c r="B721" s="31">
        <v>44979</v>
      </c>
      <c r="C721" s="25" t="s">
        <v>1480</v>
      </c>
      <c r="D721" s="30" t="s">
        <v>1434</v>
      </c>
      <c r="E721" s="27" t="s">
        <v>39</v>
      </c>
      <c r="F721" s="27" t="s">
        <v>33</v>
      </c>
    </row>
    <row r="722" spans="1:6" ht="32.4" customHeight="1" x14ac:dyDescent="0.3">
      <c r="A722" s="30" t="s">
        <v>1481</v>
      </c>
      <c r="B722" s="31">
        <v>45057</v>
      </c>
      <c r="C722" s="25" t="s">
        <v>1482</v>
      </c>
      <c r="D722" s="30" t="s">
        <v>1483</v>
      </c>
      <c r="E722" s="27" t="s">
        <v>39</v>
      </c>
      <c r="F722" s="27" t="s">
        <v>33</v>
      </c>
    </row>
    <row r="723" spans="1:6" ht="32.4" customHeight="1" x14ac:dyDescent="0.3">
      <c r="A723" s="30" t="s">
        <v>8452</v>
      </c>
      <c r="B723" s="31">
        <v>45184</v>
      </c>
      <c r="C723" s="25" t="s">
        <v>8453</v>
      </c>
      <c r="D723" s="30" t="s">
        <v>1434</v>
      </c>
      <c r="E723" s="27" t="s">
        <v>39</v>
      </c>
      <c r="F723" s="27" t="s">
        <v>33</v>
      </c>
    </row>
    <row r="724" spans="1:6" ht="32.4" customHeight="1" x14ac:dyDescent="0.3">
      <c r="A724" s="30" t="s">
        <v>8646</v>
      </c>
      <c r="B724" s="31">
        <v>45226</v>
      </c>
      <c r="C724" s="25" t="s">
        <v>8647</v>
      </c>
      <c r="D724" s="30" t="s">
        <v>36</v>
      </c>
      <c r="E724" s="27" t="s">
        <v>39</v>
      </c>
      <c r="F724" s="27" t="s">
        <v>33</v>
      </c>
    </row>
    <row r="725" spans="1:6" ht="32.4" customHeight="1" x14ac:dyDescent="0.3">
      <c r="A725" s="30" t="s">
        <v>8648</v>
      </c>
      <c r="B725" s="31">
        <v>45254</v>
      </c>
      <c r="C725" s="25" t="s">
        <v>8649</v>
      </c>
      <c r="D725" s="30" t="s">
        <v>36</v>
      </c>
      <c r="E725" s="27" t="s">
        <v>39</v>
      </c>
      <c r="F725" s="27" t="s">
        <v>33</v>
      </c>
    </row>
    <row r="726" spans="1:6" ht="32.4" customHeight="1" x14ac:dyDescent="0.3">
      <c r="A726" s="30" t="s">
        <v>8650</v>
      </c>
      <c r="B726" s="31">
        <v>45259</v>
      </c>
      <c r="C726" s="25" t="s">
        <v>8651</v>
      </c>
      <c r="D726" s="30" t="s">
        <v>36</v>
      </c>
      <c r="E726" s="27" t="s">
        <v>39</v>
      </c>
      <c r="F726" s="27" t="s">
        <v>33</v>
      </c>
    </row>
    <row r="727" spans="1:6" ht="32.4" customHeight="1" x14ac:dyDescent="0.3">
      <c r="A727" s="30" t="s">
        <v>8820</v>
      </c>
      <c r="B727" s="31">
        <v>45299</v>
      </c>
      <c r="C727" s="30" t="s">
        <v>1466</v>
      </c>
      <c r="D727" s="27" t="s">
        <v>1387</v>
      </c>
      <c r="E727" s="27" t="s">
        <v>39</v>
      </c>
      <c r="F727" s="27" t="s">
        <v>33</v>
      </c>
    </row>
    <row r="728" spans="1:6" ht="32.4" customHeight="1" x14ac:dyDescent="0.3">
      <c r="A728" s="30"/>
      <c r="B728" s="31"/>
      <c r="C728" s="25"/>
      <c r="D728" s="30"/>
      <c r="E728" s="27"/>
      <c r="F728" s="27"/>
    </row>
    <row r="729" spans="1:6" ht="32.4" customHeight="1" x14ac:dyDescent="0.3">
      <c r="A729" s="30"/>
      <c r="B729" s="31"/>
      <c r="C729" s="25"/>
      <c r="D729" s="30"/>
      <c r="E729" s="27"/>
      <c r="F729" s="27"/>
    </row>
    <row r="730" spans="1:6" ht="32.4" customHeight="1" x14ac:dyDescent="0.3">
      <c r="A730" s="30"/>
      <c r="B730" s="31"/>
      <c r="C730" s="25"/>
      <c r="D730" s="30"/>
      <c r="E730" s="27"/>
      <c r="F730" s="27"/>
    </row>
    <row r="731" spans="1:6" ht="32.4" customHeight="1" x14ac:dyDescent="0.3">
      <c r="A731" s="30"/>
      <c r="B731" s="31"/>
      <c r="C731" s="25"/>
      <c r="D731" s="30"/>
      <c r="E731" s="27"/>
      <c r="F731" s="27"/>
    </row>
    <row r="732" spans="1:6" ht="32.4" customHeight="1" x14ac:dyDescent="0.3">
      <c r="A732" s="30"/>
      <c r="B732" s="31"/>
      <c r="C732" s="25"/>
      <c r="D732" s="30"/>
      <c r="E732" s="27"/>
      <c r="F732" s="27"/>
    </row>
    <row r="733" spans="1:6" ht="32.4" customHeight="1" x14ac:dyDescent="0.3">
      <c r="A733" s="30"/>
      <c r="B733" s="31"/>
      <c r="C733" s="25"/>
      <c r="D733" s="30"/>
      <c r="E733" s="27"/>
      <c r="F733" s="27"/>
    </row>
    <row r="734" spans="1:6" ht="32.4" customHeight="1" x14ac:dyDescent="0.3">
      <c r="A734" s="30"/>
      <c r="B734" s="31"/>
      <c r="C734" s="25"/>
      <c r="D734" s="30"/>
      <c r="E734" s="27"/>
      <c r="F734" s="27"/>
    </row>
    <row r="735" spans="1:6" ht="32.4" customHeight="1" x14ac:dyDescent="0.3">
      <c r="A735" s="30"/>
      <c r="B735" s="31"/>
      <c r="C735" s="25"/>
      <c r="D735" s="30"/>
      <c r="E735" s="27"/>
      <c r="F735" s="27"/>
    </row>
    <row r="736" spans="1:6" ht="32.4" customHeight="1" x14ac:dyDescent="0.3">
      <c r="A736" s="30"/>
      <c r="B736" s="31"/>
      <c r="C736" s="25"/>
      <c r="D736" s="30"/>
      <c r="E736" s="27"/>
      <c r="F736" s="27"/>
    </row>
    <row r="737" spans="1:6" ht="32.4" customHeight="1" x14ac:dyDescent="0.3">
      <c r="A737" s="30"/>
      <c r="B737" s="31"/>
      <c r="C737" s="25"/>
      <c r="D737" s="30"/>
      <c r="E737" s="27"/>
      <c r="F737" s="27"/>
    </row>
    <row r="738" spans="1:6" ht="32.4" customHeight="1" x14ac:dyDescent="0.3">
      <c r="A738" s="30"/>
      <c r="B738" s="31"/>
      <c r="C738" s="25"/>
      <c r="D738" s="30"/>
      <c r="E738" s="27"/>
      <c r="F738" s="27"/>
    </row>
    <row r="739" spans="1:6" ht="32.4" customHeight="1" x14ac:dyDescent="0.3">
      <c r="A739" s="30"/>
      <c r="B739" s="31"/>
      <c r="C739" s="25"/>
      <c r="D739" s="30"/>
      <c r="E739" s="27"/>
      <c r="F739" s="27"/>
    </row>
    <row r="740" spans="1:6" ht="32.4" customHeight="1" x14ac:dyDescent="0.3">
      <c r="A740" s="30"/>
      <c r="B740" s="31"/>
      <c r="C740" s="25"/>
      <c r="D740" s="30"/>
      <c r="E740" s="27"/>
      <c r="F740" s="27"/>
    </row>
    <row r="741" spans="1:6" ht="32.4" customHeight="1" x14ac:dyDescent="0.3">
      <c r="A741" s="30"/>
      <c r="B741" s="31"/>
      <c r="C741" s="25"/>
      <c r="D741" s="30"/>
      <c r="E741" s="27"/>
      <c r="F741" s="27"/>
    </row>
    <row r="742" spans="1:6" ht="32.4" customHeight="1" x14ac:dyDescent="0.3">
      <c r="A742" s="30"/>
      <c r="B742" s="31"/>
      <c r="C742" s="25"/>
      <c r="D742" s="30"/>
      <c r="E742" s="27"/>
      <c r="F742" s="27"/>
    </row>
    <row r="743" spans="1:6" ht="32.4" customHeight="1" x14ac:dyDescent="0.3">
      <c r="A743" s="30"/>
      <c r="B743" s="31"/>
      <c r="C743" s="25"/>
      <c r="D743" s="30"/>
      <c r="E743" s="27"/>
      <c r="F743" s="27"/>
    </row>
    <row r="744" spans="1:6" ht="32.4" customHeight="1" x14ac:dyDescent="0.3">
      <c r="A744" s="30"/>
      <c r="B744" s="31"/>
      <c r="C744" s="25"/>
      <c r="D744" s="30"/>
      <c r="E744" s="27"/>
      <c r="F744" s="27"/>
    </row>
    <row r="745" spans="1:6" ht="32.4" customHeight="1" x14ac:dyDescent="0.3">
      <c r="A745" s="30"/>
      <c r="B745" s="31"/>
      <c r="C745" s="25"/>
      <c r="D745" s="30"/>
      <c r="E745" s="27"/>
      <c r="F745" s="27"/>
    </row>
    <row r="746" spans="1:6" ht="32.4" customHeight="1" x14ac:dyDescent="0.3">
      <c r="A746" s="30"/>
      <c r="B746" s="31"/>
      <c r="C746" s="25"/>
      <c r="D746" s="30"/>
      <c r="E746" s="27"/>
      <c r="F746" s="27"/>
    </row>
    <row r="747" spans="1:6" ht="32.4" customHeight="1" x14ac:dyDescent="0.3">
      <c r="A747" s="30"/>
      <c r="B747" s="31"/>
      <c r="C747" s="25"/>
      <c r="D747" s="30"/>
      <c r="E747" s="27"/>
      <c r="F747" s="27"/>
    </row>
    <row r="748" spans="1:6" ht="32.4" customHeight="1" x14ac:dyDescent="0.3">
      <c r="A748" s="30"/>
      <c r="B748" s="31"/>
      <c r="C748" s="25"/>
      <c r="D748" s="30"/>
      <c r="E748" s="27"/>
      <c r="F748" s="27"/>
    </row>
    <row r="749" spans="1:6" ht="32.4" customHeight="1" x14ac:dyDescent="0.3">
      <c r="A749" s="30"/>
      <c r="B749" s="31"/>
      <c r="C749" s="25"/>
      <c r="D749" s="30"/>
      <c r="E749" s="27"/>
      <c r="F749" s="27"/>
    </row>
    <row r="750" spans="1:6" ht="32.4" customHeight="1" x14ac:dyDescent="0.3">
      <c r="A750" s="30"/>
      <c r="B750" s="31"/>
      <c r="C750" s="25"/>
      <c r="D750" s="30"/>
      <c r="E750" s="27"/>
      <c r="F750" s="27"/>
    </row>
    <row r="751" spans="1:6" ht="32.4" customHeight="1" x14ac:dyDescent="0.3">
      <c r="A751" s="30"/>
      <c r="B751" s="31"/>
      <c r="C751" s="25"/>
      <c r="D751" s="30"/>
      <c r="E751" s="27"/>
      <c r="F751" s="27"/>
    </row>
    <row r="752" spans="1:6" ht="32.4" customHeight="1" x14ac:dyDescent="0.3">
      <c r="A752" s="30"/>
      <c r="B752" s="31"/>
      <c r="C752" s="25"/>
      <c r="D752" s="30"/>
      <c r="E752" s="27"/>
      <c r="F752" s="27"/>
    </row>
    <row r="753" spans="1:6" ht="32.4" customHeight="1" x14ac:dyDescent="0.3">
      <c r="A753" s="30"/>
      <c r="B753" s="31"/>
      <c r="C753" s="25"/>
      <c r="D753" s="30"/>
      <c r="E753" s="27"/>
      <c r="F753" s="27"/>
    </row>
    <row r="754" spans="1:6" ht="32.4" customHeight="1" x14ac:dyDescent="0.3">
      <c r="A754" s="30"/>
      <c r="B754" s="31"/>
      <c r="C754" s="25"/>
      <c r="D754" s="30"/>
      <c r="E754" s="27"/>
      <c r="F754" s="27"/>
    </row>
    <row r="755" spans="1:6" ht="32.4" customHeight="1" x14ac:dyDescent="0.3">
      <c r="A755" s="30"/>
      <c r="B755" s="31"/>
      <c r="C755" s="25"/>
      <c r="D755" s="30"/>
      <c r="E755" s="27"/>
      <c r="F755" s="27"/>
    </row>
    <row r="756" spans="1:6" ht="32.4" customHeight="1" x14ac:dyDescent="0.3">
      <c r="A756" s="30"/>
      <c r="B756" s="31"/>
      <c r="C756" s="25"/>
      <c r="D756" s="30"/>
      <c r="E756" s="27"/>
      <c r="F756" s="27"/>
    </row>
    <row r="757" spans="1:6" ht="32.4" customHeight="1" x14ac:dyDescent="0.3">
      <c r="A757" s="30"/>
      <c r="B757" s="31"/>
      <c r="C757" s="25"/>
      <c r="D757" s="30"/>
      <c r="E757" s="27"/>
      <c r="F757" s="27"/>
    </row>
    <row r="758" spans="1:6" ht="32.4" customHeight="1" x14ac:dyDescent="0.3">
      <c r="A758" s="30"/>
      <c r="B758" s="31"/>
      <c r="C758" s="25"/>
      <c r="D758" s="30"/>
      <c r="E758" s="27"/>
      <c r="F758" s="27"/>
    </row>
    <row r="759" spans="1:6" ht="32.4" customHeight="1" x14ac:dyDescent="0.3">
      <c r="A759" s="30"/>
      <c r="B759" s="31"/>
      <c r="C759" s="25"/>
      <c r="D759" s="30"/>
      <c r="E759" s="27"/>
      <c r="F759" s="27"/>
    </row>
    <row r="760" spans="1:6" ht="32.4" customHeight="1" x14ac:dyDescent="0.3">
      <c r="A760" s="30"/>
      <c r="B760" s="31"/>
      <c r="C760" s="25"/>
      <c r="D760" s="30"/>
      <c r="E760" s="27"/>
      <c r="F760" s="27"/>
    </row>
    <row r="761" spans="1:6" ht="32.4" customHeight="1" x14ac:dyDescent="0.3">
      <c r="A761" s="30"/>
      <c r="B761" s="31"/>
      <c r="C761" s="25"/>
      <c r="D761" s="30"/>
      <c r="E761" s="27"/>
      <c r="F761" s="27"/>
    </row>
    <row r="762" spans="1:6" ht="32.4" customHeight="1" x14ac:dyDescent="0.3">
      <c r="A762" s="30"/>
      <c r="B762" s="31"/>
      <c r="C762" s="25"/>
      <c r="D762" s="30"/>
      <c r="E762" s="27"/>
      <c r="F762" s="27"/>
    </row>
    <row r="763" spans="1:6" ht="32.4" customHeight="1" x14ac:dyDescent="0.3">
      <c r="A763" s="30"/>
      <c r="B763" s="31"/>
      <c r="C763" s="25"/>
      <c r="D763" s="30"/>
      <c r="E763" s="27"/>
      <c r="F763" s="27"/>
    </row>
    <row r="764" spans="1:6" ht="32.4" customHeight="1" x14ac:dyDescent="0.3">
      <c r="A764" s="30"/>
      <c r="B764" s="31"/>
      <c r="C764" s="25"/>
      <c r="D764" s="30"/>
      <c r="E764" s="27"/>
      <c r="F764" s="27"/>
    </row>
    <row r="765" spans="1:6" ht="32.4" customHeight="1" x14ac:dyDescent="0.3">
      <c r="A765" s="30"/>
      <c r="B765" s="31"/>
      <c r="C765" s="25"/>
      <c r="D765" s="30"/>
      <c r="E765" s="27"/>
      <c r="F765" s="27"/>
    </row>
    <row r="766" spans="1:6" ht="32.4" customHeight="1" x14ac:dyDescent="0.3">
      <c r="A766" s="30"/>
      <c r="B766" s="31"/>
      <c r="C766" s="25"/>
      <c r="D766" s="30"/>
      <c r="E766" s="27"/>
      <c r="F766" s="27"/>
    </row>
    <row r="767" spans="1:6" ht="32.4" customHeight="1" x14ac:dyDescent="0.3">
      <c r="A767" s="30"/>
      <c r="B767" s="31"/>
      <c r="C767" s="25"/>
      <c r="D767" s="30"/>
      <c r="E767" s="27"/>
      <c r="F767" s="27"/>
    </row>
    <row r="768" spans="1:6" ht="32.4" customHeight="1" x14ac:dyDescent="0.3">
      <c r="A768" s="30"/>
      <c r="B768" s="31"/>
      <c r="C768" s="25"/>
      <c r="D768" s="30"/>
      <c r="E768" s="27"/>
      <c r="F768" s="27"/>
    </row>
    <row r="769" spans="1:6" ht="32.4" customHeight="1" x14ac:dyDescent="0.3">
      <c r="A769" s="30"/>
      <c r="B769" s="31"/>
      <c r="C769" s="25"/>
      <c r="D769" s="30"/>
      <c r="E769" s="27"/>
      <c r="F769" s="27"/>
    </row>
    <row r="770" spans="1:6" ht="32.4" customHeight="1" x14ac:dyDescent="0.3">
      <c r="A770" s="30"/>
      <c r="B770" s="31"/>
      <c r="C770" s="25"/>
      <c r="D770" s="30"/>
      <c r="E770" s="27"/>
      <c r="F770" s="27"/>
    </row>
    <row r="771" spans="1:6" ht="32.4" customHeight="1" x14ac:dyDescent="0.3">
      <c r="A771" s="30"/>
      <c r="B771" s="31"/>
      <c r="C771" s="25"/>
      <c r="D771" s="30"/>
      <c r="E771" s="27"/>
      <c r="F771" s="27"/>
    </row>
    <row r="772" spans="1:6" ht="32.4" customHeight="1" x14ac:dyDescent="0.3">
      <c r="A772" s="30"/>
      <c r="B772" s="31"/>
      <c r="C772" s="25"/>
      <c r="D772" s="30"/>
      <c r="E772" s="27"/>
      <c r="F772" s="27"/>
    </row>
    <row r="773" spans="1:6" ht="32.4" customHeight="1" x14ac:dyDescent="0.3">
      <c r="A773" s="30"/>
      <c r="B773" s="31"/>
      <c r="C773" s="25"/>
      <c r="D773" s="30"/>
      <c r="E773" s="27"/>
      <c r="F773" s="27"/>
    </row>
    <row r="774" spans="1:6" ht="32.4" customHeight="1" x14ac:dyDescent="0.3">
      <c r="A774" s="30"/>
      <c r="B774" s="31"/>
      <c r="C774" s="25"/>
      <c r="D774" s="30"/>
      <c r="E774" s="27"/>
      <c r="F774" s="27"/>
    </row>
    <row r="775" spans="1:6" ht="32.4" customHeight="1" x14ac:dyDescent="0.3">
      <c r="A775" s="30"/>
      <c r="B775" s="31"/>
      <c r="C775" s="25"/>
      <c r="D775" s="30"/>
      <c r="E775" s="27"/>
      <c r="F775" s="27"/>
    </row>
    <row r="776" spans="1:6" ht="32.4" customHeight="1" x14ac:dyDescent="0.3">
      <c r="A776" s="30"/>
      <c r="B776" s="31"/>
      <c r="C776" s="25"/>
      <c r="D776" s="30"/>
      <c r="E776" s="27"/>
      <c r="F776" s="27"/>
    </row>
    <row r="777" spans="1:6" ht="32.4" customHeight="1" x14ac:dyDescent="0.3">
      <c r="A777" s="30"/>
      <c r="B777" s="31"/>
      <c r="C777" s="25"/>
      <c r="D777" s="30"/>
      <c r="E777" s="27"/>
      <c r="F777" s="27"/>
    </row>
    <row r="778" spans="1:6" ht="32.4" customHeight="1" x14ac:dyDescent="0.3">
      <c r="A778" s="30"/>
      <c r="B778" s="31"/>
      <c r="C778" s="25"/>
      <c r="D778" s="30"/>
      <c r="E778" s="27"/>
      <c r="F778" s="27"/>
    </row>
    <row r="779" spans="1:6" ht="32.4" customHeight="1" x14ac:dyDescent="0.3">
      <c r="A779" s="30"/>
      <c r="B779" s="31"/>
      <c r="C779" s="25"/>
      <c r="D779" s="30"/>
      <c r="E779" s="27"/>
      <c r="F779" s="27"/>
    </row>
    <row r="780" spans="1:6" ht="32.4" customHeight="1" x14ac:dyDescent="0.3">
      <c r="A780" s="30"/>
      <c r="B780" s="31"/>
      <c r="C780" s="25"/>
      <c r="D780" s="30"/>
      <c r="E780" s="27"/>
      <c r="F780" s="27"/>
    </row>
    <row r="781" spans="1:6" ht="32.4" customHeight="1" x14ac:dyDescent="0.3">
      <c r="A781" s="30"/>
      <c r="B781" s="31"/>
      <c r="C781" s="25"/>
      <c r="D781" s="30"/>
      <c r="E781" s="27"/>
      <c r="F781" s="27"/>
    </row>
    <row r="782" spans="1:6" ht="32.4" customHeight="1" x14ac:dyDescent="0.3">
      <c r="A782" s="30"/>
      <c r="B782" s="31"/>
      <c r="C782" s="25"/>
      <c r="D782" s="30"/>
      <c r="E782" s="27"/>
      <c r="F782" s="27"/>
    </row>
    <row r="783" spans="1:6" ht="32.4" customHeight="1" x14ac:dyDescent="0.3">
      <c r="A783" s="30"/>
      <c r="B783" s="31"/>
      <c r="C783" s="25"/>
      <c r="D783" s="30"/>
      <c r="E783" s="27"/>
      <c r="F783" s="27"/>
    </row>
    <row r="784" spans="1:6" ht="32.4" customHeight="1" x14ac:dyDescent="0.3">
      <c r="A784" s="30"/>
      <c r="B784" s="31"/>
      <c r="C784" s="25"/>
      <c r="D784" s="30"/>
      <c r="E784" s="27"/>
      <c r="F784" s="27"/>
    </row>
    <row r="785" spans="1:6" ht="32.4" customHeight="1" x14ac:dyDescent="0.3">
      <c r="A785" s="30"/>
      <c r="B785" s="31"/>
      <c r="C785" s="25"/>
      <c r="D785" s="30"/>
      <c r="E785" s="27"/>
      <c r="F785" s="27"/>
    </row>
    <row r="786" spans="1:6" ht="32.4" customHeight="1" x14ac:dyDescent="0.3">
      <c r="A786" s="30"/>
      <c r="B786" s="31"/>
      <c r="C786" s="25"/>
      <c r="D786" s="30"/>
      <c r="E786" s="27"/>
      <c r="F786" s="27"/>
    </row>
    <row r="787" spans="1:6" ht="32.4" customHeight="1" x14ac:dyDescent="0.3">
      <c r="A787" s="30"/>
      <c r="B787" s="31"/>
      <c r="C787" s="25"/>
      <c r="D787" s="30"/>
      <c r="E787" s="27"/>
      <c r="F787" s="27"/>
    </row>
    <row r="788" spans="1:6" ht="32.4" customHeight="1" x14ac:dyDescent="0.3">
      <c r="A788" s="30"/>
      <c r="B788" s="31"/>
      <c r="C788" s="25"/>
      <c r="D788" s="30"/>
      <c r="E788" s="27"/>
      <c r="F788" s="27"/>
    </row>
    <row r="789" spans="1:6" ht="32.4" customHeight="1" x14ac:dyDescent="0.3">
      <c r="A789" s="30"/>
      <c r="B789" s="31"/>
      <c r="C789" s="25"/>
      <c r="D789" s="30"/>
      <c r="E789" s="27"/>
      <c r="F789" s="27"/>
    </row>
    <row r="790" spans="1:6" ht="32.4" customHeight="1" x14ac:dyDescent="0.3">
      <c r="A790" s="30"/>
      <c r="B790" s="31"/>
      <c r="C790" s="25"/>
      <c r="D790" s="30"/>
      <c r="E790" s="27"/>
      <c r="F790" s="27"/>
    </row>
    <row r="791" spans="1:6" ht="32.4" customHeight="1" x14ac:dyDescent="0.3">
      <c r="A791" s="30"/>
      <c r="B791" s="31"/>
      <c r="C791" s="25"/>
      <c r="D791" s="30"/>
      <c r="E791" s="27"/>
      <c r="F791" s="27"/>
    </row>
    <row r="792" spans="1:6" ht="32.4" customHeight="1" x14ac:dyDescent="0.3">
      <c r="A792" s="30"/>
      <c r="B792" s="31"/>
      <c r="C792" s="25"/>
      <c r="D792" s="30"/>
      <c r="E792" s="27"/>
      <c r="F792" s="27"/>
    </row>
    <row r="793" spans="1:6" ht="32.4" customHeight="1" x14ac:dyDescent="0.3">
      <c r="A793" s="30"/>
      <c r="B793" s="31"/>
      <c r="C793" s="25"/>
      <c r="D793" s="30"/>
      <c r="E793" s="27"/>
      <c r="F793" s="27"/>
    </row>
    <row r="794" spans="1:6" ht="32.4" customHeight="1" x14ac:dyDescent="0.3">
      <c r="A794" s="30"/>
      <c r="B794" s="31"/>
      <c r="C794" s="25"/>
      <c r="D794" s="30"/>
      <c r="E794" s="27"/>
      <c r="F794" s="27"/>
    </row>
    <row r="795" spans="1:6" ht="32.4" customHeight="1" x14ac:dyDescent="0.3">
      <c r="A795" s="30"/>
      <c r="B795" s="31"/>
      <c r="C795" s="25"/>
      <c r="D795" s="30"/>
      <c r="E795" s="27"/>
      <c r="F795" s="27"/>
    </row>
    <row r="796" spans="1:6" ht="32.4" customHeight="1" x14ac:dyDescent="0.3">
      <c r="A796" s="30"/>
      <c r="B796" s="31"/>
      <c r="C796" s="25"/>
      <c r="D796" s="30"/>
      <c r="E796" s="27"/>
      <c r="F796" s="27"/>
    </row>
    <row r="797" spans="1:6" ht="32.4" customHeight="1" x14ac:dyDescent="0.3">
      <c r="A797" s="30"/>
      <c r="B797" s="31"/>
      <c r="C797" s="25"/>
      <c r="D797" s="30"/>
      <c r="E797" s="27"/>
      <c r="F797" s="27"/>
    </row>
    <row r="798" spans="1:6" ht="32.4" customHeight="1" x14ac:dyDescent="0.3">
      <c r="A798" s="30"/>
      <c r="B798" s="31"/>
      <c r="C798" s="25"/>
      <c r="D798" s="30"/>
      <c r="E798" s="27"/>
      <c r="F798" s="27"/>
    </row>
    <row r="799" spans="1:6" ht="32.4" customHeight="1" x14ac:dyDescent="0.3">
      <c r="A799" s="30"/>
      <c r="B799" s="31"/>
      <c r="C799" s="25"/>
      <c r="D799" s="30"/>
      <c r="E799" s="27"/>
      <c r="F799" s="27"/>
    </row>
    <row r="800" spans="1:6" ht="32.4" customHeight="1" x14ac:dyDescent="0.3">
      <c r="A800" s="30"/>
      <c r="B800" s="31"/>
      <c r="C800" s="25"/>
      <c r="D800" s="30"/>
      <c r="E800" s="27"/>
      <c r="F800" s="27"/>
    </row>
    <row r="801" spans="1:6" ht="32.4" customHeight="1" x14ac:dyDescent="0.3">
      <c r="A801" s="30"/>
      <c r="B801" s="31"/>
      <c r="C801" s="25"/>
      <c r="D801" s="30"/>
      <c r="E801" s="27"/>
      <c r="F801" s="27"/>
    </row>
    <row r="802" spans="1:6" ht="32.4" customHeight="1" x14ac:dyDescent="0.3">
      <c r="A802" s="30"/>
      <c r="B802" s="31"/>
      <c r="C802" s="25"/>
      <c r="D802" s="30"/>
      <c r="E802" s="27"/>
      <c r="F802" s="27"/>
    </row>
    <row r="803" spans="1:6" ht="32.4" customHeight="1" x14ac:dyDescent="0.3">
      <c r="A803" s="30"/>
      <c r="B803" s="31"/>
      <c r="C803" s="25"/>
      <c r="D803" s="30"/>
      <c r="E803" s="27"/>
      <c r="F803" s="27"/>
    </row>
    <row r="804" spans="1:6" ht="32.4" customHeight="1" x14ac:dyDescent="0.3">
      <c r="A804" s="30"/>
      <c r="B804" s="31"/>
      <c r="C804" s="25"/>
      <c r="D804" s="30"/>
      <c r="E804" s="27"/>
      <c r="F804" s="27"/>
    </row>
    <row r="805" spans="1:6" ht="32.4" customHeight="1" x14ac:dyDescent="0.3">
      <c r="A805" s="30"/>
      <c r="B805" s="31"/>
      <c r="C805" s="25"/>
      <c r="D805" s="30"/>
      <c r="E805" s="27"/>
      <c r="F805" s="27"/>
    </row>
    <row r="806" spans="1:6" ht="32.4" customHeight="1" x14ac:dyDescent="0.3">
      <c r="A806" s="30"/>
      <c r="B806" s="31"/>
      <c r="C806" s="25"/>
      <c r="D806" s="30"/>
      <c r="E806" s="27"/>
      <c r="F806" s="27"/>
    </row>
    <row r="807" spans="1:6" ht="32.4" customHeight="1" x14ac:dyDescent="0.3">
      <c r="A807" s="30"/>
      <c r="B807" s="31"/>
      <c r="C807" s="25"/>
      <c r="D807" s="30"/>
      <c r="E807" s="27"/>
      <c r="F807" s="27"/>
    </row>
    <row r="808" spans="1:6" ht="32.4" customHeight="1" x14ac:dyDescent="0.3">
      <c r="A808" s="30"/>
      <c r="B808" s="31"/>
      <c r="C808" s="25"/>
      <c r="D808" s="30"/>
      <c r="E808" s="27"/>
      <c r="F808" s="27"/>
    </row>
    <row r="809" spans="1:6" ht="32.4" customHeight="1" x14ac:dyDescent="0.3">
      <c r="A809" s="30"/>
      <c r="B809" s="31"/>
      <c r="C809" s="25"/>
      <c r="D809" s="30"/>
      <c r="E809" s="27"/>
      <c r="F809" s="27"/>
    </row>
    <row r="810" spans="1:6" ht="32.4" customHeight="1" x14ac:dyDescent="0.3">
      <c r="A810" s="30"/>
      <c r="B810" s="31"/>
      <c r="C810" s="25"/>
      <c r="D810" s="30"/>
      <c r="E810" s="27"/>
      <c r="F810" s="27"/>
    </row>
    <row r="811" spans="1:6" ht="32.4" customHeight="1" x14ac:dyDescent="0.3">
      <c r="A811" s="30"/>
      <c r="B811" s="31"/>
      <c r="C811" s="25"/>
      <c r="D811" s="30"/>
      <c r="E811" s="27"/>
      <c r="F811" s="27"/>
    </row>
    <row r="812" spans="1:6" ht="32.4" customHeight="1" x14ac:dyDescent="0.3">
      <c r="A812" s="30"/>
      <c r="B812" s="31"/>
      <c r="C812" s="25"/>
      <c r="D812" s="30"/>
      <c r="E812" s="27"/>
      <c r="F812" s="27"/>
    </row>
    <row r="813" spans="1:6" ht="32.4" customHeight="1" x14ac:dyDescent="0.3">
      <c r="A813" s="30"/>
      <c r="B813" s="31"/>
      <c r="C813" s="25"/>
      <c r="D813" s="30"/>
      <c r="E813" s="27"/>
      <c r="F813" s="27"/>
    </row>
    <row r="814" spans="1:6" ht="32.4" customHeight="1" x14ac:dyDescent="0.3">
      <c r="A814" s="30"/>
      <c r="B814" s="31"/>
      <c r="C814" s="25"/>
      <c r="D814" s="30"/>
      <c r="E814" s="27"/>
      <c r="F814" s="27"/>
    </row>
    <row r="815" spans="1:6" ht="32.4" customHeight="1" x14ac:dyDescent="0.3">
      <c r="A815" s="30"/>
      <c r="B815" s="31"/>
      <c r="C815" s="25"/>
      <c r="D815" s="30"/>
      <c r="E815" s="27"/>
      <c r="F815" s="27"/>
    </row>
    <row r="816" spans="1:6" ht="32.4" customHeight="1" x14ac:dyDescent="0.3">
      <c r="A816" s="30"/>
      <c r="B816" s="31"/>
      <c r="C816" s="25"/>
      <c r="D816" s="30"/>
      <c r="E816" s="27"/>
      <c r="F816" s="27"/>
    </row>
    <row r="817" spans="1:6" ht="32.4" customHeight="1" x14ac:dyDescent="0.3">
      <c r="A817" s="30"/>
      <c r="B817" s="31"/>
      <c r="C817" s="25"/>
      <c r="D817" s="30"/>
      <c r="E817" s="27"/>
      <c r="F817" s="27"/>
    </row>
    <row r="818" spans="1:6" ht="32.4" customHeight="1" x14ac:dyDescent="0.3">
      <c r="A818" s="30"/>
      <c r="B818" s="31"/>
      <c r="C818" s="25"/>
      <c r="D818" s="30"/>
      <c r="E818" s="27"/>
      <c r="F818" s="27"/>
    </row>
    <row r="819" spans="1:6" ht="32.4" customHeight="1" x14ac:dyDescent="0.3">
      <c r="A819" s="30"/>
      <c r="B819" s="31"/>
      <c r="C819" s="25"/>
      <c r="D819" s="30"/>
      <c r="E819" s="27"/>
      <c r="F819" s="27"/>
    </row>
    <row r="820" spans="1:6" ht="32.4" customHeight="1" x14ac:dyDescent="0.3">
      <c r="A820" s="30"/>
      <c r="B820" s="31"/>
      <c r="C820" s="25"/>
      <c r="D820" s="30"/>
      <c r="E820" s="27"/>
      <c r="F820" s="27"/>
    </row>
    <row r="821" spans="1:6" ht="32.4" customHeight="1" x14ac:dyDescent="0.3">
      <c r="A821" s="30"/>
      <c r="B821" s="31"/>
      <c r="C821" s="25"/>
      <c r="D821" s="30"/>
      <c r="E821" s="27"/>
      <c r="F821" s="27"/>
    </row>
    <row r="822" spans="1:6" ht="32.4" customHeight="1" x14ac:dyDescent="0.3">
      <c r="A822" s="30"/>
      <c r="B822" s="31"/>
      <c r="C822" s="25"/>
      <c r="D822" s="30"/>
      <c r="E822" s="27"/>
      <c r="F822" s="27"/>
    </row>
    <row r="823" spans="1:6" ht="32.4" customHeight="1" x14ac:dyDescent="0.3">
      <c r="A823" s="30"/>
      <c r="B823" s="31"/>
      <c r="C823" s="25"/>
      <c r="D823" s="30"/>
      <c r="E823" s="27"/>
      <c r="F823" s="27"/>
    </row>
    <row r="824" spans="1:6" ht="32.4" customHeight="1" x14ac:dyDescent="0.3">
      <c r="A824" s="30"/>
      <c r="B824" s="31"/>
      <c r="C824" s="25"/>
      <c r="D824" s="30"/>
      <c r="E824" s="27"/>
      <c r="F824" s="27"/>
    </row>
    <row r="825" spans="1:6" ht="32.4" customHeight="1" x14ac:dyDescent="0.3">
      <c r="A825" s="30"/>
      <c r="B825" s="31"/>
      <c r="C825" s="25"/>
      <c r="D825" s="30"/>
      <c r="E825" s="27"/>
      <c r="F825" s="27"/>
    </row>
    <row r="826" spans="1:6" ht="32.4" customHeight="1" x14ac:dyDescent="0.3">
      <c r="A826" s="30"/>
      <c r="B826" s="31"/>
      <c r="C826" s="25"/>
      <c r="D826" s="30"/>
      <c r="E826" s="27"/>
      <c r="F826" s="27"/>
    </row>
    <row r="827" spans="1:6" ht="32.4" customHeight="1" x14ac:dyDescent="0.3">
      <c r="A827" s="30"/>
      <c r="B827" s="31"/>
      <c r="C827" s="25"/>
      <c r="D827" s="30"/>
      <c r="E827" s="27"/>
      <c r="F827" s="27"/>
    </row>
    <row r="828" spans="1:6" ht="32.4" customHeight="1" x14ac:dyDescent="0.3">
      <c r="A828" s="30"/>
      <c r="B828" s="31"/>
      <c r="C828" s="25"/>
      <c r="D828" s="30"/>
      <c r="E828" s="27"/>
      <c r="F828" s="27"/>
    </row>
    <row r="829" spans="1:6" ht="32.4" customHeight="1" x14ac:dyDescent="0.3">
      <c r="A829" s="30"/>
      <c r="B829" s="31"/>
      <c r="C829" s="25"/>
      <c r="D829" s="30"/>
      <c r="E829" s="27"/>
      <c r="F829" s="27"/>
    </row>
    <row r="830" spans="1:6" ht="32.4" customHeight="1" x14ac:dyDescent="0.3">
      <c r="A830" s="30"/>
      <c r="B830" s="31"/>
      <c r="C830" s="25"/>
      <c r="D830" s="30"/>
      <c r="E830" s="27"/>
      <c r="F830" s="27"/>
    </row>
    <row r="831" spans="1:6" ht="32.4" customHeight="1" x14ac:dyDescent="0.3">
      <c r="A831" s="30"/>
      <c r="B831" s="31"/>
      <c r="C831" s="25"/>
      <c r="D831" s="30"/>
      <c r="E831" s="27"/>
      <c r="F831" s="27"/>
    </row>
    <row r="832" spans="1:6" ht="32.4" customHeight="1" x14ac:dyDescent="0.3">
      <c r="A832" s="30"/>
      <c r="B832" s="31"/>
      <c r="C832" s="25"/>
      <c r="D832" s="30"/>
      <c r="E832" s="27"/>
      <c r="F832" s="27"/>
    </row>
    <row r="833" spans="1:6" ht="32.4" customHeight="1" x14ac:dyDescent="0.3">
      <c r="A833" s="30"/>
      <c r="B833" s="31"/>
      <c r="C833" s="25"/>
      <c r="D833" s="30"/>
      <c r="E833" s="27"/>
      <c r="F833" s="27"/>
    </row>
    <row r="834" spans="1:6" ht="32.4" customHeight="1" x14ac:dyDescent="0.3">
      <c r="A834" s="30"/>
      <c r="B834" s="31"/>
      <c r="C834" s="25"/>
      <c r="D834" s="30"/>
      <c r="E834" s="27"/>
      <c r="F834" s="27"/>
    </row>
    <row r="835" spans="1:6" ht="32.4" customHeight="1" x14ac:dyDescent="0.3">
      <c r="A835" s="30"/>
      <c r="B835" s="31"/>
      <c r="C835" s="25"/>
      <c r="D835" s="30"/>
      <c r="E835" s="27"/>
      <c r="F835" s="27"/>
    </row>
    <row r="836" spans="1:6" ht="32.4" customHeight="1" x14ac:dyDescent="0.3">
      <c r="A836" s="30"/>
      <c r="B836" s="31"/>
      <c r="C836" s="25"/>
      <c r="D836" s="30"/>
      <c r="E836" s="27"/>
      <c r="F836" s="27"/>
    </row>
    <row r="837" spans="1:6" ht="32.4" customHeight="1" x14ac:dyDescent="0.3">
      <c r="A837" s="30"/>
      <c r="B837" s="31"/>
      <c r="C837" s="25"/>
      <c r="D837" s="30"/>
      <c r="E837" s="27"/>
      <c r="F837" s="27"/>
    </row>
    <row r="838" spans="1:6" ht="32.4" customHeight="1" x14ac:dyDescent="0.3">
      <c r="A838" s="30"/>
      <c r="B838" s="31"/>
      <c r="C838" s="25"/>
      <c r="D838" s="30"/>
      <c r="E838" s="27"/>
      <c r="F838" s="27"/>
    </row>
    <row r="839" spans="1:6" ht="32.4" customHeight="1" x14ac:dyDescent="0.3">
      <c r="A839" s="30"/>
      <c r="B839" s="31"/>
      <c r="C839" s="25"/>
      <c r="D839" s="30"/>
      <c r="E839" s="27"/>
      <c r="F839" s="27"/>
    </row>
    <row r="840" spans="1:6" ht="32.4" customHeight="1" x14ac:dyDescent="0.3">
      <c r="A840" s="30"/>
      <c r="B840" s="31"/>
      <c r="C840" s="25"/>
      <c r="D840" s="30"/>
      <c r="E840" s="27"/>
      <c r="F840" s="27"/>
    </row>
    <row r="841" spans="1:6" ht="32.4" customHeight="1" x14ac:dyDescent="0.3">
      <c r="A841" s="30"/>
      <c r="B841" s="31"/>
      <c r="C841" s="25"/>
      <c r="D841" s="30"/>
      <c r="E841" s="27"/>
      <c r="F841" s="27"/>
    </row>
    <row r="842" spans="1:6" ht="32.4" customHeight="1" x14ac:dyDescent="0.3">
      <c r="A842" s="30"/>
      <c r="B842" s="31"/>
      <c r="C842" s="25"/>
      <c r="D842" s="30"/>
      <c r="E842" s="27"/>
      <c r="F842" s="27"/>
    </row>
    <row r="843" spans="1:6" ht="32.4" customHeight="1" x14ac:dyDescent="0.3">
      <c r="A843" s="30"/>
      <c r="B843" s="31"/>
      <c r="C843" s="25"/>
      <c r="D843" s="30"/>
      <c r="E843" s="27"/>
      <c r="F843" s="27"/>
    </row>
    <row r="844" spans="1:6" ht="32.4" customHeight="1" x14ac:dyDescent="0.3">
      <c r="A844" s="30"/>
      <c r="B844" s="31"/>
      <c r="C844" s="25"/>
      <c r="D844" s="30"/>
      <c r="E844" s="27"/>
      <c r="F844" s="27"/>
    </row>
    <row r="845" spans="1:6" ht="32.4" customHeight="1" x14ac:dyDescent="0.3">
      <c r="A845" s="30"/>
      <c r="B845" s="31"/>
      <c r="C845" s="25"/>
      <c r="D845" s="30"/>
      <c r="E845" s="27"/>
      <c r="F845" s="27"/>
    </row>
    <row r="846" spans="1:6" ht="32.4" customHeight="1" x14ac:dyDescent="0.3">
      <c r="A846" s="30"/>
      <c r="B846" s="31"/>
      <c r="C846" s="25"/>
      <c r="D846" s="30"/>
      <c r="E846" s="27"/>
      <c r="F846" s="27"/>
    </row>
    <row r="847" spans="1:6" ht="32.4" customHeight="1" x14ac:dyDescent="0.3">
      <c r="A847" s="30"/>
      <c r="B847" s="31"/>
      <c r="C847" s="25"/>
      <c r="D847" s="30"/>
      <c r="E847" s="27"/>
      <c r="F847" s="27"/>
    </row>
    <row r="848" spans="1:6" ht="32.4" customHeight="1" x14ac:dyDescent="0.3">
      <c r="A848" s="30"/>
      <c r="B848" s="31"/>
      <c r="C848" s="25"/>
      <c r="D848" s="30"/>
      <c r="E848" s="27"/>
      <c r="F848" s="27"/>
    </row>
    <row r="849" spans="1:6" ht="32.4" customHeight="1" x14ac:dyDescent="0.3">
      <c r="A849" s="30"/>
      <c r="B849" s="31"/>
      <c r="C849" s="25"/>
      <c r="D849" s="30"/>
      <c r="E849" s="27"/>
      <c r="F849" s="27"/>
    </row>
    <row r="850" spans="1:6" ht="32.4" customHeight="1" x14ac:dyDescent="0.3">
      <c r="A850" s="30"/>
      <c r="B850" s="31"/>
      <c r="C850" s="25"/>
      <c r="D850" s="30"/>
      <c r="E850" s="27"/>
      <c r="F850" s="27"/>
    </row>
    <row r="851" spans="1:6" ht="32.4" customHeight="1" x14ac:dyDescent="0.3">
      <c r="A851" s="30"/>
      <c r="B851" s="31"/>
      <c r="C851" s="25"/>
      <c r="D851" s="30"/>
      <c r="E851" s="27"/>
      <c r="F851" s="27"/>
    </row>
    <row r="852" spans="1:6" ht="32.4" customHeight="1" x14ac:dyDescent="0.3">
      <c r="A852" s="30"/>
      <c r="B852" s="31"/>
      <c r="C852" s="25"/>
      <c r="D852" s="30"/>
      <c r="E852" s="27"/>
      <c r="F852" s="27"/>
    </row>
    <row r="853" spans="1:6" ht="32.4" customHeight="1" x14ac:dyDescent="0.3">
      <c r="A853" s="30"/>
      <c r="B853" s="31"/>
      <c r="C853" s="25"/>
      <c r="D853" s="30"/>
      <c r="E853" s="27"/>
      <c r="F853" s="27"/>
    </row>
    <row r="854" spans="1:6" ht="32.4" customHeight="1" x14ac:dyDescent="0.3">
      <c r="A854" s="30"/>
      <c r="B854" s="31"/>
      <c r="C854" s="25"/>
      <c r="D854" s="30"/>
      <c r="E854" s="27"/>
      <c r="F854" s="27"/>
    </row>
    <row r="855" spans="1:6" ht="32.4" customHeight="1" x14ac:dyDescent="0.3">
      <c r="A855" s="30"/>
      <c r="B855" s="31"/>
      <c r="C855" s="25"/>
      <c r="D855" s="30"/>
      <c r="E855" s="27"/>
      <c r="F855" s="27"/>
    </row>
    <row r="856" spans="1:6" ht="32.4" customHeight="1" x14ac:dyDescent="0.3">
      <c r="A856" s="30"/>
      <c r="B856" s="31"/>
      <c r="C856" s="25"/>
      <c r="D856" s="30"/>
      <c r="E856" s="27"/>
      <c r="F856" s="27"/>
    </row>
    <row r="857" spans="1:6" ht="32.4" customHeight="1" x14ac:dyDescent="0.3">
      <c r="A857" s="30"/>
      <c r="B857" s="31"/>
      <c r="C857" s="25"/>
      <c r="D857" s="30"/>
      <c r="E857" s="27"/>
      <c r="F857" s="27"/>
    </row>
    <row r="858" spans="1:6" ht="32.4" customHeight="1" x14ac:dyDescent="0.3">
      <c r="A858" s="30"/>
      <c r="B858" s="31"/>
      <c r="C858" s="25"/>
      <c r="D858" s="30"/>
      <c r="E858" s="27"/>
      <c r="F858" s="27"/>
    </row>
    <row r="859" spans="1:6" ht="32.4" customHeight="1" x14ac:dyDescent="0.3">
      <c r="A859" s="30"/>
      <c r="B859" s="31"/>
      <c r="C859" s="25"/>
      <c r="D859" s="30"/>
      <c r="E859" s="27"/>
      <c r="F859" s="27"/>
    </row>
    <row r="860" spans="1:6" ht="32.4" customHeight="1" x14ac:dyDescent="0.3">
      <c r="A860" s="30"/>
      <c r="B860" s="31"/>
      <c r="C860" s="25"/>
      <c r="D860" s="30"/>
      <c r="E860" s="27"/>
      <c r="F860" s="27"/>
    </row>
    <row r="861" spans="1:6" ht="32.4" customHeight="1" x14ac:dyDescent="0.3">
      <c r="A861" s="30"/>
      <c r="B861" s="31"/>
      <c r="C861" s="25"/>
      <c r="D861" s="30"/>
      <c r="E861" s="27"/>
      <c r="F861" s="27"/>
    </row>
    <row r="862" spans="1:6" ht="32.4" customHeight="1" x14ac:dyDescent="0.3">
      <c r="A862" s="30"/>
      <c r="B862" s="31"/>
      <c r="C862" s="25"/>
      <c r="D862" s="30"/>
      <c r="E862" s="27"/>
      <c r="F862" s="27"/>
    </row>
    <row r="863" spans="1:6" ht="32.4" customHeight="1" x14ac:dyDescent="0.3">
      <c r="A863" s="30"/>
      <c r="B863" s="31"/>
      <c r="C863" s="25"/>
      <c r="D863" s="30"/>
      <c r="E863" s="27"/>
      <c r="F863" s="27"/>
    </row>
    <row r="864" spans="1:6" ht="32.4" customHeight="1" x14ac:dyDescent="0.3">
      <c r="A864" s="30"/>
      <c r="B864" s="31"/>
      <c r="C864" s="25"/>
      <c r="D864" s="30"/>
      <c r="E864" s="27"/>
      <c r="F864" s="27"/>
    </row>
    <row r="865" spans="1:6" ht="32.4" customHeight="1" x14ac:dyDescent="0.3">
      <c r="A865" s="30"/>
      <c r="B865" s="31"/>
      <c r="C865" s="25"/>
      <c r="D865" s="30"/>
      <c r="E865" s="27"/>
      <c r="F865" s="27"/>
    </row>
    <row r="866" spans="1:6" ht="32.4" customHeight="1" x14ac:dyDescent="0.3">
      <c r="A866" s="30"/>
      <c r="B866" s="31"/>
      <c r="C866" s="25"/>
      <c r="D866" s="30"/>
      <c r="E866" s="27"/>
      <c r="F866" s="27"/>
    </row>
    <row r="867" spans="1:6" ht="32.4" customHeight="1" x14ac:dyDescent="0.3">
      <c r="A867" s="30"/>
      <c r="B867" s="31"/>
      <c r="C867" s="25"/>
      <c r="D867" s="30"/>
      <c r="E867" s="27"/>
      <c r="F867" s="27"/>
    </row>
    <row r="868" spans="1:6" ht="32.4" customHeight="1" x14ac:dyDescent="0.3">
      <c r="A868" s="30"/>
      <c r="B868" s="31"/>
      <c r="C868" s="25"/>
      <c r="D868" s="30"/>
      <c r="E868" s="27"/>
      <c r="F868" s="27"/>
    </row>
    <row r="869" spans="1:6" ht="32.4" customHeight="1" x14ac:dyDescent="0.3">
      <c r="A869" s="30"/>
      <c r="B869" s="31"/>
      <c r="C869" s="25"/>
      <c r="D869" s="30"/>
      <c r="E869" s="27"/>
      <c r="F869" s="27"/>
    </row>
    <row r="870" spans="1:6" ht="32.4" customHeight="1" x14ac:dyDescent="0.3">
      <c r="A870" s="30"/>
      <c r="B870" s="31"/>
      <c r="C870" s="25"/>
      <c r="D870" s="30"/>
      <c r="E870" s="27"/>
      <c r="F870" s="27"/>
    </row>
    <row r="871" spans="1:6" ht="32.4" customHeight="1" x14ac:dyDescent="0.3">
      <c r="A871" s="30"/>
      <c r="B871" s="31"/>
      <c r="C871" s="25"/>
      <c r="D871" s="30"/>
      <c r="E871" s="27"/>
      <c r="F871" s="27"/>
    </row>
    <row r="872" spans="1:6" ht="32.4" customHeight="1" x14ac:dyDescent="0.3">
      <c r="A872" s="30"/>
      <c r="B872" s="31"/>
      <c r="C872" s="25"/>
      <c r="D872" s="30"/>
      <c r="E872" s="27"/>
      <c r="F872" s="27"/>
    </row>
    <row r="873" spans="1:6" ht="32.4" customHeight="1" x14ac:dyDescent="0.3">
      <c r="A873" s="30"/>
      <c r="B873" s="31"/>
      <c r="C873" s="25"/>
      <c r="D873" s="30"/>
      <c r="E873" s="27"/>
      <c r="F873" s="27"/>
    </row>
    <row r="874" spans="1:6" ht="32.4" customHeight="1" x14ac:dyDescent="0.3">
      <c r="A874" s="30"/>
      <c r="B874" s="31"/>
      <c r="C874" s="25"/>
      <c r="D874" s="30"/>
      <c r="E874" s="27"/>
      <c r="F874" s="27"/>
    </row>
    <row r="875" spans="1:6" ht="32.4" customHeight="1" x14ac:dyDescent="0.3">
      <c r="A875" s="30"/>
      <c r="B875" s="31"/>
      <c r="C875" s="25"/>
      <c r="D875" s="30"/>
      <c r="E875" s="27"/>
      <c r="F875" s="27"/>
    </row>
    <row r="876" spans="1:6" ht="32.4" customHeight="1" x14ac:dyDescent="0.3">
      <c r="A876" s="30"/>
      <c r="B876" s="31"/>
      <c r="C876" s="25"/>
      <c r="D876" s="30"/>
      <c r="E876" s="27"/>
      <c r="F876" s="27"/>
    </row>
    <row r="877" spans="1:6" ht="32.4" customHeight="1" x14ac:dyDescent="0.3">
      <c r="A877" s="30"/>
      <c r="B877" s="31"/>
      <c r="C877" s="25"/>
      <c r="D877" s="30"/>
      <c r="E877" s="27"/>
      <c r="F877" s="27"/>
    </row>
    <row r="878" spans="1:6" ht="32.4" customHeight="1" x14ac:dyDescent="0.3">
      <c r="A878" s="30"/>
      <c r="B878" s="31"/>
      <c r="C878" s="25"/>
      <c r="D878" s="30"/>
      <c r="E878" s="27"/>
      <c r="F878" s="27"/>
    </row>
    <row r="879" spans="1:6" ht="32.4" customHeight="1" x14ac:dyDescent="0.3">
      <c r="A879" s="30"/>
      <c r="B879" s="31"/>
      <c r="C879" s="25"/>
      <c r="D879" s="30"/>
      <c r="E879" s="27"/>
      <c r="F879" s="27"/>
    </row>
    <row r="880" spans="1:6" ht="32.4" customHeight="1" x14ac:dyDescent="0.3">
      <c r="A880" s="30"/>
      <c r="B880" s="31"/>
      <c r="C880" s="25"/>
      <c r="D880" s="30"/>
      <c r="E880" s="27"/>
      <c r="F880" s="27"/>
    </row>
    <row r="881" spans="1:6" ht="32.4" customHeight="1" x14ac:dyDescent="0.3">
      <c r="A881" s="30"/>
      <c r="B881" s="31"/>
      <c r="C881" s="25"/>
      <c r="D881" s="30"/>
      <c r="E881" s="27"/>
      <c r="F881" s="27"/>
    </row>
    <row r="882" spans="1:6" ht="32.4" customHeight="1" x14ac:dyDescent="0.3">
      <c r="A882" s="30"/>
      <c r="B882" s="31"/>
      <c r="C882" s="25"/>
      <c r="D882" s="30"/>
      <c r="E882" s="27"/>
      <c r="F882" s="27"/>
    </row>
    <row r="883" spans="1:6" ht="32.4" customHeight="1" x14ac:dyDescent="0.3">
      <c r="A883" s="30"/>
      <c r="B883" s="31"/>
      <c r="C883" s="25"/>
      <c r="D883" s="30"/>
      <c r="E883" s="27"/>
      <c r="F883" s="27"/>
    </row>
    <row r="884" spans="1:6" ht="32.4" customHeight="1" x14ac:dyDescent="0.3">
      <c r="A884" s="30"/>
      <c r="B884" s="31"/>
      <c r="C884" s="25"/>
      <c r="D884" s="30"/>
      <c r="E884" s="27"/>
      <c r="F884" s="27"/>
    </row>
    <row r="885" spans="1:6" ht="32.4" customHeight="1" x14ac:dyDescent="0.3">
      <c r="A885" s="30"/>
      <c r="B885" s="31"/>
      <c r="C885" s="25"/>
      <c r="D885" s="30"/>
      <c r="E885" s="27"/>
      <c r="F885" s="27"/>
    </row>
    <row r="886" spans="1:6" ht="32.4" customHeight="1" x14ac:dyDescent="0.3">
      <c r="A886" s="30"/>
      <c r="B886" s="31"/>
      <c r="C886" s="25"/>
      <c r="D886" s="30"/>
      <c r="E886" s="27"/>
      <c r="F886" s="27"/>
    </row>
    <row r="887" spans="1:6" ht="32.4" customHeight="1" x14ac:dyDescent="0.3">
      <c r="A887" s="30"/>
      <c r="B887" s="31"/>
      <c r="C887" s="25"/>
      <c r="D887" s="30"/>
      <c r="E887" s="27"/>
      <c r="F887" s="27"/>
    </row>
    <row r="888" spans="1:6" ht="32.4" customHeight="1" x14ac:dyDescent="0.3">
      <c r="A888" s="30"/>
      <c r="B888" s="31"/>
      <c r="C888" s="25"/>
      <c r="D888" s="30"/>
      <c r="E888" s="27"/>
      <c r="F888" s="27"/>
    </row>
    <row r="889" spans="1:6" ht="32.4" customHeight="1" x14ac:dyDescent="0.3">
      <c r="A889" s="30"/>
      <c r="B889" s="31"/>
      <c r="C889" s="25"/>
      <c r="D889" s="30"/>
      <c r="E889" s="27"/>
      <c r="F889" s="27"/>
    </row>
    <row r="890" spans="1:6" ht="32.4" customHeight="1" x14ac:dyDescent="0.3">
      <c r="A890" s="30"/>
      <c r="B890" s="31"/>
      <c r="C890" s="25"/>
      <c r="D890" s="30"/>
      <c r="E890" s="27"/>
      <c r="F890" s="27"/>
    </row>
    <row r="891" spans="1:6" ht="32.4" customHeight="1" x14ac:dyDescent="0.3">
      <c r="A891" s="30"/>
      <c r="B891" s="31"/>
      <c r="C891" s="25"/>
      <c r="D891" s="30"/>
      <c r="E891" s="27"/>
      <c r="F891" s="27"/>
    </row>
    <row r="892" spans="1:6" ht="32.4" customHeight="1" x14ac:dyDescent="0.3">
      <c r="A892" s="30"/>
      <c r="B892" s="31"/>
      <c r="C892" s="25"/>
      <c r="D892" s="30"/>
      <c r="E892" s="27"/>
      <c r="F892" s="27"/>
    </row>
    <row r="893" spans="1:6" ht="32.4" customHeight="1" x14ac:dyDescent="0.3">
      <c r="A893" s="30"/>
      <c r="B893" s="31"/>
      <c r="C893" s="25"/>
      <c r="D893" s="30"/>
      <c r="E893" s="27"/>
      <c r="F893" s="27"/>
    </row>
    <row r="894" spans="1:6" ht="32.4" customHeight="1" x14ac:dyDescent="0.3">
      <c r="A894" s="30"/>
      <c r="B894" s="31"/>
      <c r="C894" s="25"/>
      <c r="D894" s="30"/>
      <c r="E894" s="27"/>
      <c r="F894" s="27"/>
    </row>
    <row r="895" spans="1:6" ht="32.4" customHeight="1" x14ac:dyDescent="0.3">
      <c r="A895" s="30"/>
      <c r="B895" s="31"/>
      <c r="C895" s="25"/>
      <c r="D895" s="30"/>
      <c r="E895" s="27"/>
      <c r="F895" s="27"/>
    </row>
    <row r="896" spans="1:6" ht="32.4" customHeight="1" x14ac:dyDescent="0.3">
      <c r="A896" s="30"/>
      <c r="B896" s="31"/>
      <c r="C896" s="25"/>
      <c r="D896" s="30"/>
      <c r="E896" s="27"/>
      <c r="F896" s="27"/>
    </row>
    <row r="897" spans="1:6" ht="32.4" customHeight="1" x14ac:dyDescent="0.3">
      <c r="A897" s="30"/>
      <c r="B897" s="31"/>
      <c r="C897" s="25"/>
      <c r="D897" s="30"/>
      <c r="E897" s="27"/>
      <c r="F897" s="27"/>
    </row>
    <row r="898" spans="1:6" ht="32.4" customHeight="1" x14ac:dyDescent="0.3">
      <c r="A898" s="30"/>
      <c r="B898" s="31"/>
      <c r="C898" s="25"/>
      <c r="D898" s="30"/>
      <c r="E898" s="27"/>
      <c r="F898" s="27"/>
    </row>
    <row r="899" spans="1:6" ht="32.4" customHeight="1" x14ac:dyDescent="0.3">
      <c r="A899" s="30"/>
      <c r="B899" s="31"/>
      <c r="C899" s="25"/>
      <c r="D899" s="30"/>
      <c r="E899" s="27"/>
      <c r="F899" s="27"/>
    </row>
    <row r="900" spans="1:6" ht="32.4" customHeight="1" x14ac:dyDescent="0.3">
      <c r="A900" s="30"/>
      <c r="B900" s="31"/>
      <c r="C900" s="25"/>
      <c r="D900" s="30"/>
      <c r="E900" s="27"/>
      <c r="F900" s="27"/>
    </row>
    <row r="901" spans="1:6" ht="32.4" customHeight="1" x14ac:dyDescent="0.3">
      <c r="A901" s="30"/>
      <c r="B901" s="31"/>
      <c r="C901" s="25"/>
      <c r="D901" s="30"/>
      <c r="E901" s="27"/>
      <c r="F901" s="27"/>
    </row>
    <row r="902" spans="1:6" ht="32.4" customHeight="1" x14ac:dyDescent="0.3">
      <c r="A902" s="30"/>
      <c r="B902" s="31"/>
      <c r="C902" s="25"/>
      <c r="D902" s="30"/>
      <c r="E902" s="27"/>
      <c r="F902" s="27"/>
    </row>
    <row r="903" spans="1:6" ht="32.4" customHeight="1" x14ac:dyDescent="0.3">
      <c r="A903" s="30"/>
      <c r="B903" s="31"/>
      <c r="C903" s="25"/>
      <c r="D903" s="30"/>
      <c r="E903" s="27"/>
      <c r="F903" s="27"/>
    </row>
    <row r="904" spans="1:6" ht="32.4" customHeight="1" x14ac:dyDescent="0.3">
      <c r="A904" s="30"/>
      <c r="B904" s="31"/>
      <c r="C904" s="25"/>
      <c r="D904" s="30"/>
      <c r="E904" s="27"/>
      <c r="F904" s="27"/>
    </row>
    <row r="905" spans="1:6" ht="32.4" customHeight="1" x14ac:dyDescent="0.3">
      <c r="A905" s="30"/>
      <c r="B905" s="31"/>
      <c r="C905" s="25"/>
      <c r="D905" s="30"/>
      <c r="E905" s="27"/>
      <c r="F905" s="27"/>
    </row>
    <row r="906" spans="1:6" ht="32.4" customHeight="1" x14ac:dyDescent="0.3">
      <c r="A906" s="30"/>
      <c r="B906" s="31"/>
      <c r="C906" s="25"/>
      <c r="D906" s="30"/>
      <c r="E906" s="27"/>
      <c r="F906" s="27"/>
    </row>
    <row r="907" spans="1:6" ht="32.4" customHeight="1" x14ac:dyDescent="0.3">
      <c r="A907" s="30"/>
      <c r="B907" s="31"/>
      <c r="C907" s="25"/>
      <c r="D907" s="30"/>
      <c r="E907" s="27"/>
      <c r="F907" s="27"/>
    </row>
    <row r="908" spans="1:6" ht="32.4" customHeight="1" x14ac:dyDescent="0.3">
      <c r="A908" s="30"/>
      <c r="B908" s="31"/>
      <c r="C908" s="25"/>
      <c r="D908" s="30"/>
      <c r="E908" s="27"/>
      <c r="F908" s="27"/>
    </row>
    <row r="909" spans="1:6" ht="32.4" customHeight="1" x14ac:dyDescent="0.3">
      <c r="A909" s="30"/>
      <c r="B909" s="31"/>
      <c r="C909" s="25"/>
      <c r="D909" s="30"/>
      <c r="E909" s="27"/>
      <c r="F909" s="27"/>
    </row>
    <row r="910" spans="1:6" ht="32.4" customHeight="1" x14ac:dyDescent="0.3">
      <c r="A910" s="30"/>
      <c r="B910" s="31"/>
      <c r="C910" s="25"/>
      <c r="D910" s="30"/>
      <c r="E910" s="27"/>
      <c r="F910" s="27"/>
    </row>
    <row r="911" spans="1:6" ht="32.4" customHeight="1" x14ac:dyDescent="0.3">
      <c r="A911" s="30"/>
      <c r="B911" s="31"/>
      <c r="C911" s="25"/>
      <c r="D911" s="30"/>
      <c r="E911" s="27"/>
      <c r="F911" s="27"/>
    </row>
    <row r="912" spans="1:6" ht="32.4" customHeight="1" x14ac:dyDescent="0.3">
      <c r="A912" s="30"/>
      <c r="B912" s="31"/>
      <c r="C912" s="25"/>
      <c r="D912" s="30"/>
      <c r="E912" s="27"/>
      <c r="F912" s="27"/>
    </row>
    <row r="913" spans="1:6" ht="32.4" customHeight="1" x14ac:dyDescent="0.3">
      <c r="A913" s="30"/>
      <c r="B913" s="31"/>
      <c r="C913" s="25"/>
      <c r="D913" s="30"/>
      <c r="E913" s="27"/>
      <c r="F913" s="27"/>
    </row>
    <row r="914" spans="1:6" ht="32.4" customHeight="1" x14ac:dyDescent="0.3">
      <c r="A914" s="30"/>
      <c r="B914" s="31"/>
      <c r="C914" s="25"/>
      <c r="D914" s="30"/>
      <c r="E914" s="27"/>
      <c r="F914" s="27"/>
    </row>
    <row r="915" spans="1:6" ht="32.4" customHeight="1" x14ac:dyDescent="0.3">
      <c r="A915" s="30"/>
      <c r="B915" s="31"/>
      <c r="C915" s="25"/>
      <c r="D915" s="30"/>
      <c r="E915" s="27"/>
      <c r="F915" s="27"/>
    </row>
    <row r="916" spans="1:6" ht="32.4" customHeight="1" x14ac:dyDescent="0.3">
      <c r="A916" s="30"/>
      <c r="B916" s="31"/>
      <c r="C916" s="25"/>
      <c r="D916" s="30"/>
      <c r="E916" s="27"/>
      <c r="F916" s="27"/>
    </row>
    <row r="917" spans="1:6" ht="32.4" customHeight="1" x14ac:dyDescent="0.3">
      <c r="A917" s="30"/>
      <c r="B917" s="31"/>
      <c r="C917" s="25"/>
      <c r="D917" s="30"/>
      <c r="E917" s="27"/>
      <c r="F917" s="27"/>
    </row>
    <row r="918" spans="1:6" ht="32.4" customHeight="1" x14ac:dyDescent="0.3">
      <c r="A918" s="30"/>
      <c r="B918" s="31"/>
      <c r="C918" s="25"/>
      <c r="D918" s="30"/>
      <c r="E918" s="27"/>
      <c r="F918" s="27"/>
    </row>
    <row r="919" spans="1:6" ht="32.4" customHeight="1" x14ac:dyDescent="0.3">
      <c r="A919" s="30"/>
      <c r="B919" s="31"/>
      <c r="C919" s="25"/>
      <c r="D919" s="30"/>
      <c r="E919" s="27"/>
      <c r="F919" s="27"/>
    </row>
    <row r="920" spans="1:6" ht="32.4" customHeight="1" x14ac:dyDescent="0.3">
      <c r="A920" s="30"/>
      <c r="B920" s="31"/>
      <c r="C920" s="25"/>
      <c r="D920" s="30"/>
      <c r="E920" s="27"/>
      <c r="F920" s="27"/>
    </row>
    <row r="921" spans="1:6" ht="32.4" customHeight="1" x14ac:dyDescent="0.3">
      <c r="A921" s="30"/>
      <c r="B921" s="31"/>
      <c r="C921" s="25"/>
      <c r="D921" s="30"/>
      <c r="E921" s="27"/>
      <c r="F921" s="27"/>
    </row>
    <row r="922" spans="1:6" ht="32.4" customHeight="1" x14ac:dyDescent="0.3">
      <c r="A922" s="30"/>
      <c r="B922" s="31"/>
      <c r="C922" s="25"/>
      <c r="D922" s="30"/>
      <c r="E922" s="27"/>
      <c r="F922" s="27"/>
    </row>
    <row r="923" spans="1:6" ht="32.4" customHeight="1" x14ac:dyDescent="0.3">
      <c r="A923" s="30"/>
      <c r="B923" s="31"/>
      <c r="C923" s="25"/>
      <c r="D923" s="30"/>
      <c r="E923" s="27"/>
      <c r="F923" s="27"/>
    </row>
    <row r="924" spans="1:6" ht="32.4" customHeight="1" x14ac:dyDescent="0.3">
      <c r="A924" s="30"/>
      <c r="B924" s="31"/>
      <c r="C924" s="25"/>
      <c r="D924" s="30"/>
      <c r="E924" s="27"/>
      <c r="F924" s="27"/>
    </row>
    <row r="925" spans="1:6" ht="32.4" customHeight="1" x14ac:dyDescent="0.3">
      <c r="A925" s="30"/>
      <c r="B925" s="31"/>
      <c r="C925" s="25"/>
      <c r="D925" s="30"/>
      <c r="E925" s="27"/>
      <c r="F925" s="27"/>
    </row>
    <row r="926" spans="1:6" ht="32.4" customHeight="1" x14ac:dyDescent="0.3">
      <c r="A926" s="30"/>
      <c r="B926" s="31"/>
      <c r="C926" s="25"/>
      <c r="D926" s="30"/>
      <c r="E926" s="27"/>
      <c r="F926" s="27"/>
    </row>
    <row r="927" spans="1:6" ht="32.4" customHeight="1" x14ac:dyDescent="0.3">
      <c r="A927" s="30"/>
      <c r="B927" s="31"/>
      <c r="C927" s="25"/>
      <c r="D927" s="30"/>
      <c r="E927" s="27"/>
      <c r="F927" s="27"/>
    </row>
    <row r="928" spans="1:6" ht="32.4" customHeight="1" x14ac:dyDescent="0.3">
      <c r="A928" s="30"/>
      <c r="B928" s="31"/>
      <c r="C928" s="25"/>
      <c r="D928" s="30"/>
      <c r="E928" s="27"/>
      <c r="F928" s="27"/>
    </row>
    <row r="929" spans="1:6" ht="32.4" customHeight="1" x14ac:dyDescent="0.3">
      <c r="A929" s="30"/>
      <c r="B929" s="31"/>
      <c r="C929" s="25"/>
      <c r="D929" s="30"/>
      <c r="E929" s="27"/>
      <c r="F929" s="27"/>
    </row>
    <row r="930" spans="1:6" ht="32.4" customHeight="1" x14ac:dyDescent="0.3">
      <c r="A930" s="30"/>
      <c r="B930" s="31"/>
      <c r="C930" s="25"/>
      <c r="D930" s="30"/>
      <c r="E930" s="27"/>
      <c r="F930" s="27"/>
    </row>
    <row r="931" spans="1:6" ht="32.4" customHeight="1" x14ac:dyDescent="0.3">
      <c r="A931" s="30"/>
      <c r="B931" s="31"/>
      <c r="C931" s="25"/>
      <c r="D931" s="30"/>
      <c r="E931" s="27"/>
      <c r="F931" s="27"/>
    </row>
    <row r="932" spans="1:6" ht="32.4" customHeight="1" x14ac:dyDescent="0.3">
      <c r="A932" s="30"/>
      <c r="B932" s="31"/>
      <c r="C932" s="25"/>
      <c r="D932" s="30"/>
      <c r="E932" s="27"/>
      <c r="F932" s="27"/>
    </row>
    <row r="933" spans="1:6" ht="32.4" customHeight="1" x14ac:dyDescent="0.3">
      <c r="A933" s="30"/>
      <c r="B933" s="31"/>
      <c r="C933" s="25"/>
      <c r="D933" s="30"/>
      <c r="E933" s="27"/>
      <c r="F933" s="27"/>
    </row>
    <row r="934" spans="1:6" ht="32.4" customHeight="1" x14ac:dyDescent="0.3">
      <c r="A934" s="30"/>
      <c r="B934" s="31"/>
      <c r="C934" s="25"/>
      <c r="D934" s="30"/>
      <c r="E934" s="27"/>
      <c r="F934" s="27"/>
    </row>
    <row r="935" spans="1:6" ht="32.4" customHeight="1" x14ac:dyDescent="0.3">
      <c r="A935" s="30"/>
      <c r="B935" s="31"/>
      <c r="C935" s="25"/>
      <c r="D935" s="30"/>
      <c r="E935" s="27"/>
      <c r="F935" s="27"/>
    </row>
    <row r="936" spans="1:6" ht="32.4" customHeight="1" x14ac:dyDescent="0.3">
      <c r="A936" s="30"/>
      <c r="B936" s="31"/>
      <c r="C936" s="25"/>
      <c r="D936" s="30"/>
      <c r="E936" s="27"/>
      <c r="F936" s="27"/>
    </row>
    <row r="937" spans="1:6" ht="32.4" customHeight="1" x14ac:dyDescent="0.3">
      <c r="A937" s="30"/>
      <c r="B937" s="31"/>
      <c r="C937" s="25"/>
      <c r="D937" s="30"/>
      <c r="E937" s="27"/>
      <c r="F937" s="27"/>
    </row>
    <row r="938" spans="1:6" ht="32.4" customHeight="1" x14ac:dyDescent="0.3">
      <c r="A938" s="30"/>
      <c r="B938" s="31"/>
      <c r="C938" s="25"/>
      <c r="D938" s="30"/>
      <c r="E938" s="27"/>
      <c r="F938" s="27"/>
    </row>
    <row r="939" spans="1:6" ht="32.4" customHeight="1" x14ac:dyDescent="0.3">
      <c r="A939" s="30"/>
      <c r="B939" s="31"/>
      <c r="C939" s="25"/>
      <c r="D939" s="30"/>
      <c r="E939" s="27"/>
      <c r="F939" s="27"/>
    </row>
    <row r="940" spans="1:6" ht="32.4" customHeight="1" x14ac:dyDescent="0.3">
      <c r="A940" s="30"/>
      <c r="B940" s="31"/>
      <c r="C940" s="25"/>
      <c r="D940" s="30"/>
      <c r="E940" s="27"/>
      <c r="F940" s="27"/>
    </row>
    <row r="941" spans="1:6" ht="32.4" customHeight="1" x14ac:dyDescent="0.3">
      <c r="A941" s="30"/>
      <c r="B941" s="31"/>
      <c r="C941" s="25"/>
      <c r="D941" s="30"/>
      <c r="E941" s="27"/>
      <c r="F941" s="27"/>
    </row>
    <row r="942" spans="1:6" ht="32.4" customHeight="1" x14ac:dyDescent="0.3">
      <c r="A942" s="30"/>
      <c r="B942" s="31"/>
      <c r="C942" s="25"/>
      <c r="D942" s="30"/>
      <c r="E942" s="27"/>
      <c r="F942" s="27"/>
    </row>
    <row r="943" spans="1:6" ht="32.4" customHeight="1" x14ac:dyDescent="0.3">
      <c r="A943" s="30"/>
      <c r="B943" s="31"/>
      <c r="C943" s="25"/>
      <c r="D943" s="30"/>
      <c r="E943" s="27"/>
      <c r="F943" s="27"/>
    </row>
    <row r="944" spans="1:6" ht="32.4" customHeight="1" x14ac:dyDescent="0.3">
      <c r="A944" s="30"/>
      <c r="B944" s="31"/>
      <c r="C944" s="25"/>
      <c r="D944" s="30"/>
      <c r="E944" s="27"/>
      <c r="F944" s="27"/>
    </row>
    <row r="945" spans="1:6" ht="32.4" customHeight="1" x14ac:dyDescent="0.3">
      <c r="A945" s="30"/>
      <c r="B945" s="31"/>
      <c r="C945" s="25"/>
      <c r="D945" s="30"/>
      <c r="E945" s="27"/>
      <c r="F945" s="27"/>
    </row>
    <row r="946" spans="1:6" ht="32.4" customHeight="1" x14ac:dyDescent="0.3">
      <c r="A946" s="30"/>
      <c r="B946" s="31"/>
      <c r="C946" s="25"/>
      <c r="D946" s="30"/>
      <c r="E946" s="27"/>
      <c r="F946" s="27"/>
    </row>
    <row r="947" spans="1:6" ht="32.4" customHeight="1" x14ac:dyDescent="0.3">
      <c r="A947" s="30"/>
      <c r="B947" s="31"/>
      <c r="C947" s="25"/>
      <c r="D947" s="30"/>
      <c r="E947" s="27"/>
      <c r="F947" s="27"/>
    </row>
    <row r="948" spans="1:6" ht="32.4" customHeight="1" x14ac:dyDescent="0.3">
      <c r="A948" s="30"/>
      <c r="B948" s="31"/>
      <c r="C948" s="25"/>
      <c r="D948" s="30"/>
      <c r="E948" s="27"/>
      <c r="F948" s="27"/>
    </row>
    <row r="949" spans="1:6" ht="32.4" customHeight="1" x14ac:dyDescent="0.3">
      <c r="A949" s="30"/>
      <c r="B949" s="31"/>
      <c r="C949" s="25"/>
      <c r="D949" s="30"/>
      <c r="E949" s="27"/>
      <c r="F949" s="27"/>
    </row>
    <row r="950" spans="1:6" ht="32.4" customHeight="1" x14ac:dyDescent="0.3">
      <c r="A950" s="30"/>
      <c r="B950" s="31"/>
      <c r="C950" s="25"/>
      <c r="D950" s="30"/>
      <c r="E950" s="27"/>
      <c r="F950" s="27"/>
    </row>
    <row r="951" spans="1:6" ht="32.4" customHeight="1" x14ac:dyDescent="0.3">
      <c r="A951" s="30"/>
      <c r="B951" s="31"/>
      <c r="C951" s="25"/>
      <c r="D951" s="30"/>
      <c r="E951" s="27"/>
      <c r="F951" s="27"/>
    </row>
    <row r="952" spans="1:6" ht="32.4" customHeight="1" x14ac:dyDescent="0.3">
      <c r="A952" s="30"/>
      <c r="B952" s="31"/>
      <c r="C952" s="25"/>
      <c r="D952" s="30"/>
      <c r="E952" s="27"/>
      <c r="F952" s="27"/>
    </row>
    <row r="953" spans="1:6" ht="32.4" customHeight="1" x14ac:dyDescent="0.3">
      <c r="A953" s="30"/>
      <c r="B953" s="31"/>
      <c r="C953" s="25"/>
      <c r="D953" s="30"/>
      <c r="E953" s="27"/>
      <c r="F953" s="27"/>
    </row>
    <row r="954" spans="1:6" ht="32.4" customHeight="1" x14ac:dyDescent="0.3">
      <c r="A954" s="30"/>
      <c r="B954" s="31"/>
      <c r="C954" s="25"/>
      <c r="D954" s="30"/>
      <c r="E954" s="27"/>
      <c r="F954" s="27"/>
    </row>
    <row r="955" spans="1:6" ht="32.4" customHeight="1" x14ac:dyDescent="0.3">
      <c r="A955" s="30"/>
      <c r="B955" s="31"/>
      <c r="C955" s="25"/>
      <c r="D955" s="30"/>
      <c r="E955" s="27"/>
      <c r="F955" s="27"/>
    </row>
    <row r="956" spans="1:6" ht="32.4" customHeight="1" x14ac:dyDescent="0.3">
      <c r="A956" s="30"/>
      <c r="B956" s="31"/>
      <c r="C956" s="25"/>
      <c r="D956" s="30"/>
      <c r="E956" s="27"/>
      <c r="F956" s="27"/>
    </row>
    <row r="957" spans="1:6" ht="32.4" customHeight="1" x14ac:dyDescent="0.3">
      <c r="A957" s="30"/>
      <c r="B957" s="31"/>
      <c r="C957" s="25"/>
      <c r="D957" s="30"/>
      <c r="E957" s="27"/>
      <c r="F957" s="27"/>
    </row>
    <row r="958" spans="1:6" ht="32.4" customHeight="1" x14ac:dyDescent="0.3">
      <c r="A958" s="30"/>
      <c r="B958" s="31"/>
      <c r="C958" s="25"/>
      <c r="D958" s="30"/>
      <c r="E958" s="27"/>
      <c r="F958" s="27"/>
    </row>
    <row r="959" spans="1:6" ht="32.4" customHeight="1" x14ac:dyDescent="0.3">
      <c r="A959" s="30"/>
      <c r="B959" s="31"/>
      <c r="C959" s="25"/>
      <c r="D959" s="30"/>
      <c r="E959" s="27"/>
      <c r="F959" s="27"/>
    </row>
    <row r="960" spans="1:6" ht="32.4" customHeight="1" x14ac:dyDescent="0.3">
      <c r="A960" s="30"/>
      <c r="B960" s="31"/>
      <c r="C960" s="25"/>
      <c r="D960" s="30"/>
      <c r="E960" s="27"/>
      <c r="F960" s="27"/>
    </row>
    <row r="961" spans="1:6" ht="32.4" customHeight="1" x14ac:dyDescent="0.3">
      <c r="A961" s="30"/>
      <c r="B961" s="31"/>
      <c r="C961" s="25"/>
      <c r="D961" s="30"/>
      <c r="E961" s="27"/>
      <c r="F961" s="27"/>
    </row>
    <row r="962" spans="1:6" ht="32.4" customHeight="1" x14ac:dyDescent="0.3">
      <c r="A962" s="30"/>
      <c r="B962" s="31"/>
      <c r="C962" s="25"/>
      <c r="D962" s="30"/>
      <c r="E962" s="27"/>
      <c r="F962" s="27"/>
    </row>
    <row r="963" spans="1:6" ht="32.4" customHeight="1" x14ac:dyDescent="0.3">
      <c r="A963" s="30"/>
      <c r="B963" s="31"/>
      <c r="C963" s="25"/>
      <c r="D963" s="30"/>
      <c r="E963" s="27"/>
      <c r="F963" s="27"/>
    </row>
    <row r="964" spans="1:6" ht="32.4" customHeight="1" x14ac:dyDescent="0.3">
      <c r="A964" s="30"/>
      <c r="B964" s="31"/>
      <c r="C964" s="25"/>
      <c r="D964" s="30"/>
      <c r="E964" s="27"/>
      <c r="F964" s="27"/>
    </row>
    <row r="965" spans="1:6" ht="32.4" customHeight="1" x14ac:dyDescent="0.3">
      <c r="A965" s="30"/>
      <c r="B965" s="31"/>
      <c r="C965" s="25"/>
      <c r="D965" s="30"/>
      <c r="E965" s="27"/>
      <c r="F965" s="27"/>
    </row>
    <row r="966" spans="1:6" ht="32.4" customHeight="1" x14ac:dyDescent="0.3">
      <c r="A966" s="30"/>
      <c r="B966" s="31"/>
      <c r="C966" s="25"/>
      <c r="D966" s="30"/>
      <c r="E966" s="27"/>
      <c r="F966" s="27"/>
    </row>
    <row r="967" spans="1:6" ht="32.4" customHeight="1" x14ac:dyDescent="0.3">
      <c r="A967" s="30"/>
      <c r="B967" s="31"/>
      <c r="C967" s="25"/>
      <c r="D967" s="30"/>
      <c r="E967" s="27"/>
      <c r="F967" s="27"/>
    </row>
    <row r="968" spans="1:6" ht="32.4" customHeight="1" x14ac:dyDescent="0.3">
      <c r="A968" s="30"/>
      <c r="B968" s="31"/>
      <c r="C968" s="25"/>
      <c r="D968" s="30"/>
      <c r="E968" s="27"/>
      <c r="F968" s="27"/>
    </row>
    <row r="969" spans="1:6" ht="32.4" customHeight="1" x14ac:dyDescent="0.3">
      <c r="A969" s="30"/>
      <c r="B969" s="31"/>
      <c r="C969" s="25"/>
      <c r="D969" s="30"/>
      <c r="E969" s="27"/>
      <c r="F969" s="27"/>
    </row>
    <row r="970" spans="1:6" ht="32.4" customHeight="1" x14ac:dyDescent="0.3">
      <c r="A970" s="30"/>
      <c r="B970" s="31"/>
      <c r="C970" s="25"/>
      <c r="D970" s="30"/>
      <c r="E970" s="27"/>
      <c r="F970" s="27"/>
    </row>
    <row r="971" spans="1:6" ht="32.4" customHeight="1" x14ac:dyDescent="0.3">
      <c r="A971" s="30"/>
      <c r="B971" s="31"/>
      <c r="C971" s="25"/>
      <c r="D971" s="30"/>
      <c r="E971" s="27"/>
      <c r="F971" s="27"/>
    </row>
    <row r="972" spans="1:6" ht="32.4" customHeight="1" x14ac:dyDescent="0.3">
      <c r="A972" s="30"/>
      <c r="B972" s="31"/>
      <c r="C972" s="25"/>
      <c r="D972" s="30"/>
      <c r="E972" s="27"/>
      <c r="F972" s="27"/>
    </row>
    <row r="973" spans="1:6" ht="32.4" customHeight="1" x14ac:dyDescent="0.3">
      <c r="A973" s="30"/>
      <c r="B973" s="31"/>
      <c r="C973" s="25"/>
      <c r="D973" s="30"/>
      <c r="E973" s="27"/>
      <c r="F973" s="27"/>
    </row>
    <row r="974" spans="1:6" ht="32.4" customHeight="1" x14ac:dyDescent="0.3">
      <c r="A974" s="30"/>
      <c r="B974" s="31"/>
      <c r="C974" s="25"/>
      <c r="D974" s="30"/>
      <c r="E974" s="27"/>
      <c r="F974" s="27"/>
    </row>
    <row r="975" spans="1:6" ht="32.4" customHeight="1" x14ac:dyDescent="0.3">
      <c r="A975" s="30"/>
      <c r="B975" s="31"/>
      <c r="C975" s="25"/>
      <c r="D975" s="30"/>
      <c r="E975" s="27"/>
      <c r="F975" s="27"/>
    </row>
    <row r="976" spans="1:6" ht="32.4" customHeight="1" x14ac:dyDescent="0.3">
      <c r="A976" s="30"/>
      <c r="B976" s="31"/>
      <c r="C976" s="25"/>
      <c r="D976" s="30"/>
      <c r="E976" s="27"/>
      <c r="F976" s="27"/>
    </row>
    <row r="977" spans="1:6" ht="32.4" customHeight="1" x14ac:dyDescent="0.3">
      <c r="A977" s="30"/>
      <c r="B977" s="31"/>
      <c r="C977" s="25"/>
      <c r="D977" s="30"/>
      <c r="E977" s="27"/>
      <c r="F977" s="27"/>
    </row>
    <row r="978" spans="1:6" ht="32.4" customHeight="1" x14ac:dyDescent="0.3">
      <c r="A978" s="30"/>
      <c r="B978" s="31"/>
      <c r="C978" s="25"/>
      <c r="D978" s="30"/>
      <c r="E978" s="27"/>
      <c r="F978" s="27"/>
    </row>
    <row r="979" spans="1:6" ht="32.4" customHeight="1" x14ac:dyDescent="0.3">
      <c r="A979" s="30"/>
      <c r="B979" s="31"/>
      <c r="C979" s="25"/>
      <c r="D979" s="30"/>
      <c r="E979" s="27"/>
      <c r="F979" s="27"/>
    </row>
    <row r="980" spans="1:6" ht="32.4" customHeight="1" x14ac:dyDescent="0.3">
      <c r="A980" s="30"/>
      <c r="B980" s="31"/>
      <c r="C980" s="25"/>
      <c r="D980" s="30"/>
      <c r="E980" s="27"/>
      <c r="F980" s="27"/>
    </row>
    <row r="981" spans="1:6" ht="32.4" customHeight="1" x14ac:dyDescent="0.3">
      <c r="A981" s="30"/>
      <c r="B981" s="31"/>
      <c r="C981" s="25"/>
      <c r="D981" s="30"/>
      <c r="E981" s="27"/>
      <c r="F981" s="27"/>
    </row>
    <row r="982" spans="1:6" ht="32.4" customHeight="1" x14ac:dyDescent="0.3">
      <c r="A982" s="30"/>
      <c r="B982" s="31"/>
      <c r="C982" s="25"/>
      <c r="D982" s="30"/>
      <c r="E982" s="27"/>
      <c r="F982" s="27"/>
    </row>
    <row r="983" spans="1:6" ht="32.4" customHeight="1" x14ac:dyDescent="0.3">
      <c r="A983" s="30"/>
      <c r="B983" s="31"/>
      <c r="C983" s="25"/>
      <c r="D983" s="30"/>
      <c r="E983" s="27"/>
      <c r="F983" s="27"/>
    </row>
    <row r="984" spans="1:6" ht="32.4" customHeight="1" x14ac:dyDescent="0.3">
      <c r="A984" s="30"/>
      <c r="B984" s="31"/>
      <c r="C984" s="25"/>
      <c r="D984" s="30"/>
      <c r="E984" s="27"/>
      <c r="F984" s="27"/>
    </row>
    <row r="985" spans="1:6" ht="32.4" customHeight="1" x14ac:dyDescent="0.3">
      <c r="A985" s="30"/>
      <c r="B985" s="31"/>
      <c r="C985" s="25"/>
      <c r="D985" s="30"/>
      <c r="E985" s="27"/>
      <c r="F985" s="27"/>
    </row>
    <row r="986" spans="1:6" ht="32.4" customHeight="1" x14ac:dyDescent="0.3">
      <c r="A986" s="30"/>
      <c r="B986" s="31"/>
      <c r="C986" s="25"/>
      <c r="D986" s="30"/>
      <c r="E986" s="27"/>
      <c r="F986" s="27"/>
    </row>
    <row r="987" spans="1:6" ht="32.4" customHeight="1" x14ac:dyDescent="0.3">
      <c r="A987" s="30"/>
      <c r="B987" s="31"/>
      <c r="C987" s="25"/>
      <c r="D987" s="30"/>
      <c r="E987" s="27"/>
      <c r="F987" s="27"/>
    </row>
    <row r="988" spans="1:6" ht="32.4" customHeight="1" x14ac:dyDescent="0.3">
      <c r="A988" s="30"/>
      <c r="B988" s="31"/>
      <c r="C988" s="25"/>
      <c r="D988" s="30"/>
      <c r="E988" s="27"/>
      <c r="F988" s="27"/>
    </row>
    <row r="989" spans="1:6" ht="32.4" customHeight="1" x14ac:dyDescent="0.3">
      <c r="A989" s="30"/>
      <c r="B989" s="31"/>
      <c r="C989" s="25"/>
      <c r="D989" s="30"/>
      <c r="E989" s="27"/>
      <c r="F989" s="27"/>
    </row>
    <row r="990" spans="1:6" ht="32.4" customHeight="1" x14ac:dyDescent="0.3">
      <c r="A990" s="30"/>
      <c r="B990" s="31"/>
      <c r="C990" s="25"/>
      <c r="D990" s="30"/>
      <c r="E990" s="27"/>
      <c r="F990" s="27"/>
    </row>
    <row r="991" spans="1:6" ht="32.4" customHeight="1" x14ac:dyDescent="0.3">
      <c r="A991" s="30"/>
      <c r="B991" s="31"/>
      <c r="C991" s="25"/>
      <c r="D991" s="30"/>
      <c r="E991" s="27"/>
      <c r="F991" s="27"/>
    </row>
    <row r="992" spans="1:6" ht="32.4" customHeight="1" x14ac:dyDescent="0.3">
      <c r="A992" s="30"/>
      <c r="B992" s="31"/>
      <c r="C992" s="25"/>
      <c r="D992" s="30"/>
      <c r="E992" s="27"/>
      <c r="F992" s="27"/>
    </row>
    <row r="993" spans="1:6" ht="32.4" customHeight="1" x14ac:dyDescent="0.3">
      <c r="A993" s="30"/>
      <c r="B993" s="31"/>
      <c r="C993" s="25"/>
      <c r="D993" s="30"/>
      <c r="E993" s="27"/>
      <c r="F993" s="27"/>
    </row>
    <row r="994" spans="1:6" ht="32.4" customHeight="1" x14ac:dyDescent="0.3">
      <c r="A994" s="30"/>
      <c r="B994" s="31"/>
      <c r="C994" s="25"/>
      <c r="D994" s="30"/>
      <c r="E994" s="27"/>
      <c r="F994" s="27"/>
    </row>
    <row r="995" spans="1:6" ht="32.4" customHeight="1" x14ac:dyDescent="0.3">
      <c r="A995" s="30"/>
      <c r="B995" s="31"/>
      <c r="C995" s="25"/>
      <c r="D995" s="30"/>
      <c r="E995" s="27"/>
      <c r="F995" s="27"/>
    </row>
    <row r="996" spans="1:6" ht="32.4" customHeight="1" x14ac:dyDescent="0.3">
      <c r="A996" s="30"/>
      <c r="B996" s="31"/>
      <c r="C996" s="25"/>
      <c r="D996" s="30"/>
      <c r="E996" s="27"/>
      <c r="F996" s="27"/>
    </row>
    <row r="997" spans="1:6" ht="32.4" customHeight="1" x14ac:dyDescent="0.3">
      <c r="A997" s="30"/>
      <c r="B997" s="31"/>
      <c r="C997" s="25"/>
      <c r="D997" s="30"/>
      <c r="E997" s="27"/>
      <c r="F997" s="27"/>
    </row>
    <row r="998" spans="1:6" ht="32.4" customHeight="1" x14ac:dyDescent="0.3">
      <c r="A998" s="30"/>
      <c r="B998" s="31"/>
      <c r="C998" s="25"/>
      <c r="D998" s="30"/>
      <c r="E998" s="27"/>
      <c r="F998" s="27"/>
    </row>
    <row r="999" spans="1:6" ht="32.4" customHeight="1" x14ac:dyDescent="0.3">
      <c r="A999" s="30"/>
      <c r="B999" s="31"/>
      <c r="C999" s="25"/>
      <c r="D999" s="30"/>
      <c r="E999" s="27"/>
      <c r="F999" s="27"/>
    </row>
    <row r="1000" spans="1:6" ht="32.4" customHeight="1" x14ac:dyDescent="0.3">
      <c r="A1000" s="30"/>
      <c r="B1000" s="31"/>
      <c r="C1000" s="25"/>
      <c r="D1000" s="30"/>
      <c r="E1000" s="27"/>
      <c r="F1000" s="27"/>
    </row>
    <row r="1001" spans="1:6" ht="32.4" customHeight="1" x14ac:dyDescent="0.3">
      <c r="A1001" s="30"/>
      <c r="B1001" s="31"/>
      <c r="C1001" s="25"/>
      <c r="D1001" s="30"/>
      <c r="E1001" s="27"/>
      <c r="F1001" s="27"/>
    </row>
    <row r="1002" spans="1:6" ht="32.4" customHeight="1" x14ac:dyDescent="0.3">
      <c r="A1002" s="30"/>
      <c r="B1002" s="31"/>
      <c r="C1002" s="25"/>
      <c r="D1002" s="30"/>
      <c r="E1002" s="27"/>
      <c r="F1002" s="27"/>
    </row>
    <row r="1003" spans="1:6" ht="32.4" customHeight="1" x14ac:dyDescent="0.3">
      <c r="A1003" s="30"/>
      <c r="B1003" s="31"/>
      <c r="C1003" s="25"/>
      <c r="D1003" s="30"/>
      <c r="E1003" s="27"/>
      <c r="F1003" s="27"/>
    </row>
    <row r="1004" spans="1:6" ht="32.4" customHeight="1" x14ac:dyDescent="0.3">
      <c r="A1004" s="30"/>
      <c r="B1004" s="31"/>
      <c r="C1004" s="25"/>
      <c r="D1004" s="30"/>
      <c r="E1004" s="27"/>
      <c r="F1004" s="27"/>
    </row>
    <row r="1005" spans="1:6" ht="32.4" customHeight="1" x14ac:dyDescent="0.3">
      <c r="A1005" s="30"/>
      <c r="B1005" s="31"/>
      <c r="C1005" s="25"/>
      <c r="D1005" s="30"/>
      <c r="E1005" s="27"/>
      <c r="F1005" s="27"/>
    </row>
    <row r="1006" spans="1:6" ht="32.4" customHeight="1" x14ac:dyDescent="0.3">
      <c r="A1006" s="30"/>
      <c r="B1006" s="31"/>
      <c r="C1006" s="25"/>
      <c r="D1006" s="30"/>
      <c r="E1006" s="27"/>
      <c r="F1006" s="27"/>
    </row>
    <row r="1007" spans="1:6" ht="32.4" customHeight="1" x14ac:dyDescent="0.3">
      <c r="A1007" s="30"/>
      <c r="B1007" s="31"/>
      <c r="C1007" s="25"/>
      <c r="D1007" s="30"/>
      <c r="E1007" s="27"/>
      <c r="F1007" s="27"/>
    </row>
    <row r="1008" spans="1:6" ht="32.4" customHeight="1" x14ac:dyDescent="0.3">
      <c r="A1008" s="30"/>
      <c r="B1008" s="31"/>
      <c r="C1008" s="25"/>
      <c r="D1008" s="30"/>
      <c r="E1008" s="27"/>
      <c r="F1008" s="27"/>
    </row>
    <row r="1009" spans="1:6" ht="32.4" customHeight="1" x14ac:dyDescent="0.3">
      <c r="A1009" s="30"/>
      <c r="B1009" s="31"/>
      <c r="C1009" s="25"/>
      <c r="D1009" s="30"/>
      <c r="E1009" s="27"/>
      <c r="F1009" s="27"/>
    </row>
    <row r="1010" spans="1:6" ht="32.4" customHeight="1" x14ac:dyDescent="0.3">
      <c r="A1010" s="30"/>
      <c r="B1010" s="31"/>
      <c r="C1010" s="25"/>
      <c r="D1010" s="30"/>
      <c r="E1010" s="27"/>
      <c r="F1010" s="27"/>
    </row>
    <row r="1011" spans="1:6" ht="32.4" customHeight="1" x14ac:dyDescent="0.3">
      <c r="A1011" s="30"/>
      <c r="B1011" s="31"/>
      <c r="C1011" s="25"/>
      <c r="D1011" s="30"/>
      <c r="E1011" s="27"/>
      <c r="F1011" s="27"/>
    </row>
    <row r="1012" spans="1:6" ht="32.4" customHeight="1" x14ac:dyDescent="0.3">
      <c r="A1012" s="30"/>
      <c r="B1012" s="31"/>
      <c r="C1012" s="25"/>
      <c r="D1012" s="30"/>
      <c r="E1012" s="27"/>
      <c r="F1012" s="27"/>
    </row>
    <row r="1013" spans="1:6" ht="32.4" customHeight="1" x14ac:dyDescent="0.3">
      <c r="A1013" s="30"/>
      <c r="B1013" s="31"/>
      <c r="C1013" s="25"/>
      <c r="D1013" s="30"/>
      <c r="E1013" s="27"/>
      <c r="F1013" s="27"/>
    </row>
    <row r="1014" spans="1:6" ht="32.4" customHeight="1" x14ac:dyDescent="0.3">
      <c r="A1014" s="30"/>
      <c r="B1014" s="31"/>
      <c r="C1014" s="25"/>
      <c r="D1014" s="30"/>
      <c r="E1014" s="27"/>
      <c r="F1014" s="27"/>
    </row>
    <row r="1015" spans="1:6" ht="32.4" customHeight="1" x14ac:dyDescent="0.3">
      <c r="A1015" s="30"/>
      <c r="B1015" s="31"/>
      <c r="C1015" s="25"/>
      <c r="D1015" s="30"/>
      <c r="E1015" s="27"/>
      <c r="F1015" s="27"/>
    </row>
    <row r="1016" spans="1:6" ht="32.4" customHeight="1" x14ac:dyDescent="0.3">
      <c r="A1016" s="30"/>
      <c r="B1016" s="31"/>
      <c r="C1016" s="25"/>
      <c r="D1016" s="30"/>
      <c r="E1016" s="27"/>
      <c r="F1016" s="27"/>
    </row>
    <row r="1017" spans="1:6" ht="32.4" customHeight="1" x14ac:dyDescent="0.3">
      <c r="A1017" s="30"/>
      <c r="B1017" s="31"/>
      <c r="C1017" s="25"/>
      <c r="D1017" s="30"/>
      <c r="E1017" s="27"/>
      <c r="F1017" s="27"/>
    </row>
    <row r="1018" spans="1:6" ht="32.4" customHeight="1" x14ac:dyDescent="0.3">
      <c r="A1018" s="30"/>
      <c r="B1018" s="31"/>
      <c r="C1018" s="25"/>
      <c r="D1018" s="30"/>
      <c r="E1018" s="27"/>
      <c r="F1018" s="27"/>
    </row>
    <row r="1019" spans="1:6" ht="32.4" customHeight="1" x14ac:dyDescent="0.3">
      <c r="A1019" s="30"/>
      <c r="B1019" s="31"/>
      <c r="C1019" s="25"/>
      <c r="D1019" s="30"/>
      <c r="E1019" s="27"/>
      <c r="F1019" s="27"/>
    </row>
    <row r="1020" spans="1:6" ht="32.4" customHeight="1" x14ac:dyDescent="0.3">
      <c r="A1020" s="30"/>
      <c r="B1020" s="31"/>
      <c r="C1020" s="25"/>
      <c r="D1020" s="30"/>
      <c r="E1020" s="27"/>
      <c r="F1020" s="27"/>
    </row>
    <row r="1021" spans="1:6" ht="32.4" customHeight="1" x14ac:dyDescent="0.3">
      <c r="A1021" s="30"/>
      <c r="B1021" s="31"/>
      <c r="C1021" s="25"/>
      <c r="D1021" s="30"/>
      <c r="E1021" s="27"/>
      <c r="F1021" s="27"/>
    </row>
    <row r="1022" spans="1:6" ht="32.4" customHeight="1" x14ac:dyDescent="0.3">
      <c r="A1022" s="30"/>
      <c r="B1022" s="31"/>
      <c r="C1022" s="25"/>
      <c r="D1022" s="30"/>
      <c r="E1022" s="27"/>
      <c r="F1022" s="27"/>
    </row>
    <row r="1023" spans="1:6" ht="32.4" customHeight="1" x14ac:dyDescent="0.3">
      <c r="A1023" s="30"/>
      <c r="B1023" s="31"/>
      <c r="C1023" s="25"/>
      <c r="D1023" s="30"/>
      <c r="E1023" s="27"/>
      <c r="F1023" s="27"/>
    </row>
    <row r="1024" spans="1:6" ht="32.4" customHeight="1" x14ac:dyDescent="0.3">
      <c r="A1024" s="30"/>
      <c r="B1024" s="31"/>
      <c r="C1024" s="25"/>
      <c r="D1024" s="30"/>
      <c r="E1024" s="27"/>
      <c r="F1024" s="27"/>
    </row>
    <row r="1025" spans="1:6" ht="32.4" customHeight="1" x14ac:dyDescent="0.3">
      <c r="A1025" s="30"/>
      <c r="B1025" s="31"/>
      <c r="C1025" s="25"/>
      <c r="D1025" s="30"/>
      <c r="E1025" s="27"/>
      <c r="F1025" s="27"/>
    </row>
    <row r="1026" spans="1:6" ht="32.4" customHeight="1" x14ac:dyDescent="0.3">
      <c r="A1026" s="30"/>
      <c r="B1026" s="31"/>
      <c r="C1026" s="25"/>
      <c r="D1026" s="30"/>
      <c r="E1026" s="27"/>
      <c r="F1026" s="27"/>
    </row>
    <row r="1027" spans="1:6" ht="32.4" customHeight="1" x14ac:dyDescent="0.3">
      <c r="A1027" s="30"/>
      <c r="B1027" s="31"/>
      <c r="C1027" s="25"/>
      <c r="D1027" s="30"/>
      <c r="E1027" s="27"/>
      <c r="F1027" s="27"/>
    </row>
    <row r="1028" spans="1:6" ht="32.4" customHeight="1" x14ac:dyDescent="0.3">
      <c r="A1028" s="30"/>
      <c r="B1028" s="31"/>
      <c r="C1028" s="25"/>
      <c r="D1028" s="30"/>
      <c r="E1028" s="27"/>
      <c r="F1028" s="27"/>
    </row>
    <row r="1029" spans="1:6" ht="32.4" customHeight="1" x14ac:dyDescent="0.3">
      <c r="A1029" s="30"/>
      <c r="B1029" s="31"/>
      <c r="C1029" s="25"/>
      <c r="D1029" s="30"/>
      <c r="E1029" s="27"/>
      <c r="F1029" s="27"/>
    </row>
    <row r="1030" spans="1:6" ht="32.4" customHeight="1" x14ac:dyDescent="0.3">
      <c r="A1030" s="30"/>
      <c r="B1030" s="31"/>
      <c r="C1030" s="25"/>
      <c r="D1030" s="30"/>
      <c r="E1030" s="27"/>
      <c r="F1030" s="27"/>
    </row>
    <row r="1031" spans="1:6" ht="32.4" customHeight="1" x14ac:dyDescent="0.3">
      <c r="A1031" s="30"/>
      <c r="B1031" s="31"/>
      <c r="C1031" s="25"/>
      <c r="D1031" s="30"/>
      <c r="E1031" s="27"/>
      <c r="F1031" s="27"/>
    </row>
    <row r="1032" spans="1:6" ht="32.4" customHeight="1" x14ac:dyDescent="0.3">
      <c r="A1032" s="30"/>
      <c r="B1032" s="31"/>
      <c r="C1032" s="25"/>
      <c r="D1032" s="30"/>
      <c r="E1032" s="27"/>
      <c r="F1032" s="27"/>
    </row>
    <row r="1033" spans="1:6" ht="32.4" customHeight="1" x14ac:dyDescent="0.3">
      <c r="A1033" s="30"/>
      <c r="B1033" s="31"/>
      <c r="C1033" s="25"/>
      <c r="D1033" s="30"/>
      <c r="E1033" s="27"/>
      <c r="F1033" s="27"/>
    </row>
    <row r="1034" spans="1:6" ht="32.4" customHeight="1" x14ac:dyDescent="0.3">
      <c r="A1034" s="30"/>
      <c r="B1034" s="31"/>
      <c r="C1034" s="25"/>
      <c r="D1034" s="30"/>
      <c r="E1034" s="27"/>
      <c r="F1034" s="27"/>
    </row>
    <row r="1035" spans="1:6" ht="32.4" customHeight="1" x14ac:dyDescent="0.3">
      <c r="A1035" s="30"/>
      <c r="B1035" s="31"/>
      <c r="C1035" s="25"/>
      <c r="D1035" s="30"/>
      <c r="E1035" s="27"/>
      <c r="F1035" s="27"/>
    </row>
    <row r="1036" spans="1:6" ht="32.4" customHeight="1" x14ac:dyDescent="0.3">
      <c r="A1036" s="30"/>
      <c r="B1036" s="31"/>
      <c r="C1036" s="25"/>
      <c r="D1036" s="30"/>
      <c r="E1036" s="27"/>
      <c r="F1036" s="27"/>
    </row>
    <row r="1037" spans="1:6" ht="32.4" customHeight="1" x14ac:dyDescent="0.3">
      <c r="A1037" s="30"/>
      <c r="B1037" s="31"/>
      <c r="C1037" s="25"/>
      <c r="D1037" s="30"/>
      <c r="E1037" s="27"/>
      <c r="F1037" s="27"/>
    </row>
    <row r="1038" spans="1:6" ht="32.4" customHeight="1" x14ac:dyDescent="0.3">
      <c r="A1038" s="30"/>
      <c r="B1038" s="31"/>
      <c r="C1038" s="25"/>
      <c r="D1038" s="30"/>
      <c r="E1038" s="27"/>
      <c r="F1038" s="27"/>
    </row>
    <row r="1039" spans="1:6" ht="32.4" customHeight="1" x14ac:dyDescent="0.3">
      <c r="A1039" s="30"/>
      <c r="B1039" s="31"/>
      <c r="C1039" s="25"/>
      <c r="D1039" s="30"/>
      <c r="E1039" s="27"/>
      <c r="F1039" s="27"/>
    </row>
    <row r="1040" spans="1:6" ht="32.4" customHeight="1" x14ac:dyDescent="0.3">
      <c r="A1040" s="30"/>
      <c r="B1040" s="31"/>
      <c r="C1040" s="25"/>
      <c r="D1040" s="30"/>
      <c r="E1040" s="27"/>
      <c r="F1040" s="27"/>
    </row>
    <row r="1041" spans="1:6" ht="32.4" customHeight="1" x14ac:dyDescent="0.3">
      <c r="A1041" s="30"/>
      <c r="B1041" s="31"/>
      <c r="C1041" s="25"/>
      <c r="D1041" s="30"/>
      <c r="E1041" s="27"/>
      <c r="F1041" s="27"/>
    </row>
    <row r="1042" spans="1:6" ht="32.4" customHeight="1" x14ac:dyDescent="0.3">
      <c r="A1042" s="30"/>
      <c r="B1042" s="31"/>
      <c r="C1042" s="25"/>
      <c r="D1042" s="30"/>
      <c r="E1042" s="27"/>
      <c r="F1042" s="27"/>
    </row>
    <row r="1043" spans="1:6" ht="32.4" customHeight="1" x14ac:dyDescent="0.3">
      <c r="A1043" s="30"/>
      <c r="B1043" s="31"/>
      <c r="C1043" s="25"/>
      <c r="D1043" s="30"/>
      <c r="E1043" s="27"/>
      <c r="F1043" s="27"/>
    </row>
    <row r="1044" spans="1:6" ht="32.4" customHeight="1" x14ac:dyDescent="0.3">
      <c r="A1044" s="30"/>
      <c r="B1044" s="31"/>
      <c r="C1044" s="25"/>
      <c r="D1044" s="30"/>
      <c r="E1044" s="27"/>
      <c r="F1044" s="27"/>
    </row>
    <row r="1045" spans="1:6" ht="32.4" customHeight="1" x14ac:dyDescent="0.3">
      <c r="A1045" s="30"/>
      <c r="B1045" s="31"/>
      <c r="C1045" s="25"/>
      <c r="D1045" s="30"/>
      <c r="E1045" s="27"/>
      <c r="F1045" s="27"/>
    </row>
    <row r="1046" spans="1:6" ht="32.4" customHeight="1" x14ac:dyDescent="0.3">
      <c r="A1046" s="30"/>
      <c r="B1046" s="31"/>
      <c r="C1046" s="25"/>
      <c r="D1046" s="30"/>
      <c r="E1046" s="27"/>
      <c r="F1046" s="27"/>
    </row>
    <row r="1047" spans="1:6" ht="32.4" customHeight="1" x14ac:dyDescent="0.3">
      <c r="A1047" s="30"/>
      <c r="B1047" s="31"/>
      <c r="C1047" s="25"/>
      <c r="D1047" s="30"/>
      <c r="E1047" s="27"/>
      <c r="F1047" s="27"/>
    </row>
    <row r="1048" spans="1:6" ht="32.4" customHeight="1" x14ac:dyDescent="0.3">
      <c r="A1048" s="30"/>
      <c r="B1048" s="31"/>
      <c r="C1048" s="25"/>
      <c r="D1048" s="30"/>
      <c r="E1048" s="27"/>
      <c r="F1048" s="27"/>
    </row>
    <row r="1049" spans="1:6" ht="32.4" customHeight="1" x14ac:dyDescent="0.3">
      <c r="A1049" s="30"/>
      <c r="B1049" s="31"/>
      <c r="C1049" s="25"/>
      <c r="D1049" s="30"/>
      <c r="E1049" s="27"/>
      <c r="F1049" s="27"/>
    </row>
    <row r="1050" spans="1:6" ht="32.4" customHeight="1" x14ac:dyDescent="0.3">
      <c r="A1050" s="30"/>
      <c r="B1050" s="31"/>
      <c r="C1050" s="25"/>
      <c r="D1050" s="30"/>
      <c r="E1050" s="27"/>
      <c r="F1050" s="27"/>
    </row>
    <row r="1051" spans="1:6" ht="32.4" customHeight="1" x14ac:dyDescent="0.3">
      <c r="A1051" s="30"/>
      <c r="B1051" s="31"/>
      <c r="C1051" s="25"/>
      <c r="D1051" s="30"/>
      <c r="E1051" s="27"/>
      <c r="F1051" s="27"/>
    </row>
    <row r="1052" spans="1:6" ht="32.4" customHeight="1" x14ac:dyDescent="0.3">
      <c r="A1052" s="30"/>
      <c r="B1052" s="31"/>
      <c r="C1052" s="25"/>
      <c r="D1052" s="30"/>
      <c r="E1052" s="27"/>
      <c r="F1052" s="27"/>
    </row>
    <row r="1053" spans="1:6" ht="32.4" customHeight="1" x14ac:dyDescent="0.3">
      <c r="A1053" s="30"/>
      <c r="B1053" s="31"/>
      <c r="C1053" s="25"/>
      <c r="D1053" s="30"/>
      <c r="E1053" s="27"/>
      <c r="F1053" s="27"/>
    </row>
    <row r="1054" spans="1:6" ht="32.4" customHeight="1" x14ac:dyDescent="0.3">
      <c r="A1054" s="30"/>
      <c r="B1054" s="31"/>
      <c r="C1054" s="25"/>
      <c r="D1054" s="30"/>
      <c r="E1054" s="27"/>
      <c r="F1054" s="27"/>
    </row>
    <row r="1055" spans="1:6" ht="32.4" customHeight="1" x14ac:dyDescent="0.3">
      <c r="A1055" s="30"/>
      <c r="B1055" s="31"/>
      <c r="C1055" s="25"/>
      <c r="D1055" s="30"/>
      <c r="E1055" s="27"/>
      <c r="F1055" s="27"/>
    </row>
    <row r="1056" spans="1:6" ht="32.4" customHeight="1" x14ac:dyDescent="0.3">
      <c r="A1056" s="30"/>
      <c r="B1056" s="31"/>
      <c r="C1056" s="25"/>
      <c r="D1056" s="30"/>
      <c r="E1056" s="27"/>
      <c r="F1056" s="27"/>
    </row>
    <row r="1057" spans="1:6" ht="32.4" customHeight="1" x14ac:dyDescent="0.3">
      <c r="A1057" s="30"/>
      <c r="B1057" s="31"/>
      <c r="C1057" s="25"/>
      <c r="D1057" s="30"/>
      <c r="E1057" s="27"/>
      <c r="F1057" s="27"/>
    </row>
    <row r="1058" spans="1:6" ht="32.4" customHeight="1" x14ac:dyDescent="0.3">
      <c r="A1058" s="30"/>
      <c r="B1058" s="31"/>
      <c r="C1058" s="25"/>
      <c r="D1058" s="30"/>
      <c r="E1058" s="27"/>
      <c r="F1058" s="27"/>
    </row>
    <row r="1059" spans="1:6" ht="32.4" customHeight="1" x14ac:dyDescent="0.3">
      <c r="A1059" s="30"/>
      <c r="B1059" s="31"/>
      <c r="C1059" s="25"/>
      <c r="D1059" s="30"/>
      <c r="E1059" s="27"/>
      <c r="F1059" s="27"/>
    </row>
    <row r="1060" spans="1:6" ht="32.4" customHeight="1" x14ac:dyDescent="0.3">
      <c r="A1060" s="30"/>
      <c r="B1060" s="31"/>
      <c r="C1060" s="25"/>
      <c r="D1060" s="30"/>
      <c r="E1060" s="27"/>
      <c r="F1060" s="27"/>
    </row>
    <row r="1061" spans="1:6" ht="32.4" customHeight="1" x14ac:dyDescent="0.3">
      <c r="A1061" s="30"/>
      <c r="B1061" s="31"/>
      <c r="C1061" s="25"/>
      <c r="D1061" s="30"/>
      <c r="E1061" s="27"/>
      <c r="F1061" s="27"/>
    </row>
    <row r="1062" spans="1:6" ht="32.4" customHeight="1" x14ac:dyDescent="0.3">
      <c r="A1062" s="30"/>
      <c r="B1062" s="31"/>
      <c r="C1062" s="25"/>
      <c r="D1062" s="30"/>
      <c r="E1062" s="27"/>
      <c r="F1062" s="27"/>
    </row>
    <row r="1063" spans="1:6" ht="32.4" customHeight="1" x14ac:dyDescent="0.3">
      <c r="A1063" s="30"/>
      <c r="B1063" s="31"/>
      <c r="C1063" s="25"/>
      <c r="D1063" s="30"/>
      <c r="E1063" s="27"/>
      <c r="F1063" s="27"/>
    </row>
    <row r="1064" spans="1:6" ht="32.4" customHeight="1" x14ac:dyDescent="0.3">
      <c r="A1064" s="30"/>
      <c r="B1064" s="31"/>
      <c r="C1064" s="25"/>
      <c r="D1064" s="30"/>
      <c r="E1064" s="27"/>
      <c r="F1064" s="27"/>
    </row>
    <row r="1065" spans="1:6" ht="32.4" customHeight="1" x14ac:dyDescent="0.3">
      <c r="A1065" s="30"/>
      <c r="B1065" s="31"/>
      <c r="C1065" s="25"/>
      <c r="D1065" s="30"/>
      <c r="E1065" s="27"/>
      <c r="F1065" s="27"/>
    </row>
    <row r="1066" spans="1:6" ht="32.4" customHeight="1" x14ac:dyDescent="0.3">
      <c r="A1066" s="30"/>
      <c r="B1066" s="31"/>
      <c r="C1066" s="25"/>
      <c r="D1066" s="30"/>
      <c r="E1066" s="27"/>
      <c r="F1066" s="27"/>
    </row>
    <row r="1067" spans="1:6" ht="32.4" customHeight="1" x14ac:dyDescent="0.3">
      <c r="A1067" s="30"/>
      <c r="B1067" s="31"/>
      <c r="C1067" s="25"/>
      <c r="D1067" s="30"/>
      <c r="E1067" s="27"/>
      <c r="F1067" s="27"/>
    </row>
    <row r="1068" spans="1:6" ht="32.4" customHeight="1" x14ac:dyDescent="0.3">
      <c r="A1068" s="30"/>
      <c r="B1068" s="31"/>
      <c r="C1068" s="25"/>
      <c r="D1068" s="30"/>
      <c r="E1068" s="27"/>
      <c r="F1068" s="27"/>
    </row>
    <row r="1069" spans="1:6" ht="32.4" customHeight="1" x14ac:dyDescent="0.3">
      <c r="A1069" s="30"/>
      <c r="B1069" s="31"/>
      <c r="C1069" s="25"/>
      <c r="D1069" s="30"/>
      <c r="E1069" s="27"/>
      <c r="F1069" s="27"/>
    </row>
    <row r="1070" spans="1:6" ht="32.4" customHeight="1" x14ac:dyDescent="0.3">
      <c r="A1070" s="30"/>
      <c r="B1070" s="31"/>
      <c r="C1070" s="25"/>
      <c r="D1070" s="30"/>
      <c r="E1070" s="27"/>
      <c r="F1070" s="27"/>
    </row>
    <row r="1071" spans="1:6" ht="32.4" customHeight="1" x14ac:dyDescent="0.3">
      <c r="A1071" s="30"/>
      <c r="B1071" s="31"/>
      <c r="C1071" s="25"/>
      <c r="D1071" s="30"/>
      <c r="E1071" s="27"/>
      <c r="F1071" s="27"/>
    </row>
    <row r="1072" spans="1:6" ht="32.4" customHeight="1" x14ac:dyDescent="0.3">
      <c r="A1072" s="30"/>
      <c r="B1072" s="31"/>
      <c r="C1072" s="25"/>
      <c r="D1072" s="30"/>
      <c r="E1072" s="27"/>
      <c r="F1072" s="27"/>
    </row>
    <row r="1073" spans="1:6" ht="32.4" customHeight="1" x14ac:dyDescent="0.3">
      <c r="A1073" s="30"/>
      <c r="B1073" s="31"/>
      <c r="C1073" s="25"/>
      <c r="D1073" s="30"/>
      <c r="E1073" s="27"/>
      <c r="F1073" s="27"/>
    </row>
    <row r="1074" spans="1:6" ht="32.4" customHeight="1" x14ac:dyDescent="0.3">
      <c r="A1074" s="30"/>
      <c r="B1074" s="31"/>
      <c r="C1074" s="25"/>
      <c r="D1074" s="30"/>
      <c r="E1074" s="27"/>
      <c r="F1074" s="27"/>
    </row>
    <row r="1075" spans="1:6" ht="32.4" customHeight="1" x14ac:dyDescent="0.3">
      <c r="A1075" s="30"/>
      <c r="B1075" s="31"/>
      <c r="C1075" s="25"/>
      <c r="D1075" s="30"/>
      <c r="E1075" s="27"/>
      <c r="F1075" s="27"/>
    </row>
    <row r="1076" spans="1:6" ht="32.4" customHeight="1" x14ac:dyDescent="0.3">
      <c r="A1076" s="30"/>
      <c r="B1076" s="31"/>
      <c r="C1076" s="25"/>
      <c r="D1076" s="30"/>
      <c r="E1076" s="27"/>
      <c r="F1076" s="27"/>
    </row>
    <row r="1077" spans="1:6" ht="32.4" customHeight="1" x14ac:dyDescent="0.3">
      <c r="A1077" s="30"/>
      <c r="B1077" s="31"/>
      <c r="C1077" s="25"/>
      <c r="D1077" s="30"/>
      <c r="E1077" s="27"/>
      <c r="F1077" s="27"/>
    </row>
    <row r="1078" spans="1:6" ht="32.4" customHeight="1" x14ac:dyDescent="0.3">
      <c r="A1078" s="30"/>
      <c r="B1078" s="31"/>
      <c r="C1078" s="25"/>
      <c r="D1078" s="30"/>
      <c r="E1078" s="27"/>
      <c r="F1078" s="27"/>
    </row>
    <row r="1079" spans="1:6" ht="32.4" customHeight="1" x14ac:dyDescent="0.3">
      <c r="A1079" s="30"/>
      <c r="B1079" s="31"/>
      <c r="C1079" s="25"/>
      <c r="D1079" s="30"/>
      <c r="E1079" s="27"/>
      <c r="F1079" s="27"/>
    </row>
    <row r="1080" spans="1:6" ht="32.4" customHeight="1" x14ac:dyDescent="0.3">
      <c r="A1080" s="30"/>
      <c r="B1080" s="31"/>
      <c r="C1080" s="25"/>
      <c r="D1080" s="30"/>
      <c r="E1080" s="27"/>
      <c r="F1080" s="27"/>
    </row>
    <row r="1081" spans="1:6" ht="32.4" customHeight="1" x14ac:dyDescent="0.3">
      <c r="A1081" s="30"/>
      <c r="B1081" s="31"/>
      <c r="C1081" s="25"/>
      <c r="D1081" s="30"/>
      <c r="E1081" s="27"/>
      <c r="F1081" s="27"/>
    </row>
    <row r="1082" spans="1:6" ht="32.4" customHeight="1" x14ac:dyDescent="0.3">
      <c r="A1082" s="30"/>
      <c r="B1082" s="31"/>
      <c r="C1082" s="25"/>
      <c r="D1082" s="30"/>
      <c r="E1082" s="27"/>
      <c r="F1082" s="27"/>
    </row>
    <row r="1083" spans="1:6" ht="32.4" customHeight="1" x14ac:dyDescent="0.3">
      <c r="A1083" s="30"/>
      <c r="B1083" s="31"/>
      <c r="C1083" s="25"/>
      <c r="D1083" s="30"/>
      <c r="E1083" s="27"/>
      <c r="F1083" s="27"/>
    </row>
    <row r="1084" spans="1:6" ht="32.4" customHeight="1" x14ac:dyDescent="0.3">
      <c r="A1084" s="30"/>
      <c r="B1084" s="31"/>
      <c r="C1084" s="25"/>
      <c r="D1084" s="30"/>
      <c r="E1084" s="27"/>
      <c r="F1084" s="27"/>
    </row>
    <row r="1085" spans="1:6" ht="32.4" customHeight="1" x14ac:dyDescent="0.3">
      <c r="A1085" s="30"/>
      <c r="B1085" s="31"/>
      <c r="C1085" s="25"/>
      <c r="D1085" s="30"/>
      <c r="E1085" s="27"/>
      <c r="F1085" s="27"/>
    </row>
    <row r="1086" spans="1:6" ht="32.4" customHeight="1" x14ac:dyDescent="0.3">
      <c r="A1086" s="30"/>
      <c r="B1086" s="31"/>
      <c r="C1086" s="25"/>
      <c r="D1086" s="30"/>
      <c r="E1086" s="27"/>
      <c r="F1086" s="27"/>
    </row>
    <row r="1087" spans="1:6" ht="32.4" customHeight="1" x14ac:dyDescent="0.3">
      <c r="A1087" s="30"/>
      <c r="B1087" s="31"/>
      <c r="C1087" s="25"/>
      <c r="D1087" s="30"/>
      <c r="E1087" s="27"/>
      <c r="F1087" s="27"/>
    </row>
    <row r="1088" spans="1:6" ht="32.4" customHeight="1" x14ac:dyDescent="0.3">
      <c r="A1088" s="30"/>
      <c r="B1088" s="31"/>
      <c r="C1088" s="25"/>
      <c r="D1088" s="30"/>
      <c r="E1088" s="27"/>
      <c r="F1088" s="27"/>
    </row>
    <row r="1089" spans="1:6" ht="32.4" customHeight="1" x14ac:dyDescent="0.3">
      <c r="A1089" s="30"/>
      <c r="B1089" s="31"/>
      <c r="C1089" s="25"/>
      <c r="D1089" s="30"/>
      <c r="E1089" s="27"/>
      <c r="F1089" s="27"/>
    </row>
    <row r="1090" spans="1:6" ht="32.4" customHeight="1" x14ac:dyDescent="0.3">
      <c r="A1090" s="30"/>
      <c r="B1090" s="31"/>
      <c r="C1090" s="25"/>
      <c r="D1090" s="30"/>
      <c r="E1090" s="27"/>
      <c r="F1090" s="27"/>
    </row>
    <row r="1091" spans="1:6" ht="32.4" customHeight="1" x14ac:dyDescent="0.3">
      <c r="A1091" s="30"/>
      <c r="B1091" s="31"/>
      <c r="C1091" s="25"/>
      <c r="D1091" s="30"/>
      <c r="E1091" s="27"/>
      <c r="F1091" s="27"/>
    </row>
    <row r="1092" spans="1:6" ht="32.4" customHeight="1" x14ac:dyDescent="0.3">
      <c r="A1092" s="30"/>
      <c r="B1092" s="31"/>
      <c r="C1092" s="25"/>
      <c r="D1092" s="30"/>
      <c r="E1092" s="27"/>
      <c r="F1092" s="27"/>
    </row>
    <row r="1093" spans="1:6" ht="32.4" customHeight="1" x14ac:dyDescent="0.3">
      <c r="A1093" s="30"/>
      <c r="B1093" s="31"/>
      <c r="C1093" s="25"/>
      <c r="D1093" s="30"/>
      <c r="E1093" s="27"/>
      <c r="F1093" s="27"/>
    </row>
    <row r="1094" spans="1:6" ht="32.4" customHeight="1" x14ac:dyDescent="0.3">
      <c r="A1094" s="30"/>
      <c r="B1094" s="31"/>
      <c r="C1094" s="25"/>
      <c r="D1094" s="30"/>
      <c r="E1094" s="27"/>
      <c r="F1094" s="27"/>
    </row>
    <row r="1095" spans="1:6" ht="32.4" customHeight="1" x14ac:dyDescent="0.3">
      <c r="A1095" s="30"/>
      <c r="B1095" s="31"/>
      <c r="C1095" s="25"/>
      <c r="D1095" s="30"/>
      <c r="E1095" s="27"/>
      <c r="F1095" s="27"/>
    </row>
    <row r="1096" spans="1:6" ht="32.4" customHeight="1" x14ac:dyDescent="0.3">
      <c r="A1096" s="30"/>
      <c r="B1096" s="31"/>
      <c r="C1096" s="25"/>
      <c r="D1096" s="30"/>
      <c r="E1096" s="27"/>
      <c r="F1096" s="27"/>
    </row>
    <row r="1097" spans="1:6" ht="32.4" customHeight="1" x14ac:dyDescent="0.3">
      <c r="A1097" s="30"/>
      <c r="B1097" s="31"/>
      <c r="C1097" s="25"/>
      <c r="D1097" s="30"/>
      <c r="E1097" s="27"/>
      <c r="F1097" s="27"/>
    </row>
    <row r="1098" spans="1:6" ht="32.4" customHeight="1" x14ac:dyDescent="0.3">
      <c r="A1098" s="30"/>
      <c r="B1098" s="31"/>
      <c r="C1098" s="25"/>
      <c r="D1098" s="30"/>
      <c r="E1098" s="27"/>
      <c r="F1098" s="27"/>
    </row>
    <row r="1099" spans="1:6" ht="32.4" customHeight="1" x14ac:dyDescent="0.3">
      <c r="A1099" s="30"/>
      <c r="B1099" s="31"/>
      <c r="C1099" s="25"/>
      <c r="D1099" s="30"/>
      <c r="E1099" s="27"/>
      <c r="F1099" s="27"/>
    </row>
    <row r="1100" spans="1:6" ht="32.4" customHeight="1" x14ac:dyDescent="0.3">
      <c r="A1100" s="30"/>
      <c r="B1100" s="31"/>
      <c r="C1100" s="25"/>
      <c r="D1100" s="30"/>
      <c r="E1100" s="27"/>
      <c r="F1100" s="27"/>
    </row>
    <row r="1101" spans="1:6" ht="32.4" customHeight="1" x14ac:dyDescent="0.3">
      <c r="A1101" s="30"/>
      <c r="B1101" s="31"/>
      <c r="C1101" s="25"/>
      <c r="D1101" s="30"/>
      <c r="E1101" s="27"/>
      <c r="F1101" s="27"/>
    </row>
    <row r="1102" spans="1:6" ht="32.4" customHeight="1" x14ac:dyDescent="0.3">
      <c r="A1102" s="30"/>
      <c r="B1102" s="31"/>
      <c r="C1102" s="25"/>
      <c r="D1102" s="30"/>
      <c r="E1102" s="27"/>
      <c r="F1102" s="27"/>
    </row>
    <row r="1103" spans="1:6" ht="32.4" customHeight="1" x14ac:dyDescent="0.3">
      <c r="A1103" s="30"/>
      <c r="B1103" s="31"/>
      <c r="C1103" s="25"/>
      <c r="D1103" s="30"/>
      <c r="E1103" s="27"/>
      <c r="F1103" s="27"/>
    </row>
    <row r="1104" spans="1:6" ht="32.4" customHeight="1" x14ac:dyDescent="0.3">
      <c r="A1104" s="30"/>
      <c r="B1104" s="31"/>
      <c r="C1104" s="25"/>
      <c r="D1104" s="30"/>
      <c r="E1104" s="27"/>
      <c r="F1104" s="27"/>
    </row>
    <row r="1105" spans="1:6" ht="32.4" customHeight="1" x14ac:dyDescent="0.3">
      <c r="A1105" s="30"/>
      <c r="B1105" s="31"/>
      <c r="C1105" s="25"/>
      <c r="D1105" s="30"/>
      <c r="E1105" s="27"/>
      <c r="F1105" s="27"/>
    </row>
    <row r="1106" spans="1:6" ht="32.4" customHeight="1" x14ac:dyDescent="0.3">
      <c r="A1106" s="30"/>
      <c r="B1106" s="31"/>
      <c r="C1106" s="25"/>
      <c r="D1106" s="30"/>
      <c r="E1106" s="27"/>
      <c r="F1106" s="27"/>
    </row>
    <row r="1107" spans="1:6" ht="32.4" customHeight="1" x14ac:dyDescent="0.3">
      <c r="A1107" s="30"/>
      <c r="B1107" s="31"/>
      <c r="C1107" s="25"/>
      <c r="D1107" s="30"/>
      <c r="E1107" s="27"/>
      <c r="F1107" s="27"/>
    </row>
    <row r="1108" spans="1:6" ht="32.4" customHeight="1" x14ac:dyDescent="0.3">
      <c r="A1108" s="30"/>
      <c r="B1108" s="31"/>
      <c r="C1108" s="25"/>
      <c r="D1108" s="30"/>
      <c r="E1108" s="27"/>
      <c r="F1108" s="27"/>
    </row>
    <row r="1109" spans="1:6" ht="32.4" customHeight="1" x14ac:dyDescent="0.3">
      <c r="A1109" s="30"/>
      <c r="B1109" s="31"/>
      <c r="C1109" s="25"/>
      <c r="D1109" s="30"/>
      <c r="E1109" s="27"/>
      <c r="F1109" s="27"/>
    </row>
    <row r="1110" spans="1:6" ht="32.4" customHeight="1" x14ac:dyDescent="0.3">
      <c r="A1110" s="30"/>
      <c r="B1110" s="31"/>
      <c r="C1110" s="25"/>
      <c r="D1110" s="30"/>
      <c r="E1110" s="27"/>
      <c r="F1110" s="27"/>
    </row>
    <row r="1111" spans="1:6" ht="32.4" customHeight="1" x14ac:dyDescent="0.3">
      <c r="A1111" s="30"/>
      <c r="B1111" s="31"/>
      <c r="C1111" s="25"/>
      <c r="D1111" s="30"/>
      <c r="E1111" s="27"/>
      <c r="F1111" s="27"/>
    </row>
    <row r="1112" spans="1:6" ht="32.4" customHeight="1" x14ac:dyDescent="0.3">
      <c r="A1112" s="30"/>
      <c r="B1112" s="31"/>
      <c r="C1112" s="25"/>
      <c r="D1112" s="30"/>
      <c r="E1112" s="27"/>
      <c r="F1112" s="27"/>
    </row>
    <row r="1113" spans="1:6" ht="32.4" customHeight="1" x14ac:dyDescent="0.3">
      <c r="A1113" s="30"/>
      <c r="B1113" s="31"/>
      <c r="C1113" s="25"/>
      <c r="D1113" s="30"/>
      <c r="E1113" s="27"/>
      <c r="F1113" s="27"/>
    </row>
    <row r="1114" spans="1:6" ht="32.4" customHeight="1" x14ac:dyDescent="0.3">
      <c r="A1114" s="30"/>
      <c r="B1114" s="31"/>
      <c r="C1114" s="25"/>
      <c r="D1114" s="30"/>
      <c r="E1114" s="27"/>
      <c r="F1114" s="27"/>
    </row>
    <row r="1115" spans="1:6" ht="32.4" customHeight="1" x14ac:dyDescent="0.3">
      <c r="A1115" s="30"/>
      <c r="B1115" s="31"/>
      <c r="C1115" s="25"/>
      <c r="D1115" s="30"/>
      <c r="E1115" s="27"/>
      <c r="F1115" s="27"/>
    </row>
    <row r="1116" spans="1:6" ht="32.4" customHeight="1" x14ac:dyDescent="0.3">
      <c r="A1116" s="30"/>
      <c r="B1116" s="31"/>
      <c r="C1116" s="25"/>
      <c r="D1116" s="30"/>
      <c r="E1116" s="27"/>
      <c r="F1116" s="27"/>
    </row>
    <row r="1117" spans="1:6" ht="32.4" customHeight="1" x14ac:dyDescent="0.3">
      <c r="A1117" s="30"/>
      <c r="B1117" s="31"/>
      <c r="C1117" s="25"/>
      <c r="D1117" s="30"/>
      <c r="E1117" s="27"/>
      <c r="F1117" s="27"/>
    </row>
    <row r="1118" spans="1:6" ht="32.4" customHeight="1" x14ac:dyDescent="0.3">
      <c r="A1118" s="30"/>
      <c r="B1118" s="31"/>
      <c r="C1118" s="25"/>
      <c r="D1118" s="30"/>
      <c r="E1118" s="27"/>
      <c r="F1118" s="27"/>
    </row>
    <row r="1119" spans="1:6" ht="32.4" customHeight="1" x14ac:dyDescent="0.3">
      <c r="A1119" s="30"/>
      <c r="B1119" s="31"/>
      <c r="C1119" s="25"/>
      <c r="D1119" s="30"/>
      <c r="E1119" s="27"/>
      <c r="F1119" s="27"/>
    </row>
    <row r="1120" spans="1:6" ht="32.4" customHeight="1" x14ac:dyDescent="0.3">
      <c r="A1120" s="30"/>
      <c r="B1120" s="31"/>
      <c r="C1120" s="25"/>
      <c r="D1120" s="30"/>
      <c r="E1120" s="27"/>
      <c r="F1120" s="27"/>
    </row>
    <row r="1121" spans="1:6" ht="32.4" customHeight="1" x14ac:dyDescent="0.3">
      <c r="A1121" s="30"/>
      <c r="B1121" s="31"/>
      <c r="C1121" s="25"/>
      <c r="D1121" s="30"/>
      <c r="E1121" s="27"/>
      <c r="F1121" s="27"/>
    </row>
    <row r="1122" spans="1:6" ht="32.4" customHeight="1" x14ac:dyDescent="0.3">
      <c r="A1122" s="30"/>
      <c r="B1122" s="31"/>
      <c r="C1122" s="25"/>
      <c r="D1122" s="30"/>
      <c r="E1122" s="27"/>
      <c r="F1122" s="27"/>
    </row>
    <row r="1123" spans="1:6" ht="32.4" customHeight="1" x14ac:dyDescent="0.3">
      <c r="A1123" s="30"/>
      <c r="B1123" s="31"/>
      <c r="C1123" s="25"/>
      <c r="D1123" s="30"/>
      <c r="E1123" s="27"/>
      <c r="F1123" s="27"/>
    </row>
    <row r="1124" spans="1:6" ht="32.4" customHeight="1" x14ac:dyDescent="0.3">
      <c r="A1124" s="30"/>
      <c r="B1124" s="31"/>
      <c r="C1124" s="25"/>
      <c r="D1124" s="30"/>
      <c r="E1124" s="27"/>
      <c r="F1124" s="27"/>
    </row>
    <row r="1125" spans="1:6" ht="32.4" customHeight="1" x14ac:dyDescent="0.3">
      <c r="A1125" s="30"/>
      <c r="B1125" s="31"/>
      <c r="C1125" s="25"/>
      <c r="D1125" s="30"/>
      <c r="E1125" s="27"/>
      <c r="F1125" s="27"/>
    </row>
    <row r="1126" spans="1:6" ht="32.4" customHeight="1" x14ac:dyDescent="0.3">
      <c r="A1126" s="30"/>
      <c r="B1126" s="31"/>
      <c r="C1126" s="25"/>
      <c r="D1126" s="30"/>
      <c r="E1126" s="27"/>
      <c r="F1126" s="27"/>
    </row>
    <row r="1127" spans="1:6" ht="32.4" customHeight="1" x14ac:dyDescent="0.3">
      <c r="A1127" s="30"/>
      <c r="B1127" s="31"/>
      <c r="C1127" s="25"/>
      <c r="D1127" s="30"/>
      <c r="E1127" s="27"/>
      <c r="F1127" s="27"/>
    </row>
    <row r="1128" spans="1:6" ht="32.4" customHeight="1" x14ac:dyDescent="0.3">
      <c r="A1128" s="30"/>
      <c r="B1128" s="31"/>
      <c r="C1128" s="25"/>
      <c r="D1128" s="30"/>
      <c r="E1128" s="27"/>
      <c r="F1128" s="27"/>
    </row>
    <row r="1129" spans="1:6" ht="32.4" customHeight="1" x14ac:dyDescent="0.3">
      <c r="A1129" s="30"/>
      <c r="B1129" s="31"/>
      <c r="C1129" s="25"/>
      <c r="D1129" s="30"/>
      <c r="E1129" s="27"/>
      <c r="F1129" s="27"/>
    </row>
    <row r="1130" spans="1:6" ht="32.4" customHeight="1" x14ac:dyDescent="0.3">
      <c r="A1130" s="30"/>
      <c r="B1130" s="31"/>
      <c r="C1130" s="25"/>
      <c r="D1130" s="30"/>
      <c r="E1130" s="27"/>
      <c r="F1130" s="27"/>
    </row>
    <row r="1131" spans="1:6" ht="32.4" customHeight="1" x14ac:dyDescent="0.3">
      <c r="A1131" s="30"/>
      <c r="B1131" s="31"/>
      <c r="C1131" s="25"/>
      <c r="D1131" s="30"/>
      <c r="E1131" s="27"/>
      <c r="F1131" s="27"/>
    </row>
    <row r="1132" spans="1:6" ht="32.4" customHeight="1" x14ac:dyDescent="0.3">
      <c r="A1132" s="30"/>
      <c r="B1132" s="31"/>
      <c r="C1132" s="25"/>
      <c r="D1132" s="30"/>
      <c r="E1132" s="27"/>
      <c r="F1132" s="27"/>
    </row>
    <row r="1133" spans="1:6" ht="32.4" customHeight="1" x14ac:dyDescent="0.3">
      <c r="A1133" s="30"/>
      <c r="B1133" s="31"/>
      <c r="C1133" s="25"/>
      <c r="D1133" s="30"/>
      <c r="E1133" s="27"/>
      <c r="F1133" s="27"/>
    </row>
    <row r="1134" spans="1:6" ht="32.4" customHeight="1" x14ac:dyDescent="0.3">
      <c r="A1134" s="30"/>
      <c r="B1134" s="31"/>
      <c r="C1134" s="25"/>
      <c r="D1134" s="30"/>
      <c r="E1134" s="27"/>
      <c r="F1134" s="27"/>
    </row>
    <row r="1135" spans="1:6" ht="32.4" customHeight="1" x14ac:dyDescent="0.3">
      <c r="A1135" s="30"/>
      <c r="B1135" s="31"/>
      <c r="C1135" s="25"/>
      <c r="D1135" s="30"/>
      <c r="E1135" s="27"/>
      <c r="F1135" s="27"/>
    </row>
    <row r="1136" spans="1:6" ht="32.4" customHeight="1" x14ac:dyDescent="0.3">
      <c r="A1136" s="30"/>
      <c r="B1136" s="31"/>
      <c r="C1136" s="25"/>
      <c r="D1136" s="30"/>
      <c r="E1136" s="27"/>
      <c r="F1136" s="27"/>
    </row>
    <row r="1137" spans="1:6" ht="32.4" customHeight="1" x14ac:dyDescent="0.3">
      <c r="A1137" s="30"/>
      <c r="B1137" s="31"/>
      <c r="C1137" s="25"/>
      <c r="D1137" s="30"/>
      <c r="E1137" s="27"/>
      <c r="F1137" s="27"/>
    </row>
    <row r="1138" spans="1:6" ht="32.4" customHeight="1" x14ac:dyDescent="0.3">
      <c r="A1138" s="30"/>
      <c r="B1138" s="31"/>
      <c r="C1138" s="25"/>
      <c r="D1138" s="30"/>
      <c r="E1138" s="27"/>
      <c r="F1138" s="27"/>
    </row>
    <row r="1139" spans="1:6" ht="32.4" customHeight="1" x14ac:dyDescent="0.3">
      <c r="A1139" s="30"/>
      <c r="B1139" s="31"/>
      <c r="C1139" s="25"/>
      <c r="D1139" s="30"/>
      <c r="E1139" s="27"/>
      <c r="F1139" s="27"/>
    </row>
    <row r="1140" spans="1:6" ht="32.4" customHeight="1" x14ac:dyDescent="0.3">
      <c r="A1140" s="30"/>
      <c r="B1140" s="31"/>
      <c r="C1140" s="25"/>
      <c r="D1140" s="30"/>
      <c r="E1140" s="27"/>
      <c r="F1140" s="27"/>
    </row>
    <row r="1141" spans="1:6" ht="32.4" customHeight="1" x14ac:dyDescent="0.3">
      <c r="A1141" s="30"/>
      <c r="B1141" s="31"/>
      <c r="C1141" s="25"/>
      <c r="D1141" s="30"/>
      <c r="E1141" s="27"/>
      <c r="F1141" s="27"/>
    </row>
    <row r="1142" spans="1:6" ht="32.4" customHeight="1" x14ac:dyDescent="0.3">
      <c r="A1142" s="30"/>
      <c r="B1142" s="31"/>
      <c r="C1142" s="25"/>
      <c r="D1142" s="30"/>
      <c r="E1142" s="27"/>
      <c r="F1142" s="27"/>
    </row>
    <row r="1143" spans="1:6" ht="32.4" customHeight="1" x14ac:dyDescent="0.3">
      <c r="A1143" s="30"/>
      <c r="B1143" s="31"/>
      <c r="C1143" s="25"/>
      <c r="D1143" s="30"/>
      <c r="E1143" s="27"/>
      <c r="F1143" s="27"/>
    </row>
    <row r="1144" spans="1:6" ht="32.4" customHeight="1" x14ac:dyDescent="0.3">
      <c r="A1144" s="30"/>
      <c r="B1144" s="31"/>
      <c r="C1144" s="25"/>
      <c r="D1144" s="30"/>
      <c r="E1144" s="27"/>
      <c r="F1144" s="27"/>
    </row>
    <row r="1145" spans="1:6" ht="32.4" customHeight="1" x14ac:dyDescent="0.3">
      <c r="A1145" s="30"/>
      <c r="B1145" s="31"/>
      <c r="C1145" s="25"/>
      <c r="D1145" s="30"/>
      <c r="E1145" s="27"/>
      <c r="F1145" s="27"/>
    </row>
    <row r="1146" spans="1:6" ht="32.4" customHeight="1" x14ac:dyDescent="0.3">
      <c r="A1146" s="30"/>
      <c r="B1146" s="31"/>
      <c r="C1146" s="25"/>
      <c r="D1146" s="30"/>
      <c r="E1146" s="27"/>
      <c r="F1146" s="27"/>
    </row>
    <row r="1147" spans="1:6" ht="32.4" customHeight="1" x14ac:dyDescent="0.3">
      <c r="A1147" s="30"/>
      <c r="B1147" s="31"/>
      <c r="C1147" s="25"/>
      <c r="D1147" s="30"/>
      <c r="E1147" s="27"/>
      <c r="F1147" s="27"/>
    </row>
    <row r="1148" spans="1:6" ht="32.4" customHeight="1" x14ac:dyDescent="0.3">
      <c r="A1148" s="30"/>
      <c r="B1148" s="31"/>
      <c r="C1148" s="25"/>
      <c r="D1148" s="30"/>
      <c r="E1148" s="27"/>
      <c r="F1148" s="27"/>
    </row>
    <row r="1149" spans="1:6" ht="32.4" customHeight="1" x14ac:dyDescent="0.3">
      <c r="A1149" s="30"/>
      <c r="B1149" s="31"/>
      <c r="C1149" s="25"/>
      <c r="D1149" s="30"/>
      <c r="E1149" s="27"/>
      <c r="F1149" s="27"/>
    </row>
    <row r="1150" spans="1:6" ht="32.4" customHeight="1" x14ac:dyDescent="0.3">
      <c r="A1150" s="30"/>
      <c r="B1150" s="31"/>
      <c r="C1150" s="25"/>
      <c r="D1150" s="30"/>
      <c r="E1150" s="27"/>
      <c r="F1150" s="27"/>
    </row>
    <row r="1151" spans="1:6" ht="32.4" customHeight="1" x14ac:dyDescent="0.3">
      <c r="A1151" s="30"/>
      <c r="B1151" s="31"/>
      <c r="C1151" s="25"/>
      <c r="D1151" s="30"/>
      <c r="E1151" s="27"/>
      <c r="F1151" s="27"/>
    </row>
    <row r="1152" spans="1:6" ht="32.4" customHeight="1" x14ac:dyDescent="0.3">
      <c r="A1152" s="30"/>
      <c r="B1152" s="31"/>
      <c r="C1152" s="25"/>
      <c r="D1152" s="30"/>
      <c r="E1152" s="27"/>
      <c r="F1152" s="27"/>
    </row>
    <row r="1153" spans="1:6" ht="32.4" customHeight="1" x14ac:dyDescent="0.3">
      <c r="A1153" s="30"/>
      <c r="B1153" s="31"/>
      <c r="C1153" s="25"/>
      <c r="D1153" s="30"/>
      <c r="E1153" s="27"/>
      <c r="F1153" s="27"/>
    </row>
    <row r="1154" spans="1:6" ht="32.4" customHeight="1" x14ac:dyDescent="0.3">
      <c r="A1154" s="30"/>
      <c r="B1154" s="31"/>
      <c r="C1154" s="25"/>
      <c r="D1154" s="30"/>
      <c r="E1154" s="27"/>
      <c r="F1154" s="27"/>
    </row>
    <row r="1155" spans="1:6" ht="32.4" customHeight="1" x14ac:dyDescent="0.3">
      <c r="A1155" s="30"/>
      <c r="B1155" s="31"/>
      <c r="C1155" s="25"/>
      <c r="D1155" s="30"/>
      <c r="E1155" s="27"/>
      <c r="F1155" s="27"/>
    </row>
    <row r="1156" spans="1:6" ht="32.4" customHeight="1" x14ac:dyDescent="0.3">
      <c r="A1156" s="30"/>
      <c r="B1156" s="31"/>
      <c r="C1156" s="25"/>
      <c r="D1156" s="30"/>
      <c r="E1156" s="27"/>
      <c r="F1156" s="27"/>
    </row>
    <row r="1157" spans="1:6" ht="32.4" customHeight="1" x14ac:dyDescent="0.3">
      <c r="A1157" s="30"/>
      <c r="B1157" s="31"/>
      <c r="C1157" s="25"/>
      <c r="D1157" s="30"/>
      <c r="E1157" s="27"/>
      <c r="F1157" s="27"/>
    </row>
    <row r="1158" spans="1:6" ht="32.4" customHeight="1" x14ac:dyDescent="0.3">
      <c r="A1158" s="30"/>
      <c r="B1158" s="31"/>
      <c r="C1158" s="25"/>
      <c r="D1158" s="30"/>
      <c r="E1158" s="27"/>
      <c r="F1158" s="27"/>
    </row>
    <row r="1159" spans="1:6" ht="32.4" customHeight="1" x14ac:dyDescent="0.3">
      <c r="A1159" s="30"/>
      <c r="B1159" s="31"/>
      <c r="C1159" s="25"/>
      <c r="D1159" s="30"/>
      <c r="E1159" s="27"/>
      <c r="F1159" s="27"/>
    </row>
    <row r="1160" spans="1:6" ht="32.4" customHeight="1" x14ac:dyDescent="0.3">
      <c r="A1160" s="30"/>
      <c r="B1160" s="31"/>
      <c r="C1160" s="25"/>
      <c r="D1160" s="30"/>
      <c r="E1160" s="27"/>
      <c r="F1160" s="27"/>
    </row>
    <row r="1161" spans="1:6" ht="32.4" customHeight="1" x14ac:dyDescent="0.3">
      <c r="A1161" s="30"/>
      <c r="B1161" s="31"/>
      <c r="C1161" s="25"/>
      <c r="D1161" s="30"/>
      <c r="E1161" s="27"/>
      <c r="F1161" s="27"/>
    </row>
    <row r="1162" spans="1:6" ht="32.4" customHeight="1" x14ac:dyDescent="0.3">
      <c r="A1162" s="30"/>
      <c r="B1162" s="31"/>
      <c r="C1162" s="25"/>
      <c r="D1162" s="30"/>
      <c r="E1162" s="27"/>
      <c r="F1162" s="27"/>
    </row>
    <row r="1163" spans="1:6" ht="32.4" customHeight="1" x14ac:dyDescent="0.3">
      <c r="A1163" s="30"/>
      <c r="B1163" s="31"/>
      <c r="C1163" s="25"/>
      <c r="D1163" s="30"/>
      <c r="E1163" s="27"/>
      <c r="F1163" s="27"/>
    </row>
    <row r="1164" spans="1:6" ht="32.4" customHeight="1" x14ac:dyDescent="0.3">
      <c r="A1164" s="30"/>
      <c r="B1164" s="31"/>
      <c r="C1164" s="25"/>
      <c r="D1164" s="30"/>
      <c r="E1164" s="27"/>
      <c r="F1164" s="27"/>
    </row>
    <row r="1165" spans="1:6" ht="32.4" customHeight="1" x14ac:dyDescent="0.3">
      <c r="A1165" s="30"/>
      <c r="B1165" s="31"/>
      <c r="C1165" s="25"/>
      <c r="D1165" s="30"/>
      <c r="E1165" s="27"/>
      <c r="F1165" s="27"/>
    </row>
    <row r="1166" spans="1:6" ht="32.4" customHeight="1" x14ac:dyDescent="0.3">
      <c r="A1166" s="30"/>
      <c r="B1166" s="31"/>
      <c r="C1166" s="25"/>
      <c r="D1166" s="30"/>
      <c r="E1166" s="27"/>
      <c r="F1166" s="27"/>
    </row>
    <row r="1167" spans="1:6" ht="32.4" customHeight="1" x14ac:dyDescent="0.3">
      <c r="A1167" s="30"/>
      <c r="B1167" s="31"/>
      <c r="C1167" s="25"/>
      <c r="D1167" s="30"/>
      <c r="E1167" s="27"/>
      <c r="F1167" s="27"/>
    </row>
    <row r="1168" spans="1:6" ht="32.4" customHeight="1" x14ac:dyDescent="0.3">
      <c r="A1168" s="30"/>
      <c r="B1168" s="31"/>
      <c r="C1168" s="25"/>
      <c r="D1168" s="30"/>
      <c r="E1168" s="27"/>
      <c r="F1168" s="27"/>
    </row>
    <row r="1169" spans="1:6" ht="32.4" customHeight="1" x14ac:dyDescent="0.3">
      <c r="A1169" s="30"/>
      <c r="B1169" s="31"/>
      <c r="C1169" s="25"/>
      <c r="D1169" s="30"/>
      <c r="E1169" s="27"/>
      <c r="F1169" s="27"/>
    </row>
    <row r="1170" spans="1:6" ht="32.4" customHeight="1" x14ac:dyDescent="0.3">
      <c r="A1170" s="30"/>
      <c r="B1170" s="31"/>
      <c r="C1170" s="25"/>
      <c r="D1170" s="30"/>
      <c r="E1170" s="27"/>
      <c r="F1170" s="27"/>
    </row>
    <row r="1171" spans="1:6" ht="32.4" customHeight="1" x14ac:dyDescent="0.3">
      <c r="A1171" s="30"/>
      <c r="B1171" s="31"/>
      <c r="C1171" s="25"/>
      <c r="D1171" s="30"/>
      <c r="E1171" s="27"/>
      <c r="F1171" s="27"/>
    </row>
    <row r="1172" spans="1:6" ht="32.4" customHeight="1" x14ac:dyDescent="0.3">
      <c r="A1172" s="30"/>
      <c r="B1172" s="31"/>
      <c r="C1172" s="25"/>
      <c r="D1172" s="30"/>
      <c r="E1172" s="27"/>
      <c r="F1172" s="27"/>
    </row>
    <row r="1173" spans="1:6" ht="32.4" customHeight="1" x14ac:dyDescent="0.3">
      <c r="A1173" s="30"/>
      <c r="B1173" s="31"/>
      <c r="C1173" s="25"/>
      <c r="D1173" s="30"/>
      <c r="E1173" s="27"/>
      <c r="F1173" s="27"/>
    </row>
    <row r="1174" spans="1:6" ht="32.4" customHeight="1" x14ac:dyDescent="0.3">
      <c r="A1174" s="30"/>
      <c r="B1174" s="31"/>
      <c r="C1174" s="25"/>
      <c r="D1174" s="30"/>
      <c r="E1174" s="27"/>
      <c r="F1174" s="27"/>
    </row>
    <row r="1175" spans="1:6" ht="32.4" customHeight="1" x14ac:dyDescent="0.3">
      <c r="A1175" s="30"/>
      <c r="B1175" s="31"/>
      <c r="C1175" s="25"/>
      <c r="D1175" s="30"/>
      <c r="E1175" s="27"/>
      <c r="F1175" s="27"/>
    </row>
    <row r="1176" spans="1:6" ht="32.4" customHeight="1" x14ac:dyDescent="0.3">
      <c r="A1176" s="30"/>
      <c r="B1176" s="31"/>
      <c r="C1176" s="25"/>
      <c r="D1176" s="30"/>
      <c r="E1176" s="27"/>
      <c r="F1176" s="27"/>
    </row>
    <row r="1177" spans="1:6" ht="32.4" customHeight="1" x14ac:dyDescent="0.3">
      <c r="A1177" s="30"/>
      <c r="B1177" s="31"/>
      <c r="C1177" s="25"/>
      <c r="D1177" s="30"/>
      <c r="E1177" s="27"/>
      <c r="F1177" s="27"/>
    </row>
    <row r="1178" spans="1:6" ht="32.4" customHeight="1" x14ac:dyDescent="0.3">
      <c r="A1178" s="30"/>
      <c r="B1178" s="31"/>
      <c r="C1178" s="25"/>
      <c r="D1178" s="30"/>
      <c r="E1178" s="27"/>
      <c r="F1178" s="27"/>
    </row>
    <row r="1179" spans="1:6" ht="32.4" customHeight="1" x14ac:dyDescent="0.3">
      <c r="A1179" s="30"/>
      <c r="B1179" s="31"/>
      <c r="C1179" s="25"/>
      <c r="D1179" s="30"/>
      <c r="E1179" s="27"/>
      <c r="F1179" s="27"/>
    </row>
    <row r="1180" spans="1:6" ht="32.4" customHeight="1" x14ac:dyDescent="0.3">
      <c r="A1180" s="30"/>
      <c r="B1180" s="31"/>
      <c r="C1180" s="25"/>
      <c r="D1180" s="30"/>
      <c r="E1180" s="27"/>
      <c r="F1180" s="27"/>
    </row>
    <row r="1181" spans="1:6" ht="32.4" customHeight="1" x14ac:dyDescent="0.3">
      <c r="A1181" s="30"/>
      <c r="B1181" s="31"/>
      <c r="C1181" s="25"/>
      <c r="D1181" s="30"/>
      <c r="E1181" s="27"/>
      <c r="F1181" s="27"/>
    </row>
    <row r="1182" spans="1:6" ht="32.4" customHeight="1" x14ac:dyDescent="0.3">
      <c r="A1182" s="30"/>
      <c r="B1182" s="31"/>
      <c r="C1182" s="25"/>
      <c r="D1182" s="30"/>
      <c r="E1182" s="27"/>
      <c r="F1182" s="27"/>
    </row>
    <row r="1183" spans="1:6" ht="32.4" customHeight="1" x14ac:dyDescent="0.3">
      <c r="A1183" s="30"/>
      <c r="B1183" s="31"/>
      <c r="C1183" s="25"/>
      <c r="D1183" s="30"/>
      <c r="E1183" s="27"/>
      <c r="F1183" s="27"/>
    </row>
    <row r="1184" spans="1:6" ht="32.4" customHeight="1" x14ac:dyDescent="0.3">
      <c r="A1184" s="30"/>
      <c r="B1184" s="31"/>
      <c r="C1184" s="25"/>
      <c r="D1184" s="30"/>
      <c r="E1184" s="27"/>
      <c r="F1184" s="27"/>
    </row>
    <row r="1185" spans="1:6" ht="32.4" customHeight="1" x14ac:dyDescent="0.3">
      <c r="A1185" s="30"/>
      <c r="B1185" s="31"/>
      <c r="C1185" s="25"/>
      <c r="D1185" s="30"/>
      <c r="E1185" s="27"/>
      <c r="F1185" s="27"/>
    </row>
    <row r="1186" spans="1:6" ht="32.4" customHeight="1" x14ac:dyDescent="0.3">
      <c r="A1186" s="30"/>
      <c r="B1186" s="31"/>
      <c r="C1186" s="25"/>
      <c r="D1186" s="30"/>
      <c r="E1186" s="27"/>
      <c r="F1186" s="27"/>
    </row>
    <row r="1187" spans="1:6" ht="32.4" customHeight="1" x14ac:dyDescent="0.3">
      <c r="A1187" s="30"/>
      <c r="B1187" s="31"/>
      <c r="C1187" s="25"/>
      <c r="D1187" s="30"/>
      <c r="E1187" s="27"/>
      <c r="F1187" s="27"/>
    </row>
    <row r="1188" spans="1:6" ht="32.4" customHeight="1" x14ac:dyDescent="0.3">
      <c r="A1188" s="30"/>
      <c r="B1188" s="31"/>
      <c r="C1188" s="25"/>
      <c r="D1188" s="30"/>
      <c r="E1188" s="27"/>
      <c r="F1188" s="27"/>
    </row>
    <row r="1189" spans="1:6" ht="32.4" customHeight="1" x14ac:dyDescent="0.3">
      <c r="A1189" s="30"/>
      <c r="B1189" s="31"/>
      <c r="C1189" s="25"/>
      <c r="D1189" s="30"/>
      <c r="E1189" s="27"/>
      <c r="F1189" s="27"/>
    </row>
    <row r="1190" spans="1:6" ht="32.4" customHeight="1" x14ac:dyDescent="0.3">
      <c r="A1190" s="30"/>
      <c r="B1190" s="31"/>
      <c r="C1190" s="25"/>
      <c r="D1190" s="30"/>
      <c r="E1190" s="27"/>
      <c r="F1190" s="27"/>
    </row>
    <row r="1191" spans="1:6" ht="32.4" customHeight="1" x14ac:dyDescent="0.3">
      <c r="A1191" s="30"/>
      <c r="B1191" s="31"/>
      <c r="C1191" s="25"/>
      <c r="D1191" s="30"/>
      <c r="E1191" s="27"/>
      <c r="F1191" s="27"/>
    </row>
    <row r="1192" spans="1:6" ht="32.4" customHeight="1" x14ac:dyDescent="0.3">
      <c r="A1192" s="30"/>
      <c r="B1192" s="31"/>
      <c r="C1192" s="25"/>
      <c r="D1192" s="30"/>
      <c r="E1192" s="27"/>
      <c r="F1192" s="27"/>
    </row>
    <row r="1193" spans="1:6" ht="32.4" customHeight="1" x14ac:dyDescent="0.3">
      <c r="A1193" s="30"/>
      <c r="B1193" s="31"/>
      <c r="C1193" s="25"/>
      <c r="D1193" s="30"/>
      <c r="E1193" s="27"/>
      <c r="F1193" s="27"/>
    </row>
    <row r="1194" spans="1:6" ht="32.4" customHeight="1" x14ac:dyDescent="0.3">
      <c r="A1194" s="30"/>
      <c r="B1194" s="31"/>
      <c r="C1194" s="25"/>
      <c r="D1194" s="30"/>
      <c r="E1194" s="27"/>
      <c r="F1194" s="27"/>
    </row>
    <row r="1195" spans="1:6" ht="32.4" customHeight="1" x14ac:dyDescent="0.3">
      <c r="A1195" s="30"/>
      <c r="B1195" s="31"/>
      <c r="C1195" s="25"/>
      <c r="D1195" s="30"/>
      <c r="E1195" s="27"/>
      <c r="F1195" s="27"/>
    </row>
    <row r="1196" spans="1:6" ht="32.4" customHeight="1" x14ac:dyDescent="0.3">
      <c r="A1196" s="30"/>
      <c r="B1196" s="31"/>
      <c r="C1196" s="25"/>
      <c r="D1196" s="30"/>
      <c r="E1196" s="27"/>
      <c r="F1196" s="27"/>
    </row>
    <row r="1197" spans="1:6" ht="32.4" customHeight="1" x14ac:dyDescent="0.3">
      <c r="A1197" s="30"/>
      <c r="B1197" s="31"/>
      <c r="C1197" s="25"/>
      <c r="D1197" s="30"/>
      <c r="E1197" s="27"/>
      <c r="F1197" s="27"/>
    </row>
    <row r="1198" spans="1:6" ht="32.4" customHeight="1" x14ac:dyDescent="0.3">
      <c r="A1198" s="30"/>
      <c r="B1198" s="31"/>
      <c r="C1198" s="25"/>
      <c r="D1198" s="30"/>
      <c r="E1198" s="27"/>
      <c r="F1198" s="27"/>
    </row>
    <row r="1199" spans="1:6" ht="32.4" customHeight="1" x14ac:dyDescent="0.3">
      <c r="A1199" s="30"/>
      <c r="B1199" s="31"/>
      <c r="C1199" s="25"/>
      <c r="D1199" s="30"/>
      <c r="E1199" s="27"/>
      <c r="F1199" s="27"/>
    </row>
    <row r="1200" spans="1:6" ht="32.4" customHeight="1" x14ac:dyDescent="0.3">
      <c r="A1200" s="30"/>
      <c r="B1200" s="31"/>
      <c r="C1200" s="25"/>
      <c r="D1200" s="30"/>
      <c r="E1200" s="27"/>
      <c r="F1200" s="27"/>
    </row>
    <row r="1201" spans="1:6" ht="32.4" customHeight="1" x14ac:dyDescent="0.3">
      <c r="A1201" s="30"/>
      <c r="B1201" s="31"/>
      <c r="C1201" s="25"/>
      <c r="D1201" s="30"/>
      <c r="E1201" s="27"/>
      <c r="F1201" s="27"/>
    </row>
    <row r="1202" spans="1:6" ht="32.4" customHeight="1" x14ac:dyDescent="0.3">
      <c r="A1202" s="30"/>
      <c r="B1202" s="31"/>
      <c r="C1202" s="25"/>
      <c r="D1202" s="30"/>
      <c r="E1202" s="27"/>
      <c r="F1202" s="27"/>
    </row>
    <row r="1203" spans="1:6" ht="32.4" customHeight="1" x14ac:dyDescent="0.3">
      <c r="A1203" s="30"/>
      <c r="B1203" s="31"/>
      <c r="C1203" s="25"/>
      <c r="D1203" s="30"/>
      <c r="E1203" s="27"/>
      <c r="F1203" s="27"/>
    </row>
    <row r="1204" spans="1:6" ht="32.4" customHeight="1" x14ac:dyDescent="0.3">
      <c r="A1204" s="30"/>
      <c r="B1204" s="31"/>
      <c r="C1204" s="25"/>
      <c r="D1204" s="30"/>
      <c r="E1204" s="27"/>
      <c r="F1204" s="27"/>
    </row>
    <row r="1205" spans="1:6" ht="32.4" customHeight="1" x14ac:dyDescent="0.3">
      <c r="A1205" s="30"/>
      <c r="B1205" s="31"/>
      <c r="C1205" s="25"/>
      <c r="D1205" s="30"/>
      <c r="E1205" s="27"/>
      <c r="F1205" s="27"/>
    </row>
    <row r="1206" spans="1:6" ht="32.4" customHeight="1" x14ac:dyDescent="0.3">
      <c r="A1206" s="30"/>
      <c r="B1206" s="31"/>
      <c r="C1206" s="25"/>
      <c r="D1206" s="30"/>
      <c r="E1206" s="27"/>
      <c r="F1206" s="27"/>
    </row>
    <row r="1207" spans="1:6" ht="32.4" customHeight="1" x14ac:dyDescent="0.3">
      <c r="A1207" s="30"/>
      <c r="B1207" s="31"/>
      <c r="C1207" s="25"/>
      <c r="D1207" s="30"/>
      <c r="E1207" s="27"/>
      <c r="F1207" s="27"/>
    </row>
    <row r="1208" spans="1:6" ht="32.4" customHeight="1" x14ac:dyDescent="0.3">
      <c r="A1208" s="30"/>
      <c r="B1208" s="31"/>
      <c r="C1208" s="25"/>
      <c r="D1208" s="30"/>
      <c r="E1208" s="27"/>
      <c r="F1208" s="27"/>
    </row>
    <row r="1209" spans="1:6" ht="32.4" customHeight="1" x14ac:dyDescent="0.3">
      <c r="A1209" s="30"/>
      <c r="B1209" s="31"/>
      <c r="C1209" s="25"/>
      <c r="D1209" s="30"/>
      <c r="E1209" s="27"/>
      <c r="F1209" s="27"/>
    </row>
    <row r="1210" spans="1:6" ht="32.4" customHeight="1" x14ac:dyDescent="0.3">
      <c r="A1210" s="30"/>
      <c r="B1210" s="31"/>
      <c r="C1210" s="25"/>
      <c r="D1210" s="30"/>
      <c r="E1210" s="27"/>
      <c r="F1210" s="27"/>
    </row>
    <row r="1211" spans="1:6" ht="32.4" customHeight="1" x14ac:dyDescent="0.3">
      <c r="A1211" s="30"/>
      <c r="B1211" s="31"/>
      <c r="C1211" s="25"/>
      <c r="D1211" s="30"/>
      <c r="E1211" s="27"/>
      <c r="F1211" s="27"/>
    </row>
    <row r="1212" spans="1:6" ht="32.4" customHeight="1" x14ac:dyDescent="0.3">
      <c r="A1212" s="30"/>
      <c r="B1212" s="31"/>
      <c r="C1212" s="25"/>
      <c r="D1212" s="30"/>
      <c r="E1212" s="27"/>
      <c r="F1212" s="27"/>
    </row>
    <row r="1213" spans="1:6" ht="32.4" customHeight="1" x14ac:dyDescent="0.3">
      <c r="A1213" s="30"/>
      <c r="B1213" s="31"/>
      <c r="C1213" s="25"/>
      <c r="D1213" s="30"/>
      <c r="E1213" s="27"/>
      <c r="F1213" s="27"/>
    </row>
    <row r="1214" spans="1:6" ht="32.4" customHeight="1" x14ac:dyDescent="0.3">
      <c r="A1214" s="30"/>
      <c r="B1214" s="31"/>
      <c r="C1214" s="25"/>
      <c r="D1214" s="30"/>
      <c r="E1214" s="27"/>
      <c r="F1214" s="27"/>
    </row>
    <row r="1215" spans="1:6" ht="32.4" customHeight="1" x14ac:dyDescent="0.3">
      <c r="A1215" s="30"/>
      <c r="B1215" s="31"/>
      <c r="C1215" s="25"/>
      <c r="D1215" s="30"/>
      <c r="E1215" s="27"/>
      <c r="F1215" s="27"/>
    </row>
    <row r="1216" spans="1:6" ht="32.4" customHeight="1" x14ac:dyDescent="0.3">
      <c r="A1216" s="30"/>
      <c r="B1216" s="31"/>
      <c r="C1216" s="25"/>
      <c r="D1216" s="30"/>
      <c r="E1216" s="27"/>
      <c r="F1216" s="27"/>
    </row>
    <row r="1217" spans="1:6" ht="32.4" customHeight="1" x14ac:dyDescent="0.3">
      <c r="A1217" s="30"/>
      <c r="B1217" s="31"/>
      <c r="C1217" s="25"/>
      <c r="D1217" s="30"/>
      <c r="E1217" s="27"/>
      <c r="F1217" s="27"/>
    </row>
    <row r="1218" spans="1:6" ht="32.4" customHeight="1" x14ac:dyDescent="0.3">
      <c r="A1218" s="30"/>
      <c r="B1218" s="31"/>
      <c r="C1218" s="25"/>
      <c r="D1218" s="30"/>
      <c r="E1218" s="27"/>
      <c r="F1218" s="27"/>
    </row>
    <row r="1219" spans="1:6" ht="32.4" customHeight="1" x14ac:dyDescent="0.3">
      <c r="A1219" s="30"/>
      <c r="B1219" s="31"/>
      <c r="C1219" s="25"/>
      <c r="D1219" s="30"/>
      <c r="E1219" s="27"/>
      <c r="F1219" s="27"/>
    </row>
    <row r="1220" spans="1:6" ht="32.4" customHeight="1" x14ac:dyDescent="0.3">
      <c r="A1220" s="30"/>
      <c r="B1220" s="31"/>
      <c r="C1220" s="25"/>
      <c r="D1220" s="30"/>
      <c r="E1220" s="27"/>
      <c r="F1220" s="27"/>
    </row>
    <row r="1221" spans="1:6" ht="32.4" customHeight="1" x14ac:dyDescent="0.3">
      <c r="A1221" s="30"/>
      <c r="B1221" s="31"/>
      <c r="C1221" s="25"/>
      <c r="D1221" s="30"/>
      <c r="E1221" s="27"/>
      <c r="F1221" s="27"/>
    </row>
    <row r="1222" spans="1:6" ht="32.4" customHeight="1" x14ac:dyDescent="0.3">
      <c r="A1222" s="30"/>
      <c r="B1222" s="31"/>
      <c r="C1222" s="25"/>
      <c r="D1222" s="30"/>
      <c r="E1222" s="27"/>
      <c r="F1222" s="27"/>
    </row>
    <row r="1223" spans="1:6" ht="32.4" customHeight="1" x14ac:dyDescent="0.3">
      <c r="A1223" s="30"/>
      <c r="B1223" s="31"/>
      <c r="C1223" s="25"/>
      <c r="D1223" s="30"/>
      <c r="E1223" s="27"/>
      <c r="F1223" s="27"/>
    </row>
    <row r="1224" spans="1:6" ht="32.4" customHeight="1" x14ac:dyDescent="0.3">
      <c r="A1224" s="30"/>
      <c r="B1224" s="31"/>
      <c r="C1224" s="25"/>
      <c r="D1224" s="30"/>
      <c r="E1224" s="27"/>
      <c r="F1224" s="27"/>
    </row>
    <row r="1225" spans="1:6" ht="32.4" customHeight="1" x14ac:dyDescent="0.3">
      <c r="A1225" s="30"/>
      <c r="B1225" s="31"/>
      <c r="C1225" s="25"/>
      <c r="D1225" s="30"/>
      <c r="E1225" s="27"/>
      <c r="F1225" s="27"/>
    </row>
    <row r="1226" spans="1:6" ht="32.4" customHeight="1" x14ac:dyDescent="0.3">
      <c r="A1226" s="30"/>
      <c r="B1226" s="31"/>
      <c r="C1226" s="25"/>
      <c r="D1226" s="30"/>
      <c r="E1226" s="27"/>
      <c r="F1226" s="27"/>
    </row>
    <row r="1227" spans="1:6" ht="32.4" customHeight="1" x14ac:dyDescent="0.3">
      <c r="A1227" s="30"/>
      <c r="B1227" s="31"/>
      <c r="C1227" s="25"/>
      <c r="D1227" s="30"/>
      <c r="E1227" s="27"/>
      <c r="F1227" s="27"/>
    </row>
    <row r="1228" spans="1:6" ht="32.4" customHeight="1" x14ac:dyDescent="0.3">
      <c r="A1228" s="30"/>
      <c r="B1228" s="31"/>
      <c r="C1228" s="25"/>
      <c r="D1228" s="30"/>
      <c r="E1228" s="27"/>
      <c r="F1228" s="27"/>
    </row>
    <row r="1229" spans="1:6" ht="32.4" customHeight="1" x14ac:dyDescent="0.3">
      <c r="A1229" s="30"/>
      <c r="B1229" s="31"/>
      <c r="C1229" s="25"/>
      <c r="D1229" s="30"/>
      <c r="E1229" s="27"/>
      <c r="F1229" s="27"/>
    </row>
    <row r="1230" spans="1:6" ht="32.4" customHeight="1" x14ac:dyDescent="0.3">
      <c r="A1230" s="30"/>
      <c r="B1230" s="31"/>
      <c r="C1230" s="25"/>
      <c r="D1230" s="30"/>
      <c r="E1230" s="27"/>
      <c r="F1230" s="27"/>
    </row>
    <row r="1231" spans="1:6" ht="32.4" customHeight="1" x14ac:dyDescent="0.3">
      <c r="A1231" s="30"/>
      <c r="B1231" s="31"/>
      <c r="C1231" s="25"/>
      <c r="D1231" s="30"/>
      <c r="E1231" s="27"/>
      <c r="F1231" s="27"/>
    </row>
    <row r="1232" spans="1:6" ht="32.4" customHeight="1" x14ac:dyDescent="0.3">
      <c r="A1232" s="30"/>
      <c r="B1232" s="31"/>
      <c r="C1232" s="25"/>
      <c r="D1232" s="30"/>
      <c r="E1232" s="27"/>
      <c r="F1232" s="27"/>
    </row>
    <row r="1233" spans="1:6" ht="32.4" customHeight="1" x14ac:dyDescent="0.3">
      <c r="A1233" s="30"/>
      <c r="B1233" s="31"/>
      <c r="C1233" s="25"/>
      <c r="D1233" s="30"/>
      <c r="E1233" s="27"/>
      <c r="F1233" s="27"/>
    </row>
    <row r="1234" spans="1:6" ht="32.4" customHeight="1" x14ac:dyDescent="0.3">
      <c r="A1234" s="30"/>
      <c r="B1234" s="31"/>
      <c r="C1234" s="25"/>
      <c r="D1234" s="30"/>
      <c r="E1234" s="27"/>
      <c r="F1234" s="27"/>
    </row>
    <row r="1235" spans="1:6" ht="32.4" customHeight="1" x14ac:dyDescent="0.3">
      <c r="A1235" s="30"/>
      <c r="B1235" s="31"/>
      <c r="C1235" s="25"/>
      <c r="D1235" s="30"/>
      <c r="E1235" s="27"/>
      <c r="F1235" s="27"/>
    </row>
    <row r="1236" spans="1:6" ht="32.4" customHeight="1" x14ac:dyDescent="0.3">
      <c r="A1236" s="30"/>
      <c r="B1236" s="31"/>
      <c r="C1236" s="25"/>
      <c r="D1236" s="30"/>
      <c r="E1236" s="27"/>
      <c r="F1236" s="27"/>
    </row>
    <row r="1237" spans="1:6" ht="32.4" customHeight="1" x14ac:dyDescent="0.3">
      <c r="A1237" s="30"/>
      <c r="B1237" s="31"/>
      <c r="C1237" s="25"/>
      <c r="D1237" s="30"/>
      <c r="E1237" s="27"/>
      <c r="F1237" s="27"/>
    </row>
    <row r="1238" spans="1:6" ht="32.4" customHeight="1" x14ac:dyDescent="0.3">
      <c r="A1238" s="30"/>
      <c r="B1238" s="31"/>
      <c r="C1238" s="25"/>
      <c r="D1238" s="30"/>
      <c r="E1238" s="27"/>
      <c r="F1238" s="27"/>
    </row>
    <row r="1239" spans="1:6" ht="32.4" customHeight="1" x14ac:dyDescent="0.3">
      <c r="A1239" s="30"/>
      <c r="B1239" s="31"/>
      <c r="C1239" s="25"/>
      <c r="D1239" s="30"/>
      <c r="E1239" s="27"/>
      <c r="F1239" s="27"/>
    </row>
    <row r="1240" spans="1:6" ht="32.4" customHeight="1" x14ac:dyDescent="0.3">
      <c r="A1240" s="30"/>
      <c r="B1240" s="31"/>
      <c r="C1240" s="25"/>
      <c r="D1240" s="30"/>
      <c r="E1240" s="27"/>
      <c r="F1240" s="27"/>
    </row>
    <row r="1241" spans="1:6" ht="32.4" customHeight="1" x14ac:dyDescent="0.3">
      <c r="A1241" s="30"/>
      <c r="B1241" s="31"/>
      <c r="C1241" s="25"/>
      <c r="D1241" s="30"/>
      <c r="E1241" s="27"/>
      <c r="F1241" s="27"/>
    </row>
    <row r="1242" spans="1:6" ht="32.4" customHeight="1" x14ac:dyDescent="0.3">
      <c r="A1242" s="30"/>
      <c r="B1242" s="31"/>
      <c r="C1242" s="25"/>
      <c r="D1242" s="30"/>
      <c r="E1242" s="27"/>
      <c r="F1242" s="27"/>
    </row>
    <row r="1243" spans="1:6" ht="32.4" customHeight="1" x14ac:dyDescent="0.3">
      <c r="A1243" s="30"/>
      <c r="B1243" s="31"/>
      <c r="C1243" s="25"/>
      <c r="D1243" s="30"/>
      <c r="E1243" s="27"/>
      <c r="F1243" s="27"/>
    </row>
    <row r="1244" spans="1:6" ht="32.4" customHeight="1" x14ac:dyDescent="0.3">
      <c r="A1244" s="30"/>
      <c r="B1244" s="31"/>
      <c r="C1244" s="25"/>
      <c r="D1244" s="30"/>
      <c r="E1244" s="27"/>
      <c r="F1244" s="27"/>
    </row>
    <row r="1245" spans="1:6" ht="32.4" customHeight="1" x14ac:dyDescent="0.3">
      <c r="A1245" s="30"/>
      <c r="B1245" s="31"/>
      <c r="C1245" s="25"/>
      <c r="D1245" s="30"/>
      <c r="E1245" s="27"/>
      <c r="F1245" s="27"/>
    </row>
    <row r="1246" spans="1:6" ht="32.4" customHeight="1" x14ac:dyDescent="0.3">
      <c r="A1246" s="30"/>
      <c r="B1246" s="31"/>
      <c r="C1246" s="25"/>
      <c r="D1246" s="30"/>
      <c r="E1246" s="27"/>
      <c r="F1246" s="27"/>
    </row>
    <row r="1247" spans="1:6" ht="32.4" customHeight="1" x14ac:dyDescent="0.3">
      <c r="A1247" s="30"/>
      <c r="B1247" s="31"/>
      <c r="C1247" s="25"/>
      <c r="D1247" s="30"/>
      <c r="E1247" s="27"/>
      <c r="F1247" s="27"/>
    </row>
    <row r="1248" spans="1:6" ht="32.4" customHeight="1" x14ac:dyDescent="0.3">
      <c r="A1248" s="30"/>
      <c r="B1248" s="31"/>
      <c r="C1248" s="25"/>
      <c r="D1248" s="30"/>
      <c r="E1248" s="27"/>
      <c r="F1248" s="27"/>
    </row>
    <row r="1249" spans="1:6" ht="32.4" customHeight="1" x14ac:dyDescent="0.3">
      <c r="A1249" s="30"/>
      <c r="B1249" s="31"/>
      <c r="C1249" s="25"/>
      <c r="D1249" s="30"/>
      <c r="E1249" s="27"/>
      <c r="F1249" s="27"/>
    </row>
    <row r="1250" spans="1:6" ht="32.4" customHeight="1" x14ac:dyDescent="0.3">
      <c r="A1250" s="30"/>
      <c r="B1250" s="31"/>
      <c r="C1250" s="25"/>
      <c r="D1250" s="30"/>
      <c r="E1250" s="27"/>
      <c r="F1250" s="27"/>
    </row>
    <row r="1251" spans="1:6" ht="32.4" customHeight="1" x14ac:dyDescent="0.3">
      <c r="A1251" s="30"/>
      <c r="B1251" s="31"/>
      <c r="C1251" s="25"/>
      <c r="D1251" s="30"/>
      <c r="E1251" s="27"/>
      <c r="F1251" s="27"/>
    </row>
    <row r="1252" spans="1:6" ht="32.4" customHeight="1" x14ac:dyDescent="0.3">
      <c r="A1252" s="30"/>
      <c r="B1252" s="31"/>
      <c r="C1252" s="25"/>
      <c r="D1252" s="30"/>
      <c r="E1252" s="27"/>
      <c r="F1252" s="27"/>
    </row>
    <row r="1253" spans="1:6" ht="32.4" customHeight="1" x14ac:dyDescent="0.3">
      <c r="A1253" s="30"/>
      <c r="B1253" s="31"/>
      <c r="C1253" s="25"/>
      <c r="D1253" s="30"/>
      <c r="E1253" s="27"/>
      <c r="F1253" s="27"/>
    </row>
    <row r="1254" spans="1:6" ht="32.4" customHeight="1" x14ac:dyDescent="0.3">
      <c r="A1254" s="30"/>
      <c r="B1254" s="31"/>
      <c r="C1254" s="25"/>
      <c r="D1254" s="30"/>
      <c r="E1254" s="27"/>
      <c r="F1254" s="27"/>
    </row>
    <row r="1255" spans="1:6" ht="32.4" customHeight="1" x14ac:dyDescent="0.3">
      <c r="A1255" s="30"/>
      <c r="B1255" s="31"/>
      <c r="C1255" s="25"/>
      <c r="D1255" s="30"/>
      <c r="E1255" s="27"/>
      <c r="F1255" s="27"/>
    </row>
    <row r="1256" spans="1:6" ht="32.4" customHeight="1" x14ac:dyDescent="0.3">
      <c r="A1256" s="30"/>
      <c r="B1256" s="31"/>
      <c r="C1256" s="25"/>
      <c r="D1256" s="30"/>
      <c r="E1256" s="27"/>
      <c r="F1256" s="27"/>
    </row>
    <row r="1257" spans="1:6" ht="32.4" customHeight="1" x14ac:dyDescent="0.3">
      <c r="A1257" s="30"/>
      <c r="B1257" s="31"/>
      <c r="C1257" s="25"/>
      <c r="D1257" s="30"/>
      <c r="E1257" s="27"/>
      <c r="F1257" s="27"/>
    </row>
    <row r="1258" spans="1:6" ht="32.4" customHeight="1" x14ac:dyDescent="0.3">
      <c r="A1258" s="30"/>
      <c r="B1258" s="31"/>
      <c r="C1258" s="25"/>
      <c r="D1258" s="30"/>
      <c r="E1258" s="27"/>
      <c r="F1258" s="27"/>
    </row>
    <row r="1259" spans="1:6" ht="32.4" customHeight="1" x14ac:dyDescent="0.3">
      <c r="A1259" s="30"/>
      <c r="B1259" s="31"/>
      <c r="C1259" s="25"/>
      <c r="D1259" s="30"/>
      <c r="E1259" s="27"/>
      <c r="F1259" s="27"/>
    </row>
    <row r="1260" spans="1:6" ht="32.4" customHeight="1" x14ac:dyDescent="0.3">
      <c r="A1260" s="30"/>
      <c r="B1260" s="31"/>
      <c r="C1260" s="25"/>
      <c r="D1260" s="30"/>
      <c r="E1260" s="27"/>
      <c r="F1260" s="27"/>
    </row>
    <row r="1261" spans="1:6" ht="32.4" customHeight="1" x14ac:dyDescent="0.3">
      <c r="A1261" s="30"/>
      <c r="B1261" s="31"/>
      <c r="C1261" s="25"/>
      <c r="D1261" s="30"/>
      <c r="E1261" s="27"/>
      <c r="F1261" s="27"/>
    </row>
    <row r="1262" spans="1:6" ht="32.4" customHeight="1" x14ac:dyDescent="0.3">
      <c r="A1262" s="30"/>
      <c r="B1262" s="31"/>
      <c r="C1262" s="25"/>
      <c r="D1262" s="30"/>
      <c r="E1262" s="27"/>
      <c r="F1262" s="27"/>
    </row>
    <row r="1263" spans="1:6" ht="32.4" customHeight="1" x14ac:dyDescent="0.3">
      <c r="A1263" s="30"/>
      <c r="B1263" s="31"/>
      <c r="C1263" s="25"/>
      <c r="D1263" s="30"/>
      <c r="E1263" s="27"/>
      <c r="F1263" s="27"/>
    </row>
    <row r="1264" spans="1:6" ht="32.4" customHeight="1" x14ac:dyDescent="0.3">
      <c r="A1264" s="30"/>
      <c r="B1264" s="31"/>
      <c r="C1264" s="25"/>
      <c r="D1264" s="30"/>
      <c r="E1264" s="27"/>
      <c r="F1264" s="27"/>
    </row>
    <row r="1265" spans="1:6" ht="32.4" customHeight="1" x14ac:dyDescent="0.3">
      <c r="A1265" s="30"/>
      <c r="B1265" s="31"/>
      <c r="C1265" s="25"/>
      <c r="D1265" s="30"/>
      <c r="E1265" s="27"/>
      <c r="F1265" s="27"/>
    </row>
    <row r="1266" spans="1:6" ht="32.4" customHeight="1" x14ac:dyDescent="0.3">
      <c r="A1266" s="30"/>
      <c r="B1266" s="31"/>
      <c r="C1266" s="25"/>
      <c r="D1266" s="30"/>
      <c r="E1266" s="27"/>
      <c r="F1266" s="27"/>
    </row>
    <row r="1267" spans="1:6" ht="32.4" customHeight="1" x14ac:dyDescent="0.3">
      <c r="A1267" s="30"/>
      <c r="B1267" s="31"/>
      <c r="C1267" s="25"/>
      <c r="D1267" s="30"/>
      <c r="E1267" s="27"/>
      <c r="F1267" s="27"/>
    </row>
    <row r="1268" spans="1:6" ht="32.4" customHeight="1" x14ac:dyDescent="0.3">
      <c r="A1268" s="30"/>
      <c r="B1268" s="31"/>
      <c r="C1268" s="25"/>
      <c r="D1268" s="30"/>
      <c r="E1268" s="27"/>
      <c r="F1268" s="27"/>
    </row>
    <row r="1269" spans="1:6" ht="32.4" customHeight="1" x14ac:dyDescent="0.3">
      <c r="A1269" s="30"/>
      <c r="B1269" s="31"/>
      <c r="C1269" s="25"/>
      <c r="D1269" s="30"/>
      <c r="E1269" s="27"/>
      <c r="F1269" s="27"/>
    </row>
    <row r="1270" spans="1:6" ht="32.4" customHeight="1" x14ac:dyDescent="0.3">
      <c r="A1270" s="30"/>
      <c r="B1270" s="31"/>
      <c r="C1270" s="25"/>
      <c r="D1270" s="30"/>
      <c r="E1270" s="27"/>
      <c r="F1270" s="27"/>
    </row>
    <row r="1271" spans="1:6" ht="32.4" customHeight="1" x14ac:dyDescent="0.3">
      <c r="A1271" s="30"/>
      <c r="B1271" s="31"/>
      <c r="C1271" s="25"/>
      <c r="D1271" s="30"/>
      <c r="E1271" s="27"/>
      <c r="F1271" s="27"/>
    </row>
    <row r="1272" spans="1:6" ht="32.4" customHeight="1" x14ac:dyDescent="0.3">
      <c r="A1272" s="30"/>
      <c r="B1272" s="31"/>
      <c r="C1272" s="25"/>
      <c r="D1272" s="30"/>
      <c r="E1272" s="27"/>
      <c r="F1272" s="27"/>
    </row>
    <row r="1273" spans="1:6" ht="32.4" customHeight="1" x14ac:dyDescent="0.3">
      <c r="A1273" s="30"/>
      <c r="B1273" s="31"/>
      <c r="C1273" s="25"/>
      <c r="D1273" s="30"/>
      <c r="E1273" s="27"/>
      <c r="F1273" s="27"/>
    </row>
    <row r="1274" spans="1:6" ht="32.4" customHeight="1" x14ac:dyDescent="0.3">
      <c r="A1274" s="30"/>
      <c r="B1274" s="31"/>
      <c r="C1274" s="25"/>
      <c r="D1274" s="30"/>
      <c r="E1274" s="27"/>
      <c r="F1274" s="27"/>
    </row>
    <row r="1275" spans="1:6" ht="32.4" customHeight="1" x14ac:dyDescent="0.3">
      <c r="A1275" s="30"/>
      <c r="B1275" s="31"/>
      <c r="C1275" s="25"/>
      <c r="D1275" s="30"/>
      <c r="E1275" s="27"/>
      <c r="F1275" s="27"/>
    </row>
    <row r="1276" spans="1:6" ht="32.4" customHeight="1" x14ac:dyDescent="0.3">
      <c r="A1276" s="30"/>
      <c r="B1276" s="31"/>
      <c r="C1276" s="25"/>
      <c r="D1276" s="30"/>
      <c r="E1276" s="27"/>
      <c r="F1276" s="27"/>
    </row>
    <row r="1277" spans="1:6" ht="32.4" customHeight="1" x14ac:dyDescent="0.3">
      <c r="A1277" s="30"/>
      <c r="B1277" s="31"/>
      <c r="C1277" s="25"/>
      <c r="D1277" s="30"/>
      <c r="E1277" s="27"/>
      <c r="F1277" s="27"/>
    </row>
    <row r="1278" spans="1:6" ht="32.4" customHeight="1" x14ac:dyDescent="0.3">
      <c r="A1278" s="30"/>
      <c r="B1278" s="31"/>
      <c r="C1278" s="25"/>
      <c r="D1278" s="30"/>
      <c r="E1278" s="27"/>
      <c r="F1278" s="27"/>
    </row>
    <row r="1279" spans="1:6" ht="32.4" customHeight="1" x14ac:dyDescent="0.3">
      <c r="A1279" s="30"/>
      <c r="B1279" s="31"/>
      <c r="C1279" s="25"/>
      <c r="D1279" s="30"/>
      <c r="E1279" s="27"/>
      <c r="F1279" s="27"/>
    </row>
    <row r="1280" spans="1:6" ht="32.4" customHeight="1" x14ac:dyDescent="0.3">
      <c r="A1280" s="30"/>
      <c r="B1280" s="31"/>
      <c r="C1280" s="25"/>
      <c r="D1280" s="30"/>
      <c r="E1280" s="27"/>
      <c r="F1280" s="27"/>
    </row>
    <row r="1281" spans="1:6" ht="32.4" customHeight="1" x14ac:dyDescent="0.3">
      <c r="A1281" s="30"/>
      <c r="B1281" s="31"/>
      <c r="C1281" s="25"/>
      <c r="D1281" s="30"/>
      <c r="E1281" s="27"/>
      <c r="F1281" s="27"/>
    </row>
    <row r="1282" spans="1:6" ht="32.4" customHeight="1" x14ac:dyDescent="0.3">
      <c r="A1282" s="30"/>
      <c r="B1282" s="31"/>
      <c r="C1282" s="25"/>
      <c r="D1282" s="30"/>
      <c r="E1282" s="27"/>
      <c r="F1282" s="27"/>
    </row>
    <row r="1283" spans="1:6" ht="32.4" customHeight="1" x14ac:dyDescent="0.3">
      <c r="A1283" s="30"/>
      <c r="B1283" s="31"/>
      <c r="C1283" s="25"/>
      <c r="D1283" s="30"/>
      <c r="E1283" s="27"/>
      <c r="F1283" s="27"/>
    </row>
    <row r="1284" spans="1:6" ht="32.4" customHeight="1" x14ac:dyDescent="0.3">
      <c r="A1284" s="30"/>
      <c r="B1284" s="31"/>
      <c r="C1284" s="25"/>
      <c r="D1284" s="30"/>
      <c r="E1284" s="27"/>
      <c r="F1284" s="27"/>
    </row>
    <row r="1285" spans="1:6" ht="32.4" customHeight="1" x14ac:dyDescent="0.3">
      <c r="A1285" s="30"/>
      <c r="B1285" s="31"/>
      <c r="C1285" s="25"/>
      <c r="D1285" s="30"/>
      <c r="E1285" s="27"/>
      <c r="F1285" s="27"/>
    </row>
    <row r="1286" spans="1:6" ht="32.4" customHeight="1" x14ac:dyDescent="0.3">
      <c r="A1286" s="30"/>
      <c r="B1286" s="31"/>
      <c r="C1286" s="25"/>
      <c r="D1286" s="30"/>
      <c r="E1286" s="27"/>
      <c r="F1286" s="27"/>
    </row>
    <row r="1287" spans="1:6" ht="32.4" customHeight="1" x14ac:dyDescent="0.3">
      <c r="A1287" s="30"/>
      <c r="B1287" s="31"/>
      <c r="C1287" s="25"/>
      <c r="D1287" s="30"/>
      <c r="E1287" s="27"/>
      <c r="F1287" s="27"/>
    </row>
    <row r="1288" spans="1:6" ht="32.4" customHeight="1" x14ac:dyDescent="0.3">
      <c r="A1288" s="30"/>
      <c r="B1288" s="31"/>
      <c r="C1288" s="25"/>
      <c r="D1288" s="30"/>
      <c r="E1288" s="27"/>
      <c r="F1288" s="27"/>
    </row>
    <row r="1289" spans="1:6" ht="32.4" customHeight="1" x14ac:dyDescent="0.3">
      <c r="A1289" s="30"/>
      <c r="B1289" s="31"/>
      <c r="C1289" s="25"/>
      <c r="D1289" s="30"/>
      <c r="E1289" s="27"/>
      <c r="F1289" s="27"/>
    </row>
    <row r="1290" spans="1:6" ht="32.4" customHeight="1" x14ac:dyDescent="0.3">
      <c r="A1290" s="30"/>
      <c r="B1290" s="31"/>
      <c r="C1290" s="25"/>
      <c r="D1290" s="30"/>
      <c r="E1290" s="27"/>
      <c r="F1290" s="27"/>
    </row>
    <row r="1291" spans="1:6" ht="32.4" customHeight="1" x14ac:dyDescent="0.3">
      <c r="A1291" s="30"/>
      <c r="B1291" s="31"/>
      <c r="C1291" s="25"/>
      <c r="D1291" s="30"/>
      <c r="E1291" s="27"/>
      <c r="F1291" s="27"/>
    </row>
    <row r="1292" spans="1:6" ht="32.4" customHeight="1" x14ac:dyDescent="0.3">
      <c r="A1292" s="30"/>
      <c r="B1292" s="31"/>
      <c r="C1292" s="25"/>
      <c r="D1292" s="30"/>
      <c r="E1292" s="27"/>
      <c r="F1292" s="27"/>
    </row>
    <row r="1293" spans="1:6" ht="32.4" customHeight="1" x14ac:dyDescent="0.3">
      <c r="A1293" s="30"/>
      <c r="B1293" s="31"/>
      <c r="C1293" s="25"/>
      <c r="D1293" s="30"/>
      <c r="E1293" s="27"/>
      <c r="F1293" s="27"/>
    </row>
    <row r="1294" spans="1:6" ht="32.4" customHeight="1" x14ac:dyDescent="0.3">
      <c r="A1294" s="30"/>
      <c r="B1294" s="31"/>
      <c r="C1294" s="25"/>
      <c r="D1294" s="30"/>
      <c r="E1294" s="27"/>
      <c r="F1294" s="27"/>
    </row>
    <row r="1295" spans="1:6" ht="32.4" customHeight="1" x14ac:dyDescent="0.3">
      <c r="A1295" s="30"/>
      <c r="B1295" s="31"/>
      <c r="C1295" s="25"/>
      <c r="D1295" s="30"/>
      <c r="E1295" s="27"/>
      <c r="F1295" s="27"/>
    </row>
    <row r="1296" spans="1:6" ht="32.4" customHeight="1" x14ac:dyDescent="0.3">
      <c r="A1296" s="30"/>
      <c r="B1296" s="31"/>
      <c r="C1296" s="25"/>
      <c r="D1296" s="30"/>
      <c r="E1296" s="27"/>
      <c r="F1296" s="27"/>
    </row>
    <row r="1297" spans="1:6" ht="32.4" customHeight="1" x14ac:dyDescent="0.3">
      <c r="A1297" s="30"/>
      <c r="B1297" s="31"/>
      <c r="C1297" s="25"/>
      <c r="D1297" s="30"/>
      <c r="E1297" s="27"/>
      <c r="F1297" s="27"/>
    </row>
    <row r="1298" spans="1:6" ht="32.4" customHeight="1" x14ac:dyDescent="0.3">
      <c r="A1298" s="30"/>
      <c r="B1298" s="31"/>
      <c r="C1298" s="25"/>
      <c r="D1298" s="30"/>
      <c r="E1298" s="27"/>
      <c r="F1298" s="27"/>
    </row>
    <row r="1299" spans="1:6" ht="32.4" customHeight="1" x14ac:dyDescent="0.3">
      <c r="A1299" s="30"/>
      <c r="B1299" s="31"/>
      <c r="C1299" s="25"/>
      <c r="D1299" s="30"/>
      <c r="E1299" s="27"/>
      <c r="F1299" s="27"/>
    </row>
    <row r="1300" spans="1:6" ht="32.4" customHeight="1" x14ac:dyDescent="0.3">
      <c r="A1300" s="30"/>
      <c r="B1300" s="31"/>
      <c r="C1300" s="25"/>
      <c r="D1300" s="30"/>
      <c r="E1300" s="27"/>
      <c r="F1300" s="27"/>
    </row>
    <row r="1301" spans="1:6" ht="32.4" customHeight="1" x14ac:dyDescent="0.3">
      <c r="A1301" s="30"/>
      <c r="B1301" s="31"/>
      <c r="C1301" s="25"/>
      <c r="D1301" s="30"/>
      <c r="E1301" s="27"/>
      <c r="F1301" s="27"/>
    </row>
    <row r="1302" spans="1:6" ht="32.4" customHeight="1" x14ac:dyDescent="0.3">
      <c r="A1302" s="30"/>
      <c r="B1302" s="31"/>
      <c r="C1302" s="25"/>
      <c r="D1302" s="30"/>
      <c r="E1302" s="27"/>
      <c r="F1302" s="27"/>
    </row>
    <row r="1303" spans="1:6" ht="32.4" customHeight="1" x14ac:dyDescent="0.3">
      <c r="A1303" s="30"/>
      <c r="B1303" s="31"/>
      <c r="C1303" s="25"/>
      <c r="D1303" s="30"/>
      <c r="E1303" s="27"/>
      <c r="F1303" s="27"/>
    </row>
    <row r="1304" spans="1:6" ht="32.4" customHeight="1" x14ac:dyDescent="0.3">
      <c r="A1304" s="30"/>
      <c r="B1304" s="31"/>
      <c r="C1304" s="25"/>
      <c r="D1304" s="30"/>
      <c r="E1304" s="27"/>
      <c r="F1304" s="27"/>
    </row>
    <row r="1305" spans="1:6" ht="32.4" customHeight="1" x14ac:dyDescent="0.3">
      <c r="A1305" s="30"/>
      <c r="B1305" s="31"/>
      <c r="C1305" s="25"/>
      <c r="D1305" s="30"/>
      <c r="E1305" s="27"/>
      <c r="F1305" s="27"/>
    </row>
    <row r="1306" spans="1:6" ht="32.4" customHeight="1" x14ac:dyDescent="0.3">
      <c r="A1306" s="30"/>
      <c r="B1306" s="31"/>
      <c r="C1306" s="25"/>
      <c r="D1306" s="30"/>
      <c r="E1306" s="27"/>
      <c r="F1306" s="27"/>
    </row>
    <row r="1307" spans="1:6" ht="32.4" customHeight="1" x14ac:dyDescent="0.3">
      <c r="A1307" s="30"/>
      <c r="B1307" s="31"/>
      <c r="C1307" s="25"/>
      <c r="D1307" s="30"/>
      <c r="E1307" s="27"/>
      <c r="F1307" s="27"/>
    </row>
    <row r="1308" spans="1:6" ht="32.4" customHeight="1" x14ac:dyDescent="0.3">
      <c r="A1308" s="30"/>
      <c r="B1308" s="31"/>
      <c r="C1308" s="25"/>
      <c r="D1308" s="30"/>
      <c r="E1308" s="27"/>
      <c r="F1308" s="27"/>
    </row>
    <row r="1309" spans="1:6" ht="32.4" customHeight="1" x14ac:dyDescent="0.3">
      <c r="A1309" s="30"/>
      <c r="B1309" s="31"/>
      <c r="C1309" s="25"/>
      <c r="D1309" s="30"/>
      <c r="E1309" s="27"/>
      <c r="F1309" s="27"/>
    </row>
    <row r="1310" spans="1:6" ht="32.4" customHeight="1" x14ac:dyDescent="0.3">
      <c r="A1310" s="30"/>
      <c r="B1310" s="31"/>
      <c r="C1310" s="25"/>
      <c r="D1310" s="30"/>
      <c r="E1310" s="27"/>
      <c r="F1310" s="27"/>
    </row>
    <row r="1311" spans="1:6" ht="32.4" customHeight="1" x14ac:dyDescent="0.3">
      <c r="A1311" s="30"/>
      <c r="B1311" s="31"/>
      <c r="C1311" s="25"/>
      <c r="D1311" s="30"/>
      <c r="E1311" s="27"/>
      <c r="F1311" s="27"/>
    </row>
    <row r="1312" spans="1:6" ht="32.4" customHeight="1" x14ac:dyDescent="0.3">
      <c r="A1312" s="30"/>
      <c r="B1312" s="31"/>
      <c r="C1312" s="25"/>
      <c r="D1312" s="30"/>
      <c r="E1312" s="27"/>
      <c r="F1312" s="27"/>
    </row>
    <row r="1313" spans="1:6" ht="32.4" customHeight="1" x14ac:dyDescent="0.3">
      <c r="A1313" s="30"/>
      <c r="B1313" s="31"/>
      <c r="C1313" s="25"/>
      <c r="D1313" s="30"/>
      <c r="E1313" s="27"/>
      <c r="F1313" s="27"/>
    </row>
    <row r="1314" spans="1:6" ht="32.4" customHeight="1" x14ac:dyDescent="0.3">
      <c r="A1314" s="30"/>
      <c r="B1314" s="31"/>
      <c r="C1314" s="25"/>
      <c r="D1314" s="30"/>
      <c r="E1314" s="27"/>
      <c r="F1314" s="27"/>
    </row>
    <row r="1315" spans="1:6" ht="32.4" customHeight="1" x14ac:dyDescent="0.3">
      <c r="A1315" s="30"/>
      <c r="B1315" s="31"/>
      <c r="C1315" s="25"/>
      <c r="D1315" s="30"/>
      <c r="E1315" s="27"/>
      <c r="F1315" s="27"/>
    </row>
    <row r="1316" spans="1:6" ht="32.4" customHeight="1" x14ac:dyDescent="0.3">
      <c r="A1316" s="30"/>
      <c r="B1316" s="31"/>
      <c r="C1316" s="25"/>
      <c r="D1316" s="30"/>
      <c r="E1316" s="27"/>
      <c r="F1316" s="27"/>
    </row>
    <row r="1317" spans="1:6" ht="32.4" customHeight="1" x14ac:dyDescent="0.3">
      <c r="A1317" s="30"/>
      <c r="B1317" s="31"/>
      <c r="C1317" s="25"/>
      <c r="D1317" s="30"/>
      <c r="E1317" s="27"/>
      <c r="F1317" s="27"/>
    </row>
    <row r="1318" spans="1:6" ht="32.4" customHeight="1" x14ac:dyDescent="0.3">
      <c r="A1318" s="30"/>
      <c r="B1318" s="31"/>
      <c r="C1318" s="25"/>
      <c r="D1318" s="30"/>
      <c r="E1318" s="27"/>
      <c r="F1318" s="27"/>
    </row>
    <row r="1319" spans="1:6" ht="32.4" customHeight="1" x14ac:dyDescent="0.3">
      <c r="A1319" s="30"/>
      <c r="B1319" s="31"/>
      <c r="C1319" s="25"/>
      <c r="D1319" s="30"/>
      <c r="E1319" s="27"/>
      <c r="F1319" s="27"/>
    </row>
    <row r="1320" spans="1:6" ht="32.4" customHeight="1" x14ac:dyDescent="0.3">
      <c r="A1320" s="30"/>
      <c r="B1320" s="31"/>
      <c r="C1320" s="25"/>
      <c r="D1320" s="30"/>
      <c r="E1320" s="27"/>
      <c r="F1320" s="27"/>
    </row>
    <row r="1321" spans="1:6" ht="32.4" customHeight="1" x14ac:dyDescent="0.3">
      <c r="A1321" s="30"/>
      <c r="B1321" s="31"/>
      <c r="C1321" s="25"/>
      <c r="D1321" s="30"/>
      <c r="E1321" s="27"/>
      <c r="F1321" s="27"/>
    </row>
    <row r="1322" spans="1:6" ht="32.4" customHeight="1" x14ac:dyDescent="0.3">
      <c r="A1322" s="30"/>
      <c r="B1322" s="31"/>
      <c r="C1322" s="25"/>
      <c r="D1322" s="30"/>
      <c r="E1322" s="27"/>
      <c r="F1322" s="27"/>
    </row>
    <row r="1323" spans="1:6" ht="32.4" customHeight="1" x14ac:dyDescent="0.3">
      <c r="A1323" s="30"/>
      <c r="B1323" s="31"/>
      <c r="C1323" s="25"/>
      <c r="D1323" s="30"/>
      <c r="E1323" s="27"/>
      <c r="F1323" s="27"/>
    </row>
    <row r="1324" spans="1:6" ht="32.4" customHeight="1" x14ac:dyDescent="0.3">
      <c r="A1324" s="30"/>
      <c r="B1324" s="31"/>
      <c r="C1324" s="25"/>
      <c r="D1324" s="30"/>
      <c r="E1324" s="27"/>
      <c r="F1324" s="27"/>
    </row>
    <row r="1325" spans="1:6" ht="32.4" customHeight="1" x14ac:dyDescent="0.3">
      <c r="A1325" s="30"/>
      <c r="B1325" s="31"/>
      <c r="C1325" s="25"/>
      <c r="D1325" s="30"/>
      <c r="E1325" s="27"/>
      <c r="F1325" s="27"/>
    </row>
    <row r="1326" spans="1:6" ht="32.4" customHeight="1" x14ac:dyDescent="0.3">
      <c r="A1326" s="30"/>
      <c r="B1326" s="31"/>
      <c r="C1326" s="25"/>
      <c r="D1326" s="30"/>
      <c r="E1326" s="27"/>
      <c r="F1326" s="27"/>
    </row>
    <row r="1327" spans="1:6" ht="32.4" customHeight="1" x14ac:dyDescent="0.3">
      <c r="A1327" s="30"/>
      <c r="B1327" s="31"/>
      <c r="C1327" s="25"/>
      <c r="D1327" s="30"/>
      <c r="E1327" s="27"/>
      <c r="F1327" s="27"/>
    </row>
    <row r="1328" spans="1:6" ht="32.4" customHeight="1" x14ac:dyDescent="0.3">
      <c r="A1328" s="30"/>
      <c r="B1328" s="31"/>
      <c r="C1328" s="25"/>
      <c r="D1328" s="30"/>
      <c r="E1328" s="27"/>
      <c r="F1328" s="27"/>
    </row>
    <row r="1329" spans="1:6" ht="32.4" customHeight="1" x14ac:dyDescent="0.3">
      <c r="A1329" s="30"/>
      <c r="B1329" s="31"/>
      <c r="C1329" s="25"/>
      <c r="D1329" s="30"/>
      <c r="E1329" s="27"/>
      <c r="F1329" s="27"/>
    </row>
    <row r="1330" spans="1:6" ht="32.4" customHeight="1" x14ac:dyDescent="0.3">
      <c r="A1330" s="30"/>
      <c r="B1330" s="31"/>
      <c r="C1330" s="25"/>
      <c r="D1330" s="30"/>
      <c r="E1330" s="27"/>
      <c r="F1330" s="27"/>
    </row>
    <row r="1331" spans="1:6" ht="32.4" customHeight="1" x14ac:dyDescent="0.3">
      <c r="A1331" s="30"/>
      <c r="B1331" s="31"/>
      <c r="C1331" s="25"/>
      <c r="D1331" s="30"/>
      <c r="E1331" s="27"/>
      <c r="F1331" s="27"/>
    </row>
    <row r="1332" spans="1:6" ht="32.4" customHeight="1" x14ac:dyDescent="0.3">
      <c r="A1332" s="30"/>
      <c r="B1332" s="31"/>
      <c r="C1332" s="25"/>
      <c r="D1332" s="30"/>
      <c r="E1332" s="27"/>
      <c r="F1332" s="27"/>
    </row>
    <row r="1333" spans="1:6" ht="32.4" customHeight="1" x14ac:dyDescent="0.3">
      <c r="A1333" s="30"/>
      <c r="B1333" s="31"/>
      <c r="C1333" s="25"/>
      <c r="D1333" s="30"/>
      <c r="E1333" s="27"/>
      <c r="F1333" s="27"/>
    </row>
    <row r="1334" spans="1:6" ht="32.4" customHeight="1" x14ac:dyDescent="0.3">
      <c r="A1334" s="30"/>
      <c r="B1334" s="31"/>
      <c r="C1334" s="25"/>
      <c r="D1334" s="30"/>
      <c r="E1334" s="27"/>
      <c r="F1334" s="27"/>
    </row>
    <row r="1335" spans="1:6" ht="32.4" customHeight="1" x14ac:dyDescent="0.3">
      <c r="A1335" s="30"/>
      <c r="B1335" s="31"/>
      <c r="C1335" s="25"/>
      <c r="D1335" s="30"/>
      <c r="E1335" s="27"/>
      <c r="F1335" s="27"/>
    </row>
    <row r="1336" spans="1:6" ht="32.4" customHeight="1" x14ac:dyDescent="0.3">
      <c r="A1336" s="30"/>
      <c r="B1336" s="31"/>
      <c r="C1336" s="25"/>
      <c r="D1336" s="30"/>
      <c r="E1336" s="27"/>
      <c r="F1336" s="27"/>
    </row>
    <row r="1337" spans="1:6" ht="32.4" customHeight="1" x14ac:dyDescent="0.3">
      <c r="A1337" s="30"/>
      <c r="B1337" s="31"/>
      <c r="C1337" s="25"/>
      <c r="D1337" s="30"/>
      <c r="E1337" s="27"/>
      <c r="F1337" s="27"/>
    </row>
    <row r="1338" spans="1:6" ht="32.4" customHeight="1" x14ac:dyDescent="0.3">
      <c r="A1338" s="30"/>
      <c r="B1338" s="31"/>
      <c r="C1338" s="25"/>
      <c r="D1338" s="30"/>
      <c r="E1338" s="27"/>
      <c r="F1338" s="27"/>
    </row>
    <row r="1339" spans="1:6" ht="32.4" customHeight="1" x14ac:dyDescent="0.3">
      <c r="A1339" s="30"/>
      <c r="B1339" s="31"/>
      <c r="C1339" s="25"/>
      <c r="D1339" s="30"/>
      <c r="E1339" s="27"/>
      <c r="F1339" s="27"/>
    </row>
    <row r="1340" spans="1:6" ht="32.4" customHeight="1" x14ac:dyDescent="0.3">
      <c r="A1340" s="30"/>
      <c r="B1340" s="31"/>
      <c r="C1340" s="25"/>
      <c r="D1340" s="30"/>
      <c r="E1340" s="27"/>
      <c r="F1340" s="27"/>
    </row>
    <row r="1341" spans="1:6" ht="32.4" customHeight="1" x14ac:dyDescent="0.3">
      <c r="A1341" s="30"/>
      <c r="B1341" s="31"/>
      <c r="C1341" s="25"/>
      <c r="D1341" s="30"/>
      <c r="E1341" s="27"/>
      <c r="F1341" s="27"/>
    </row>
    <row r="1342" spans="1:6" ht="32.4" customHeight="1" x14ac:dyDescent="0.3">
      <c r="A1342" s="30"/>
      <c r="B1342" s="31"/>
      <c r="C1342" s="25"/>
      <c r="D1342" s="30"/>
      <c r="E1342" s="27"/>
      <c r="F1342" s="27"/>
    </row>
    <row r="1343" spans="1:6" ht="32.4" customHeight="1" x14ac:dyDescent="0.3">
      <c r="A1343" s="30"/>
      <c r="B1343" s="31"/>
      <c r="C1343" s="25"/>
      <c r="D1343" s="30"/>
      <c r="E1343" s="27"/>
      <c r="F1343" s="27"/>
    </row>
    <row r="1344" spans="1:6" ht="32.4" customHeight="1" x14ac:dyDescent="0.3">
      <c r="A1344" s="30"/>
      <c r="B1344" s="31"/>
      <c r="C1344" s="25"/>
      <c r="D1344" s="30"/>
      <c r="E1344" s="27"/>
      <c r="F1344" s="27"/>
    </row>
    <row r="1345" spans="1:6" ht="32.4" customHeight="1" x14ac:dyDescent="0.3">
      <c r="A1345" s="30"/>
      <c r="B1345" s="31"/>
      <c r="C1345" s="25"/>
      <c r="D1345" s="30"/>
      <c r="E1345" s="27"/>
      <c r="F1345" s="27"/>
    </row>
    <row r="1346" spans="1:6" ht="32.4" customHeight="1" x14ac:dyDescent="0.3">
      <c r="A1346" s="30"/>
      <c r="B1346" s="31"/>
      <c r="C1346" s="25"/>
      <c r="D1346" s="30"/>
      <c r="E1346" s="27"/>
      <c r="F1346" s="27"/>
    </row>
    <row r="1347" spans="1:6" ht="32.4" customHeight="1" x14ac:dyDescent="0.3">
      <c r="A1347" s="30"/>
      <c r="B1347" s="31"/>
      <c r="C1347" s="25"/>
      <c r="D1347" s="30"/>
      <c r="E1347" s="27"/>
      <c r="F1347" s="27"/>
    </row>
    <row r="1348" spans="1:6" ht="32.4" customHeight="1" x14ac:dyDescent="0.3">
      <c r="A1348" s="30"/>
      <c r="B1348" s="31"/>
      <c r="C1348" s="25"/>
      <c r="D1348" s="30"/>
      <c r="E1348" s="27"/>
      <c r="F1348" s="27"/>
    </row>
    <row r="1349" spans="1:6" ht="32.4" customHeight="1" x14ac:dyDescent="0.3">
      <c r="A1349" s="30"/>
      <c r="B1349" s="31"/>
      <c r="C1349" s="25"/>
      <c r="D1349" s="30"/>
      <c r="E1349" s="27"/>
      <c r="F1349" s="27"/>
    </row>
    <row r="1350" spans="1:6" ht="32.4" customHeight="1" x14ac:dyDescent="0.3">
      <c r="A1350" s="30"/>
      <c r="B1350" s="31"/>
      <c r="C1350" s="25"/>
      <c r="D1350" s="30"/>
      <c r="E1350" s="27"/>
      <c r="F1350" s="27"/>
    </row>
    <row r="1351" spans="1:6" ht="32.4" customHeight="1" x14ac:dyDescent="0.3">
      <c r="A1351" s="30"/>
      <c r="B1351" s="31"/>
      <c r="C1351" s="25"/>
      <c r="D1351" s="30"/>
      <c r="E1351" s="27"/>
      <c r="F1351" s="27"/>
    </row>
    <row r="1352" spans="1:6" ht="32.4" customHeight="1" x14ac:dyDescent="0.3">
      <c r="A1352" s="30"/>
      <c r="B1352" s="31"/>
      <c r="C1352" s="25"/>
      <c r="D1352" s="30"/>
      <c r="E1352" s="27"/>
      <c r="F1352" s="27"/>
    </row>
    <row r="1353" spans="1:6" ht="32.4" customHeight="1" x14ac:dyDescent="0.3">
      <c r="A1353" s="30"/>
      <c r="B1353" s="31"/>
      <c r="C1353" s="25"/>
      <c r="D1353" s="30"/>
      <c r="E1353" s="27"/>
      <c r="F1353" s="27"/>
    </row>
    <row r="1354" spans="1:6" ht="32.4" customHeight="1" x14ac:dyDescent="0.3">
      <c r="A1354" s="30"/>
      <c r="B1354" s="31"/>
      <c r="C1354" s="25"/>
      <c r="D1354" s="30"/>
      <c r="E1354" s="27"/>
      <c r="F1354" s="27"/>
    </row>
    <row r="1355" spans="1:6" ht="32.4" customHeight="1" x14ac:dyDescent="0.3">
      <c r="A1355" s="30"/>
      <c r="B1355" s="31"/>
      <c r="C1355" s="25"/>
      <c r="D1355" s="30"/>
      <c r="E1355" s="27"/>
      <c r="F1355" s="27"/>
    </row>
    <row r="1356" spans="1:6" ht="32.4" customHeight="1" x14ac:dyDescent="0.3">
      <c r="A1356" s="30"/>
      <c r="B1356" s="31"/>
      <c r="C1356" s="25"/>
      <c r="D1356" s="30"/>
      <c r="E1356" s="27"/>
      <c r="F1356" s="27"/>
    </row>
    <row r="1357" spans="1:6" ht="32.4" customHeight="1" x14ac:dyDescent="0.3">
      <c r="A1357" s="30"/>
      <c r="B1357" s="31"/>
      <c r="C1357" s="25"/>
      <c r="D1357" s="30"/>
      <c r="E1357" s="27"/>
      <c r="F1357" s="27"/>
    </row>
    <row r="1358" spans="1:6" ht="32.4" customHeight="1" x14ac:dyDescent="0.3">
      <c r="A1358" s="30"/>
      <c r="B1358" s="31"/>
      <c r="C1358" s="25"/>
      <c r="D1358" s="30"/>
      <c r="E1358" s="27"/>
      <c r="F1358" s="27"/>
    </row>
    <row r="1359" spans="1:6" ht="32.4" customHeight="1" x14ac:dyDescent="0.3">
      <c r="A1359" s="30"/>
      <c r="B1359" s="31"/>
      <c r="C1359" s="25"/>
      <c r="D1359" s="30"/>
      <c r="E1359" s="27"/>
      <c r="F1359" s="27"/>
    </row>
    <row r="1360" spans="1:6" ht="32.4" customHeight="1" x14ac:dyDescent="0.3">
      <c r="A1360" s="30"/>
      <c r="B1360" s="31"/>
      <c r="C1360" s="25"/>
      <c r="D1360" s="30"/>
      <c r="E1360" s="27"/>
      <c r="F1360" s="27"/>
    </row>
    <row r="1361" spans="1:6" ht="32.4" customHeight="1" x14ac:dyDescent="0.3">
      <c r="A1361" s="30"/>
      <c r="B1361" s="31"/>
      <c r="C1361" s="25"/>
      <c r="D1361" s="30"/>
      <c r="E1361" s="27"/>
      <c r="F1361" s="27"/>
    </row>
    <row r="1362" spans="1:6" ht="32.4" customHeight="1" x14ac:dyDescent="0.3">
      <c r="A1362" s="30"/>
      <c r="B1362" s="31"/>
      <c r="C1362" s="25"/>
      <c r="D1362" s="30"/>
      <c r="E1362" s="27"/>
      <c r="F1362" s="27"/>
    </row>
    <row r="1363" spans="1:6" ht="32.4" customHeight="1" x14ac:dyDescent="0.3">
      <c r="A1363" s="30"/>
      <c r="B1363" s="31"/>
      <c r="C1363" s="25"/>
      <c r="D1363" s="30"/>
      <c r="E1363" s="27"/>
      <c r="F1363" s="27"/>
    </row>
    <row r="1364" spans="1:6" ht="32.4" customHeight="1" x14ac:dyDescent="0.3">
      <c r="A1364" s="30"/>
      <c r="B1364" s="31"/>
      <c r="C1364" s="25"/>
      <c r="D1364" s="30"/>
      <c r="E1364" s="27"/>
      <c r="F1364" s="27"/>
    </row>
    <row r="1365" spans="1:6" ht="32.4" customHeight="1" x14ac:dyDescent="0.3">
      <c r="A1365" s="30"/>
      <c r="B1365" s="31"/>
      <c r="C1365" s="25"/>
      <c r="D1365" s="30"/>
      <c r="E1365" s="27"/>
      <c r="F1365" s="27"/>
    </row>
    <row r="1366" spans="1:6" ht="32.4" customHeight="1" x14ac:dyDescent="0.3">
      <c r="A1366" s="30"/>
      <c r="B1366" s="31"/>
      <c r="C1366" s="25"/>
      <c r="D1366" s="30"/>
      <c r="E1366" s="27"/>
      <c r="F1366" s="27"/>
    </row>
    <row r="1367" spans="1:6" ht="32.4" customHeight="1" x14ac:dyDescent="0.3">
      <c r="A1367" s="30"/>
      <c r="B1367" s="31"/>
      <c r="C1367" s="25"/>
      <c r="D1367" s="30"/>
      <c r="E1367" s="27"/>
      <c r="F1367" s="27"/>
    </row>
    <row r="1368" spans="1:6" ht="32.4" customHeight="1" x14ac:dyDescent="0.3">
      <c r="A1368" s="30"/>
      <c r="B1368" s="31"/>
      <c r="C1368" s="25"/>
      <c r="D1368" s="30"/>
      <c r="E1368" s="27"/>
      <c r="F1368" s="27"/>
    </row>
    <row r="1369" spans="1:6" ht="32.4" customHeight="1" x14ac:dyDescent="0.3">
      <c r="A1369" s="30"/>
      <c r="B1369" s="31"/>
      <c r="C1369" s="25"/>
      <c r="D1369" s="30"/>
      <c r="E1369" s="27"/>
      <c r="F1369" s="27"/>
    </row>
    <row r="1370" spans="1:6" ht="32.4" customHeight="1" x14ac:dyDescent="0.3">
      <c r="A1370" s="30"/>
      <c r="B1370" s="31"/>
      <c r="C1370" s="25"/>
      <c r="D1370" s="30"/>
      <c r="E1370" s="27"/>
      <c r="F1370" s="27"/>
    </row>
    <row r="1371" spans="1:6" ht="32.4" customHeight="1" x14ac:dyDescent="0.3">
      <c r="A1371" s="30"/>
      <c r="B1371" s="31"/>
      <c r="C1371" s="25"/>
      <c r="D1371" s="30"/>
      <c r="E1371" s="27"/>
      <c r="F1371" s="27"/>
    </row>
    <row r="1372" spans="1:6" ht="32.4" customHeight="1" x14ac:dyDescent="0.3">
      <c r="A1372" s="30"/>
      <c r="B1372" s="31"/>
      <c r="C1372" s="25"/>
      <c r="D1372" s="30"/>
      <c r="E1372" s="27"/>
      <c r="F1372" s="27"/>
    </row>
    <row r="1373" spans="1:6" ht="32.4" customHeight="1" x14ac:dyDescent="0.3">
      <c r="A1373" s="30"/>
      <c r="B1373" s="31"/>
      <c r="C1373" s="25"/>
      <c r="D1373" s="30"/>
      <c r="E1373" s="27"/>
      <c r="F1373" s="27"/>
    </row>
    <row r="1374" spans="1:6" ht="32.4" customHeight="1" x14ac:dyDescent="0.3">
      <c r="A1374" s="30"/>
      <c r="B1374" s="31"/>
      <c r="C1374" s="25"/>
      <c r="D1374" s="30"/>
      <c r="E1374" s="27"/>
      <c r="F1374" s="27"/>
    </row>
    <row r="1375" spans="1:6" ht="32.4" customHeight="1" x14ac:dyDescent="0.3">
      <c r="A1375" s="30"/>
      <c r="B1375" s="31"/>
      <c r="C1375" s="25"/>
      <c r="D1375" s="30"/>
      <c r="E1375" s="27"/>
      <c r="F1375" s="27"/>
    </row>
    <row r="1376" spans="1:6" ht="32.4" customHeight="1" x14ac:dyDescent="0.3">
      <c r="A1376" s="30"/>
      <c r="B1376" s="31"/>
      <c r="C1376" s="25"/>
      <c r="D1376" s="30"/>
      <c r="E1376" s="27"/>
      <c r="F1376" s="27"/>
    </row>
    <row r="1377" spans="1:6" ht="32.4" customHeight="1" x14ac:dyDescent="0.3">
      <c r="A1377" s="30"/>
      <c r="B1377" s="31"/>
      <c r="C1377" s="25"/>
      <c r="D1377" s="30"/>
      <c r="E1377" s="27"/>
      <c r="F1377" s="27"/>
    </row>
    <row r="1378" spans="1:6" ht="32.4" customHeight="1" x14ac:dyDescent="0.3">
      <c r="A1378" s="30"/>
      <c r="B1378" s="31"/>
      <c r="C1378" s="25"/>
      <c r="D1378" s="30"/>
      <c r="E1378" s="27"/>
      <c r="F1378" s="27"/>
    </row>
    <row r="1379" spans="1:6" ht="32.4" customHeight="1" x14ac:dyDescent="0.3">
      <c r="A1379" s="30"/>
      <c r="B1379" s="31"/>
      <c r="C1379" s="25"/>
      <c r="D1379" s="30"/>
      <c r="E1379" s="27"/>
      <c r="F1379" s="27"/>
    </row>
    <row r="1380" spans="1:6" ht="32.4" customHeight="1" x14ac:dyDescent="0.3">
      <c r="A1380" s="30"/>
      <c r="B1380" s="31"/>
      <c r="C1380" s="25"/>
      <c r="D1380" s="30"/>
      <c r="E1380" s="27"/>
      <c r="F1380" s="27"/>
    </row>
    <row r="1381" spans="1:6" ht="32.4" customHeight="1" x14ac:dyDescent="0.3">
      <c r="A1381" s="30"/>
      <c r="B1381" s="31"/>
      <c r="C1381" s="25"/>
      <c r="D1381" s="30"/>
      <c r="E1381" s="27"/>
      <c r="F1381" s="27"/>
    </row>
    <row r="1382" spans="1:6" ht="32.4" customHeight="1" x14ac:dyDescent="0.3">
      <c r="A1382" s="30"/>
      <c r="B1382" s="31"/>
      <c r="C1382" s="25"/>
      <c r="D1382" s="30"/>
      <c r="E1382" s="27"/>
      <c r="F1382" s="27"/>
    </row>
    <row r="1383" spans="1:6" ht="32.4" customHeight="1" x14ac:dyDescent="0.3">
      <c r="A1383" s="30"/>
      <c r="B1383" s="31"/>
      <c r="C1383" s="25"/>
      <c r="D1383" s="30"/>
      <c r="E1383" s="27"/>
      <c r="F1383" s="27"/>
    </row>
    <row r="1384" spans="1:6" ht="32.4" customHeight="1" x14ac:dyDescent="0.3">
      <c r="A1384" s="30"/>
      <c r="B1384" s="31"/>
      <c r="C1384" s="25"/>
      <c r="D1384" s="30"/>
      <c r="E1384" s="27"/>
      <c r="F1384" s="27"/>
    </row>
    <row r="1385" spans="1:6" ht="32.4" customHeight="1" x14ac:dyDescent="0.3">
      <c r="A1385" s="30"/>
      <c r="B1385" s="31"/>
      <c r="C1385" s="25"/>
      <c r="D1385" s="30"/>
      <c r="E1385" s="27"/>
      <c r="F1385" s="27"/>
    </row>
    <row r="1386" spans="1:6" ht="32.4" customHeight="1" x14ac:dyDescent="0.3">
      <c r="A1386" s="30"/>
      <c r="B1386" s="31"/>
      <c r="C1386" s="25"/>
      <c r="D1386" s="30"/>
      <c r="E1386" s="27"/>
      <c r="F1386" s="27"/>
    </row>
    <row r="1387" spans="1:6" ht="32.4" customHeight="1" x14ac:dyDescent="0.3">
      <c r="A1387" s="30"/>
      <c r="B1387" s="31"/>
      <c r="C1387" s="25"/>
      <c r="D1387" s="30"/>
      <c r="E1387" s="27"/>
      <c r="F1387" s="27"/>
    </row>
    <row r="1388" spans="1:6" ht="32.4" customHeight="1" x14ac:dyDescent="0.3">
      <c r="A1388" s="30"/>
      <c r="B1388" s="31"/>
      <c r="C1388" s="25"/>
      <c r="D1388" s="30"/>
      <c r="E1388" s="27"/>
      <c r="F1388" s="27"/>
    </row>
    <row r="1389" spans="1:6" ht="32.4" customHeight="1" x14ac:dyDescent="0.3">
      <c r="A1389" s="30"/>
      <c r="B1389" s="31"/>
      <c r="C1389" s="25"/>
      <c r="D1389" s="30"/>
      <c r="E1389" s="27"/>
      <c r="F1389" s="27"/>
    </row>
    <row r="1390" spans="1:6" ht="32.4" customHeight="1" x14ac:dyDescent="0.3">
      <c r="A1390" s="30"/>
      <c r="B1390" s="31"/>
      <c r="C1390" s="25"/>
      <c r="D1390" s="30"/>
      <c r="E1390" s="27"/>
      <c r="F1390" s="27"/>
    </row>
    <row r="1391" spans="1:6" ht="32.4" customHeight="1" x14ac:dyDescent="0.3">
      <c r="A1391" s="30"/>
      <c r="B1391" s="31"/>
      <c r="C1391" s="25"/>
      <c r="D1391" s="30"/>
      <c r="E1391" s="27"/>
      <c r="F1391" s="27"/>
    </row>
    <row r="1392" spans="1:6" ht="32.4" customHeight="1" x14ac:dyDescent="0.3">
      <c r="A1392" s="30"/>
      <c r="B1392" s="31"/>
      <c r="C1392" s="25"/>
      <c r="D1392" s="30"/>
      <c r="E1392" s="27"/>
      <c r="F1392" s="27"/>
    </row>
    <row r="1393" spans="1:6" ht="32.4" customHeight="1" x14ac:dyDescent="0.3">
      <c r="A1393" s="30"/>
      <c r="B1393" s="31"/>
      <c r="C1393" s="25"/>
      <c r="D1393" s="30"/>
      <c r="E1393" s="27"/>
      <c r="F1393" s="27"/>
    </row>
    <row r="1394" spans="1:6" ht="32.4" customHeight="1" x14ac:dyDescent="0.3">
      <c r="A1394" s="30"/>
      <c r="B1394" s="31"/>
      <c r="C1394" s="25"/>
      <c r="D1394" s="30"/>
      <c r="E1394" s="27"/>
      <c r="F1394" s="27"/>
    </row>
    <row r="1395" spans="1:6" ht="32.4" customHeight="1" x14ac:dyDescent="0.3">
      <c r="A1395" s="30"/>
      <c r="B1395" s="31"/>
      <c r="C1395" s="25"/>
      <c r="D1395" s="30"/>
      <c r="E1395" s="27"/>
      <c r="F1395" s="27"/>
    </row>
    <row r="1396" spans="1:6" ht="32.4" customHeight="1" x14ac:dyDescent="0.3">
      <c r="A1396" s="30"/>
      <c r="B1396" s="31"/>
      <c r="C1396" s="25"/>
      <c r="D1396" s="30"/>
      <c r="E1396" s="27"/>
      <c r="F1396" s="27"/>
    </row>
    <row r="1397" spans="1:6" ht="32.4" customHeight="1" x14ac:dyDescent="0.3">
      <c r="A1397" s="30"/>
      <c r="B1397" s="31"/>
      <c r="C1397" s="25"/>
      <c r="D1397" s="30"/>
      <c r="E1397" s="27"/>
      <c r="F1397" s="27"/>
    </row>
    <row r="1398" spans="1:6" ht="32.4" customHeight="1" x14ac:dyDescent="0.3">
      <c r="A1398" s="30"/>
      <c r="B1398" s="31"/>
      <c r="C1398" s="25"/>
      <c r="D1398" s="30"/>
      <c r="E1398" s="27"/>
      <c r="F1398" s="27"/>
    </row>
    <row r="1399" spans="1:6" ht="32.4" customHeight="1" x14ac:dyDescent="0.3">
      <c r="A1399" s="30"/>
      <c r="B1399" s="31"/>
      <c r="C1399" s="25"/>
      <c r="D1399" s="30"/>
      <c r="E1399" s="27"/>
      <c r="F1399" s="27"/>
    </row>
    <row r="1400" spans="1:6" ht="32.4" customHeight="1" x14ac:dyDescent="0.3">
      <c r="A1400" s="30"/>
      <c r="B1400" s="31"/>
      <c r="C1400" s="25"/>
      <c r="D1400" s="30"/>
      <c r="E1400" s="27"/>
      <c r="F1400" s="27"/>
    </row>
    <row r="1401" spans="1:6" ht="32.4" customHeight="1" x14ac:dyDescent="0.3">
      <c r="A1401" s="30"/>
      <c r="B1401" s="31"/>
      <c r="C1401" s="25"/>
      <c r="D1401" s="30"/>
      <c r="E1401" s="27"/>
      <c r="F1401" s="27"/>
    </row>
    <row r="1402" spans="1:6" ht="32.4" customHeight="1" x14ac:dyDescent="0.3">
      <c r="A1402" s="30"/>
      <c r="B1402" s="31"/>
      <c r="C1402" s="25"/>
      <c r="D1402" s="30"/>
      <c r="E1402" s="27"/>
      <c r="F1402" s="27"/>
    </row>
    <row r="1403" spans="1:6" ht="32.4" customHeight="1" x14ac:dyDescent="0.3">
      <c r="A1403" s="30"/>
      <c r="B1403" s="31"/>
      <c r="C1403" s="25"/>
      <c r="D1403" s="30"/>
      <c r="E1403" s="27"/>
      <c r="F1403" s="27"/>
    </row>
    <row r="1404" spans="1:6" ht="32.4" customHeight="1" x14ac:dyDescent="0.3">
      <c r="A1404" s="30"/>
      <c r="B1404" s="31"/>
      <c r="C1404" s="25"/>
      <c r="D1404" s="30"/>
      <c r="E1404" s="27"/>
      <c r="F1404" s="27"/>
    </row>
    <row r="1405" spans="1:6" ht="32.4" customHeight="1" x14ac:dyDescent="0.3">
      <c r="A1405" s="30"/>
      <c r="B1405" s="31"/>
      <c r="C1405" s="25"/>
      <c r="D1405" s="30"/>
      <c r="E1405" s="27"/>
      <c r="F1405" s="27"/>
    </row>
    <row r="1406" spans="1:6" ht="32.4" customHeight="1" x14ac:dyDescent="0.3">
      <c r="A1406" s="30"/>
      <c r="B1406" s="31"/>
      <c r="C1406" s="25"/>
      <c r="D1406" s="30"/>
      <c r="E1406" s="27"/>
      <c r="F1406" s="27"/>
    </row>
    <row r="1407" spans="1:6" ht="32.4" customHeight="1" x14ac:dyDescent="0.3">
      <c r="A1407" s="30"/>
      <c r="B1407" s="31"/>
      <c r="C1407" s="25"/>
      <c r="D1407" s="30"/>
      <c r="E1407" s="27"/>
      <c r="F1407" s="27"/>
    </row>
    <row r="1408" spans="1:6" ht="32.4" customHeight="1" x14ac:dyDescent="0.3">
      <c r="A1408" s="30"/>
      <c r="B1408" s="31"/>
      <c r="C1408" s="25"/>
      <c r="D1408" s="30"/>
      <c r="E1408" s="27"/>
      <c r="F1408" s="27"/>
    </row>
    <row r="1409" spans="1:6" ht="32.4" customHeight="1" x14ac:dyDescent="0.3">
      <c r="A1409" s="30"/>
      <c r="B1409" s="31"/>
      <c r="C1409" s="25"/>
      <c r="D1409" s="30"/>
      <c r="E1409" s="27"/>
      <c r="F1409" s="27"/>
    </row>
    <row r="1410" spans="1:6" ht="32.4" customHeight="1" x14ac:dyDescent="0.3">
      <c r="A1410" s="30"/>
      <c r="B1410" s="31"/>
      <c r="C1410" s="25"/>
      <c r="D1410" s="30"/>
      <c r="E1410" s="27"/>
      <c r="F1410" s="27"/>
    </row>
    <row r="1411" spans="1:6" ht="32.4" customHeight="1" x14ac:dyDescent="0.3">
      <c r="A1411" s="30"/>
      <c r="B1411" s="31"/>
      <c r="C1411" s="25"/>
      <c r="D1411" s="30"/>
      <c r="E1411" s="27"/>
      <c r="F1411" s="27"/>
    </row>
    <row r="1412" spans="1:6" ht="32.4" customHeight="1" x14ac:dyDescent="0.3">
      <c r="A1412" s="30"/>
      <c r="B1412" s="31"/>
      <c r="C1412" s="25"/>
      <c r="D1412" s="30"/>
      <c r="E1412" s="27"/>
      <c r="F1412" s="27"/>
    </row>
    <row r="1413" spans="1:6" ht="32.4" customHeight="1" x14ac:dyDescent="0.3">
      <c r="A1413" s="30"/>
      <c r="B1413" s="31"/>
      <c r="C1413" s="25"/>
      <c r="D1413" s="30"/>
      <c r="E1413" s="27"/>
      <c r="F1413" s="27"/>
    </row>
    <row r="1414" spans="1:6" ht="32.4" customHeight="1" x14ac:dyDescent="0.3">
      <c r="A1414" s="30"/>
      <c r="B1414" s="31"/>
      <c r="C1414" s="25"/>
      <c r="D1414" s="30"/>
      <c r="E1414" s="27"/>
      <c r="F1414" s="27"/>
    </row>
    <row r="1415" spans="1:6" ht="32.4" customHeight="1" x14ac:dyDescent="0.3">
      <c r="A1415" s="30"/>
      <c r="B1415" s="31"/>
      <c r="C1415" s="25"/>
      <c r="D1415" s="30"/>
      <c r="E1415" s="27"/>
      <c r="F1415" s="27"/>
    </row>
    <row r="1416" spans="1:6" ht="32.4" customHeight="1" x14ac:dyDescent="0.3">
      <c r="A1416" s="30"/>
      <c r="B1416" s="31"/>
      <c r="C1416" s="25"/>
      <c r="D1416" s="30"/>
      <c r="E1416" s="27"/>
      <c r="F1416" s="27"/>
    </row>
    <row r="1417" spans="1:6" ht="32.4" customHeight="1" x14ac:dyDescent="0.3">
      <c r="A1417" s="30"/>
      <c r="B1417" s="31"/>
      <c r="C1417" s="25"/>
      <c r="D1417" s="30"/>
      <c r="E1417" s="27"/>
      <c r="F1417" s="27"/>
    </row>
    <row r="1418" spans="1:6" ht="32.4" customHeight="1" x14ac:dyDescent="0.3">
      <c r="A1418" s="30"/>
      <c r="B1418" s="31"/>
      <c r="C1418" s="25"/>
      <c r="D1418" s="30"/>
      <c r="E1418" s="27"/>
      <c r="F1418" s="27"/>
    </row>
    <row r="1419" spans="1:6" ht="32.4" customHeight="1" x14ac:dyDescent="0.3">
      <c r="A1419" s="30"/>
      <c r="B1419" s="31"/>
      <c r="C1419" s="25"/>
      <c r="D1419" s="30"/>
      <c r="E1419" s="27"/>
      <c r="F1419" s="27"/>
    </row>
    <row r="1420" spans="1:6" ht="32.4" customHeight="1" x14ac:dyDescent="0.3">
      <c r="A1420" s="30"/>
      <c r="B1420" s="31"/>
      <c r="C1420" s="25"/>
      <c r="D1420" s="30"/>
      <c r="E1420" s="27"/>
      <c r="F1420" s="27"/>
    </row>
    <row r="1421" spans="1:6" ht="32.4" customHeight="1" x14ac:dyDescent="0.3">
      <c r="A1421" s="30"/>
      <c r="B1421" s="31"/>
      <c r="C1421" s="25"/>
      <c r="D1421" s="30"/>
      <c r="E1421" s="27"/>
      <c r="F1421" s="27"/>
    </row>
    <row r="1422" spans="1:6" ht="32.4" customHeight="1" x14ac:dyDescent="0.3">
      <c r="A1422" s="30"/>
      <c r="B1422" s="31"/>
      <c r="C1422" s="25"/>
      <c r="D1422" s="30"/>
      <c r="E1422" s="27"/>
      <c r="F1422" s="27"/>
    </row>
    <row r="1423" spans="1:6" ht="32.4" customHeight="1" x14ac:dyDescent="0.3">
      <c r="A1423" s="30"/>
      <c r="B1423" s="31"/>
      <c r="C1423" s="25"/>
      <c r="D1423" s="30"/>
      <c r="E1423" s="27"/>
      <c r="F1423" s="27"/>
    </row>
    <row r="1424" spans="1:6" ht="32.4" customHeight="1" x14ac:dyDescent="0.3">
      <c r="A1424" s="30"/>
      <c r="B1424" s="31"/>
      <c r="C1424" s="25"/>
      <c r="D1424" s="30"/>
      <c r="E1424" s="27"/>
      <c r="F1424" s="27"/>
    </row>
    <row r="1425" spans="1:6" ht="32.4" customHeight="1" x14ac:dyDescent="0.3">
      <c r="A1425" s="30"/>
      <c r="B1425" s="31"/>
      <c r="C1425" s="25"/>
      <c r="D1425" s="30"/>
      <c r="E1425" s="27"/>
      <c r="F1425" s="27"/>
    </row>
    <row r="1426" spans="1:6" ht="32.4" customHeight="1" x14ac:dyDescent="0.3">
      <c r="A1426" s="30"/>
      <c r="B1426" s="31"/>
      <c r="C1426" s="25"/>
      <c r="D1426" s="30"/>
      <c r="E1426" s="27"/>
      <c r="F1426" s="27"/>
    </row>
    <row r="1427" spans="1:6" ht="32.4" customHeight="1" x14ac:dyDescent="0.3">
      <c r="A1427" s="30"/>
      <c r="B1427" s="31"/>
      <c r="C1427" s="25"/>
      <c r="D1427" s="30"/>
      <c r="E1427" s="27"/>
      <c r="F1427" s="27"/>
    </row>
    <row r="1428" spans="1:6" ht="32.4" customHeight="1" x14ac:dyDescent="0.3">
      <c r="A1428" s="30"/>
      <c r="B1428" s="31"/>
      <c r="C1428" s="25"/>
      <c r="D1428" s="30"/>
      <c r="E1428" s="27"/>
      <c r="F1428" s="27"/>
    </row>
    <row r="1429" spans="1:6" ht="32.4" customHeight="1" x14ac:dyDescent="0.3">
      <c r="A1429" s="30"/>
      <c r="B1429" s="31"/>
      <c r="C1429" s="25"/>
      <c r="D1429" s="30"/>
      <c r="E1429" s="27"/>
      <c r="F1429" s="27"/>
    </row>
    <row r="1430" spans="1:6" ht="32.4" customHeight="1" x14ac:dyDescent="0.3">
      <c r="A1430" s="30"/>
      <c r="B1430" s="31"/>
      <c r="C1430" s="25"/>
      <c r="D1430" s="30"/>
      <c r="E1430" s="27"/>
      <c r="F1430" s="27"/>
    </row>
    <row r="1431" spans="1:6" ht="32.4" customHeight="1" x14ac:dyDescent="0.3">
      <c r="A1431" s="30"/>
      <c r="B1431" s="31"/>
      <c r="C1431" s="25"/>
      <c r="D1431" s="30"/>
      <c r="E1431" s="27"/>
      <c r="F1431" s="27"/>
    </row>
    <row r="1432" spans="1:6" ht="32.4" customHeight="1" x14ac:dyDescent="0.3">
      <c r="A1432" s="30"/>
      <c r="B1432" s="31"/>
      <c r="C1432" s="25"/>
      <c r="D1432" s="30"/>
      <c r="E1432" s="27"/>
      <c r="F1432" s="27"/>
    </row>
    <row r="1433" spans="1:6" ht="32.4" customHeight="1" x14ac:dyDescent="0.3">
      <c r="A1433" s="30"/>
      <c r="B1433" s="31"/>
      <c r="C1433" s="25"/>
      <c r="D1433" s="30"/>
      <c r="E1433" s="27"/>
      <c r="F1433" s="27"/>
    </row>
    <row r="1434" spans="1:6" ht="32.4" customHeight="1" x14ac:dyDescent="0.3">
      <c r="A1434" s="30"/>
      <c r="B1434" s="31"/>
      <c r="C1434" s="25"/>
      <c r="D1434" s="30"/>
      <c r="E1434" s="27"/>
      <c r="F1434" s="27"/>
    </row>
    <row r="1435" spans="1:6" ht="32.4" customHeight="1" x14ac:dyDescent="0.3">
      <c r="A1435" s="30"/>
      <c r="B1435" s="31"/>
      <c r="C1435" s="25"/>
      <c r="D1435" s="30"/>
      <c r="E1435" s="27"/>
      <c r="F1435" s="27"/>
    </row>
    <row r="1436" spans="1:6" ht="32.4" customHeight="1" x14ac:dyDescent="0.3">
      <c r="A1436" s="30"/>
      <c r="B1436" s="31"/>
      <c r="C1436" s="25"/>
      <c r="D1436" s="30"/>
      <c r="E1436" s="27"/>
      <c r="F1436" s="27"/>
    </row>
    <row r="1437" spans="1:6" ht="32.4" customHeight="1" x14ac:dyDescent="0.3">
      <c r="A1437" s="30"/>
      <c r="B1437" s="31"/>
      <c r="C1437" s="25"/>
      <c r="D1437" s="30"/>
      <c r="E1437" s="27"/>
      <c r="F1437" s="27"/>
    </row>
    <row r="1438" spans="1:6" ht="32.4" customHeight="1" x14ac:dyDescent="0.3">
      <c r="A1438" s="30"/>
      <c r="B1438" s="31"/>
      <c r="C1438" s="25"/>
      <c r="D1438" s="30"/>
      <c r="E1438" s="27"/>
      <c r="F1438" s="27"/>
    </row>
    <row r="1439" spans="1:6" ht="32.4" customHeight="1" x14ac:dyDescent="0.3">
      <c r="A1439" s="30"/>
      <c r="B1439" s="31"/>
      <c r="C1439" s="25"/>
      <c r="D1439" s="30"/>
      <c r="E1439" s="27"/>
      <c r="F1439" s="27"/>
    </row>
    <row r="1440" spans="1:6" ht="32.4" customHeight="1" x14ac:dyDescent="0.3">
      <c r="A1440" s="30"/>
      <c r="B1440" s="31"/>
      <c r="C1440" s="25"/>
      <c r="D1440" s="30"/>
      <c r="E1440" s="27"/>
      <c r="F1440" s="27"/>
    </row>
    <row r="1441" spans="1:6" ht="32.4" customHeight="1" x14ac:dyDescent="0.3">
      <c r="A1441" s="30"/>
      <c r="B1441" s="31"/>
      <c r="C1441" s="25"/>
      <c r="D1441" s="30"/>
      <c r="E1441" s="27"/>
      <c r="F1441" s="27"/>
    </row>
    <row r="1442" spans="1:6" ht="32.4" customHeight="1" x14ac:dyDescent="0.3">
      <c r="A1442" s="30"/>
      <c r="B1442" s="31"/>
      <c r="C1442" s="25"/>
      <c r="D1442" s="30"/>
      <c r="E1442" s="27"/>
      <c r="F1442" s="27"/>
    </row>
    <row r="1443" spans="1:6" ht="32.4" customHeight="1" x14ac:dyDescent="0.3">
      <c r="A1443" s="30"/>
      <c r="B1443" s="31"/>
      <c r="C1443" s="25"/>
      <c r="D1443" s="30"/>
      <c r="E1443" s="27"/>
      <c r="F1443" s="27"/>
    </row>
    <row r="1444" spans="1:6" ht="32.4" customHeight="1" x14ac:dyDescent="0.3">
      <c r="A1444" s="30"/>
      <c r="B1444" s="31"/>
      <c r="C1444" s="25"/>
      <c r="D1444" s="30"/>
      <c r="E1444" s="27"/>
      <c r="F1444" s="27"/>
    </row>
    <row r="1445" spans="1:6" ht="32.4" customHeight="1" x14ac:dyDescent="0.3">
      <c r="A1445" s="30"/>
      <c r="B1445" s="31"/>
      <c r="C1445" s="25"/>
      <c r="D1445" s="30"/>
      <c r="E1445" s="27"/>
      <c r="F1445" s="27"/>
    </row>
    <row r="1446" spans="1:6" ht="32.4" customHeight="1" x14ac:dyDescent="0.3">
      <c r="A1446" s="30"/>
      <c r="B1446" s="31"/>
      <c r="C1446" s="25"/>
      <c r="D1446" s="30"/>
      <c r="E1446" s="27"/>
      <c r="F1446" s="27"/>
    </row>
    <row r="1447" spans="1:6" ht="32.4" customHeight="1" x14ac:dyDescent="0.3">
      <c r="A1447" s="30"/>
      <c r="B1447" s="31"/>
      <c r="C1447" s="25"/>
      <c r="D1447" s="30"/>
      <c r="E1447" s="27"/>
      <c r="F1447" s="27"/>
    </row>
    <row r="1448" spans="1:6" ht="32.4" customHeight="1" x14ac:dyDescent="0.3">
      <c r="A1448" s="30"/>
      <c r="B1448" s="31"/>
      <c r="C1448" s="25"/>
      <c r="D1448" s="30"/>
      <c r="E1448" s="27"/>
      <c r="F1448" s="27"/>
    </row>
    <row r="1449" spans="1:6" ht="32.4" customHeight="1" x14ac:dyDescent="0.3">
      <c r="A1449" s="30"/>
      <c r="B1449" s="31"/>
      <c r="C1449" s="25"/>
      <c r="D1449" s="30"/>
      <c r="E1449" s="27"/>
      <c r="F1449" s="27"/>
    </row>
    <row r="1450" spans="1:6" ht="32.4" customHeight="1" x14ac:dyDescent="0.3">
      <c r="A1450" s="30"/>
      <c r="B1450" s="31"/>
      <c r="C1450" s="25"/>
      <c r="D1450" s="30"/>
      <c r="E1450" s="27"/>
      <c r="F1450" s="27"/>
    </row>
    <row r="1451" spans="1:6" ht="32.4" customHeight="1" x14ac:dyDescent="0.3">
      <c r="A1451" s="30"/>
      <c r="B1451" s="31"/>
      <c r="C1451" s="25"/>
      <c r="D1451" s="30"/>
      <c r="E1451" s="27"/>
      <c r="F1451" s="27"/>
    </row>
    <row r="1452" spans="1:6" ht="32.4" customHeight="1" x14ac:dyDescent="0.3">
      <c r="A1452" s="30"/>
      <c r="B1452" s="31"/>
      <c r="C1452" s="25"/>
      <c r="D1452" s="30"/>
      <c r="E1452" s="27"/>
      <c r="F1452" s="27"/>
    </row>
    <row r="1453" spans="1:6" ht="32.4" customHeight="1" x14ac:dyDescent="0.3">
      <c r="A1453" s="30"/>
      <c r="B1453" s="31"/>
      <c r="C1453" s="25"/>
      <c r="D1453" s="30"/>
      <c r="E1453" s="27"/>
      <c r="F1453" s="27"/>
    </row>
    <row r="1454" spans="1:6" ht="32.4" customHeight="1" x14ac:dyDescent="0.3">
      <c r="A1454" s="30"/>
      <c r="B1454" s="31"/>
      <c r="C1454" s="25"/>
      <c r="D1454" s="30"/>
      <c r="E1454" s="27"/>
      <c r="F1454" s="27"/>
    </row>
    <row r="1455" spans="1:6" ht="32.4" customHeight="1" x14ac:dyDescent="0.3">
      <c r="A1455" s="30"/>
      <c r="B1455" s="31"/>
      <c r="C1455" s="25"/>
      <c r="D1455" s="30"/>
      <c r="E1455" s="27"/>
      <c r="F1455" s="27"/>
    </row>
    <row r="1456" spans="1:6" ht="32.4" customHeight="1" x14ac:dyDescent="0.3">
      <c r="A1456" s="30"/>
      <c r="B1456" s="31"/>
      <c r="C1456" s="25"/>
      <c r="D1456" s="30"/>
      <c r="E1456" s="27"/>
      <c r="F1456" s="27"/>
    </row>
    <row r="1457" spans="1:6" ht="32.4" customHeight="1" x14ac:dyDescent="0.3">
      <c r="A1457" s="30"/>
      <c r="B1457" s="31"/>
      <c r="C1457" s="25"/>
      <c r="D1457" s="30"/>
      <c r="E1457" s="27"/>
      <c r="F1457" s="27"/>
    </row>
    <row r="1458" spans="1:6" ht="32.4" customHeight="1" x14ac:dyDescent="0.3">
      <c r="A1458" s="30"/>
      <c r="B1458" s="31"/>
      <c r="C1458" s="25"/>
      <c r="D1458" s="30"/>
      <c r="E1458" s="27"/>
      <c r="F1458" s="27"/>
    </row>
    <row r="1459" spans="1:6" ht="32.4" customHeight="1" x14ac:dyDescent="0.3">
      <c r="A1459" s="30"/>
      <c r="B1459" s="31"/>
      <c r="C1459" s="25"/>
      <c r="D1459" s="30"/>
      <c r="E1459" s="27"/>
      <c r="F1459" s="27"/>
    </row>
    <row r="1460" spans="1:6" ht="32.4" customHeight="1" x14ac:dyDescent="0.3">
      <c r="A1460" s="30"/>
      <c r="B1460" s="31"/>
      <c r="C1460" s="25"/>
      <c r="D1460" s="30"/>
      <c r="E1460" s="27"/>
      <c r="F1460" s="27"/>
    </row>
    <row r="1461" spans="1:6" ht="32.4" customHeight="1" x14ac:dyDescent="0.3">
      <c r="A1461" s="30"/>
      <c r="B1461" s="31"/>
      <c r="C1461" s="25"/>
      <c r="D1461" s="30"/>
      <c r="E1461" s="27"/>
      <c r="F1461" s="27"/>
    </row>
    <row r="1462" spans="1:6" ht="32.4" customHeight="1" x14ac:dyDescent="0.3">
      <c r="A1462" s="30"/>
      <c r="B1462" s="31"/>
      <c r="C1462" s="25"/>
      <c r="D1462" s="30"/>
      <c r="E1462" s="27"/>
      <c r="F1462" s="27"/>
    </row>
    <row r="1463" spans="1:6" ht="32.4" customHeight="1" x14ac:dyDescent="0.3">
      <c r="A1463" s="30"/>
      <c r="B1463" s="31"/>
      <c r="C1463" s="25"/>
      <c r="D1463" s="30"/>
      <c r="E1463" s="27"/>
      <c r="F1463" s="27"/>
    </row>
    <row r="1464" spans="1:6" ht="32.4" customHeight="1" x14ac:dyDescent="0.3">
      <c r="A1464" s="30"/>
      <c r="B1464" s="31"/>
      <c r="C1464" s="25"/>
      <c r="D1464" s="30"/>
      <c r="E1464" s="27"/>
      <c r="F1464" s="27"/>
    </row>
    <row r="1465" spans="1:6" ht="32.4" customHeight="1" x14ac:dyDescent="0.3">
      <c r="A1465" s="30"/>
      <c r="B1465" s="31"/>
      <c r="C1465" s="25"/>
      <c r="D1465" s="30"/>
      <c r="E1465" s="27"/>
      <c r="F1465" s="27"/>
    </row>
    <row r="1466" spans="1:6" ht="32.4" customHeight="1" x14ac:dyDescent="0.3">
      <c r="A1466" s="30"/>
      <c r="B1466" s="31"/>
      <c r="C1466" s="25"/>
      <c r="D1466" s="30"/>
      <c r="E1466" s="27"/>
      <c r="F1466" s="27"/>
    </row>
    <row r="1467" spans="1:6" ht="32.4" customHeight="1" x14ac:dyDescent="0.3">
      <c r="A1467" s="30"/>
      <c r="B1467" s="31"/>
      <c r="C1467" s="25"/>
      <c r="D1467" s="30"/>
      <c r="E1467" s="27"/>
      <c r="F1467" s="27"/>
    </row>
    <row r="1468" spans="1:6" ht="32.4" customHeight="1" x14ac:dyDescent="0.3">
      <c r="A1468" s="30"/>
      <c r="B1468" s="31"/>
      <c r="C1468" s="25"/>
      <c r="D1468" s="30"/>
      <c r="E1468" s="27"/>
      <c r="F1468" s="27"/>
    </row>
    <row r="1469" spans="1:6" ht="32.4" customHeight="1" x14ac:dyDescent="0.3">
      <c r="A1469" s="30"/>
      <c r="B1469" s="31"/>
      <c r="C1469" s="25"/>
      <c r="D1469" s="30"/>
      <c r="E1469" s="27"/>
      <c r="F1469" s="27"/>
    </row>
    <row r="1470" spans="1:6" ht="32.4" customHeight="1" x14ac:dyDescent="0.3">
      <c r="A1470" s="30"/>
      <c r="B1470" s="31"/>
      <c r="C1470" s="25"/>
      <c r="D1470" s="30"/>
      <c r="E1470" s="27"/>
      <c r="F1470" s="27"/>
    </row>
    <row r="1471" spans="1:6" ht="32.4" customHeight="1" x14ac:dyDescent="0.3">
      <c r="A1471" s="30"/>
      <c r="B1471" s="31"/>
      <c r="C1471" s="25"/>
      <c r="D1471" s="30"/>
      <c r="E1471" s="27"/>
      <c r="F1471" s="27"/>
    </row>
    <row r="1472" spans="1:6" ht="32.4" customHeight="1" x14ac:dyDescent="0.3">
      <c r="A1472" s="30"/>
      <c r="B1472" s="31"/>
      <c r="C1472" s="25"/>
      <c r="D1472" s="30"/>
      <c r="E1472" s="27"/>
      <c r="F1472" s="27"/>
    </row>
    <row r="1473" spans="1:6" ht="32.4" customHeight="1" x14ac:dyDescent="0.3">
      <c r="A1473" s="30"/>
      <c r="B1473" s="31"/>
      <c r="C1473" s="25"/>
      <c r="D1473" s="30"/>
      <c r="E1473" s="27"/>
      <c r="F1473" s="27"/>
    </row>
    <row r="1474" spans="1:6" ht="32.4" customHeight="1" x14ac:dyDescent="0.3">
      <c r="A1474" s="30"/>
      <c r="B1474" s="31"/>
      <c r="C1474" s="25"/>
      <c r="D1474" s="30"/>
      <c r="E1474" s="27"/>
      <c r="F1474" s="27"/>
    </row>
    <row r="1475" spans="1:6" ht="32.4" customHeight="1" x14ac:dyDescent="0.3">
      <c r="A1475" s="30"/>
      <c r="B1475" s="31"/>
      <c r="C1475" s="25"/>
      <c r="D1475" s="30"/>
      <c r="E1475" s="27"/>
      <c r="F1475" s="27"/>
    </row>
    <row r="1476" spans="1:6" ht="32.4" customHeight="1" x14ac:dyDescent="0.3">
      <c r="A1476" s="30"/>
      <c r="B1476" s="31"/>
      <c r="C1476" s="25"/>
      <c r="D1476" s="30"/>
      <c r="E1476" s="27"/>
      <c r="F1476" s="27"/>
    </row>
    <row r="1477" spans="1:6" ht="32.4" customHeight="1" x14ac:dyDescent="0.3">
      <c r="A1477" s="30"/>
      <c r="B1477" s="31"/>
      <c r="C1477" s="25"/>
      <c r="D1477" s="30"/>
      <c r="E1477" s="27"/>
      <c r="F1477" s="27"/>
    </row>
    <row r="1478" spans="1:6" ht="32.4" customHeight="1" x14ac:dyDescent="0.3">
      <c r="A1478" s="30"/>
      <c r="B1478" s="31"/>
      <c r="C1478" s="25"/>
      <c r="D1478" s="30"/>
      <c r="E1478" s="27"/>
      <c r="F1478" s="27"/>
    </row>
    <row r="1479" spans="1:6" ht="32.4" customHeight="1" x14ac:dyDescent="0.3">
      <c r="A1479" s="30"/>
      <c r="B1479" s="31"/>
      <c r="C1479" s="25"/>
      <c r="D1479" s="30"/>
      <c r="E1479" s="27"/>
      <c r="F1479" s="27"/>
    </row>
    <row r="1480" spans="1:6" ht="32.4" customHeight="1" x14ac:dyDescent="0.3">
      <c r="A1480" s="30"/>
      <c r="B1480" s="31"/>
      <c r="C1480" s="25"/>
      <c r="D1480" s="30"/>
      <c r="E1480" s="27"/>
      <c r="F1480" s="27"/>
    </row>
    <row r="1481" spans="1:6" ht="32.4" customHeight="1" x14ac:dyDescent="0.3">
      <c r="A1481" s="30"/>
      <c r="B1481" s="31"/>
      <c r="C1481" s="25"/>
      <c r="D1481" s="30"/>
      <c r="E1481" s="27"/>
      <c r="F1481" s="27"/>
    </row>
    <row r="1482" spans="1:6" ht="32.4" customHeight="1" x14ac:dyDescent="0.3">
      <c r="A1482" s="30"/>
      <c r="B1482" s="31"/>
      <c r="C1482" s="25"/>
      <c r="D1482" s="30"/>
      <c r="E1482" s="27"/>
      <c r="F1482" s="27"/>
    </row>
    <row r="1483" spans="1:6" ht="32.4" customHeight="1" x14ac:dyDescent="0.3">
      <c r="A1483" s="30"/>
      <c r="B1483" s="31"/>
      <c r="C1483" s="25"/>
      <c r="D1483" s="30"/>
      <c r="E1483" s="27"/>
      <c r="F1483" s="27"/>
    </row>
    <row r="1484" spans="1:6" ht="32.4" customHeight="1" x14ac:dyDescent="0.3">
      <c r="A1484" s="30"/>
      <c r="B1484" s="31"/>
      <c r="C1484" s="25"/>
      <c r="D1484" s="30"/>
      <c r="E1484" s="27"/>
      <c r="F1484" s="27"/>
    </row>
    <row r="1485" spans="1:6" ht="32.4" customHeight="1" x14ac:dyDescent="0.3">
      <c r="A1485" s="30"/>
      <c r="B1485" s="31"/>
      <c r="C1485" s="25"/>
      <c r="D1485" s="30"/>
      <c r="E1485" s="27"/>
      <c r="F1485" s="27"/>
    </row>
    <row r="1486" spans="1:6" ht="32.4" customHeight="1" x14ac:dyDescent="0.3">
      <c r="A1486" s="30"/>
      <c r="B1486" s="31"/>
      <c r="C1486" s="25"/>
      <c r="D1486" s="30"/>
      <c r="E1486" s="27"/>
      <c r="F1486" s="27"/>
    </row>
    <row r="1487" spans="1:6" ht="32.4" customHeight="1" x14ac:dyDescent="0.3">
      <c r="A1487" s="30"/>
      <c r="B1487" s="31"/>
      <c r="C1487" s="25"/>
      <c r="D1487" s="30"/>
      <c r="E1487" s="27"/>
      <c r="F1487" s="27"/>
    </row>
    <row r="1488" spans="1:6" ht="32.4" customHeight="1" x14ac:dyDescent="0.3">
      <c r="A1488" s="30"/>
      <c r="B1488" s="31"/>
      <c r="C1488" s="25"/>
      <c r="D1488" s="30"/>
      <c r="E1488" s="27"/>
      <c r="F1488" s="27"/>
    </row>
    <row r="1489" spans="1:6" ht="32.4" customHeight="1" x14ac:dyDescent="0.3">
      <c r="A1489" s="30"/>
      <c r="B1489" s="31"/>
      <c r="C1489" s="25"/>
      <c r="D1489" s="30"/>
      <c r="E1489" s="27"/>
      <c r="F1489" s="27"/>
    </row>
    <row r="1490" spans="1:6" ht="32.4" customHeight="1" x14ac:dyDescent="0.3">
      <c r="A1490" s="30"/>
      <c r="B1490" s="31"/>
      <c r="C1490" s="25"/>
      <c r="D1490" s="30"/>
      <c r="E1490" s="27"/>
      <c r="F1490" s="27"/>
    </row>
    <row r="1491" spans="1:6" ht="32.4" customHeight="1" x14ac:dyDescent="0.3">
      <c r="A1491" s="30"/>
      <c r="B1491" s="31"/>
      <c r="C1491" s="25"/>
      <c r="D1491" s="30"/>
      <c r="E1491" s="27"/>
      <c r="F1491" s="27"/>
    </row>
    <row r="1492" spans="1:6" ht="32.4" customHeight="1" x14ac:dyDescent="0.3">
      <c r="A1492" s="30"/>
      <c r="B1492" s="31"/>
      <c r="C1492" s="25"/>
      <c r="D1492" s="30"/>
      <c r="E1492" s="27"/>
      <c r="F1492" s="27"/>
    </row>
    <row r="1493" spans="1:6" ht="32.4" customHeight="1" x14ac:dyDescent="0.3">
      <c r="A1493" s="30"/>
      <c r="B1493" s="31"/>
      <c r="C1493" s="25"/>
      <c r="D1493" s="30"/>
      <c r="E1493" s="27"/>
      <c r="F1493" s="27"/>
    </row>
    <row r="1494" spans="1:6" ht="32.4" customHeight="1" x14ac:dyDescent="0.3">
      <c r="A1494" s="30"/>
      <c r="B1494" s="31"/>
      <c r="C1494" s="25"/>
      <c r="D1494" s="30"/>
      <c r="E1494" s="27"/>
      <c r="F1494" s="27"/>
    </row>
    <row r="1495" spans="1:6" ht="32.4" customHeight="1" x14ac:dyDescent="0.3">
      <c r="A1495" s="30"/>
      <c r="B1495" s="31"/>
      <c r="C1495" s="25"/>
      <c r="D1495" s="30"/>
      <c r="E1495" s="27"/>
      <c r="F1495" s="27"/>
    </row>
    <row r="1496" spans="1:6" ht="32.4" customHeight="1" x14ac:dyDescent="0.3">
      <c r="A1496" s="30"/>
      <c r="B1496" s="31"/>
      <c r="C1496" s="25"/>
      <c r="D1496" s="30"/>
      <c r="E1496" s="27"/>
      <c r="F1496" s="27"/>
    </row>
    <row r="1497" spans="1:6" ht="32.4" customHeight="1" x14ac:dyDescent="0.3">
      <c r="A1497" s="30"/>
      <c r="B1497" s="31"/>
      <c r="C1497" s="25"/>
      <c r="D1497" s="30"/>
      <c r="E1497" s="27"/>
      <c r="F1497" s="27"/>
    </row>
    <row r="1498" spans="1:6" ht="32.4" customHeight="1" x14ac:dyDescent="0.3">
      <c r="A1498" s="30"/>
      <c r="B1498" s="31"/>
      <c r="C1498" s="25"/>
      <c r="D1498" s="30"/>
      <c r="E1498" s="27"/>
      <c r="F1498" s="27"/>
    </row>
    <row r="1499" spans="1:6" ht="32.4" customHeight="1" x14ac:dyDescent="0.3">
      <c r="A1499" s="30"/>
      <c r="B1499" s="31"/>
      <c r="C1499" s="25"/>
      <c r="D1499" s="30"/>
      <c r="E1499" s="27"/>
      <c r="F1499" s="27"/>
    </row>
    <row r="1500" spans="1:6" ht="32.4" customHeight="1" x14ac:dyDescent="0.3">
      <c r="A1500" s="30"/>
      <c r="B1500" s="31"/>
      <c r="C1500" s="25"/>
      <c r="D1500" s="30"/>
      <c r="E1500" s="27"/>
      <c r="F1500" s="27"/>
    </row>
    <row r="1501" spans="1:6" ht="32.4" customHeight="1" x14ac:dyDescent="0.3">
      <c r="A1501" s="30"/>
      <c r="B1501" s="31"/>
      <c r="C1501" s="25"/>
      <c r="D1501" s="30"/>
      <c r="E1501" s="27"/>
      <c r="F1501" s="27"/>
    </row>
    <row r="1502" spans="1:6" ht="32.4" customHeight="1" x14ac:dyDescent="0.3">
      <c r="A1502" s="30"/>
      <c r="B1502" s="31"/>
      <c r="C1502" s="25"/>
      <c r="D1502" s="30"/>
      <c r="E1502" s="27"/>
      <c r="F1502" s="27"/>
    </row>
    <row r="1503" spans="1:6" ht="32.4" customHeight="1" x14ac:dyDescent="0.3">
      <c r="A1503" s="30"/>
      <c r="B1503" s="31"/>
      <c r="C1503" s="25"/>
      <c r="D1503" s="30"/>
      <c r="E1503" s="27"/>
      <c r="F1503" s="27"/>
    </row>
    <row r="1504" spans="1:6" ht="32.4" customHeight="1" x14ac:dyDescent="0.3">
      <c r="A1504" s="30"/>
      <c r="B1504" s="31"/>
      <c r="C1504" s="25"/>
      <c r="D1504" s="30"/>
      <c r="E1504" s="27"/>
      <c r="F1504" s="27"/>
    </row>
    <row r="1505" spans="1:6" ht="32.4" customHeight="1" x14ac:dyDescent="0.3">
      <c r="A1505" s="30"/>
      <c r="B1505" s="31"/>
      <c r="C1505" s="25"/>
      <c r="D1505" s="30"/>
      <c r="E1505" s="27"/>
      <c r="F1505" s="27"/>
    </row>
    <row r="1506" spans="1:6" ht="32.4" customHeight="1" x14ac:dyDescent="0.3">
      <c r="A1506" s="30"/>
      <c r="B1506" s="31"/>
      <c r="C1506" s="25"/>
      <c r="D1506" s="30"/>
      <c r="E1506" s="27"/>
      <c r="F1506" s="27"/>
    </row>
    <row r="1507" spans="1:6" ht="32.4" customHeight="1" x14ac:dyDescent="0.3">
      <c r="A1507" s="30"/>
      <c r="B1507" s="31"/>
      <c r="C1507" s="25"/>
      <c r="D1507" s="30"/>
      <c r="E1507" s="27"/>
      <c r="F1507" s="27"/>
    </row>
    <row r="1508" spans="1:6" ht="32.4" customHeight="1" x14ac:dyDescent="0.3">
      <c r="A1508" s="30"/>
      <c r="B1508" s="31"/>
      <c r="C1508" s="25"/>
      <c r="D1508" s="30"/>
      <c r="E1508" s="27"/>
      <c r="F1508" s="27"/>
    </row>
    <row r="1509" spans="1:6" ht="32.4" customHeight="1" x14ac:dyDescent="0.3">
      <c r="A1509" s="30"/>
      <c r="B1509" s="31"/>
      <c r="C1509" s="25"/>
      <c r="D1509" s="30"/>
      <c r="E1509" s="27"/>
      <c r="F1509" s="27"/>
    </row>
    <row r="1510" spans="1:6" ht="32.4" customHeight="1" x14ac:dyDescent="0.3">
      <c r="A1510" s="30"/>
      <c r="B1510" s="31"/>
      <c r="C1510" s="25"/>
      <c r="D1510" s="30"/>
      <c r="E1510" s="27"/>
      <c r="F1510" s="27"/>
    </row>
    <row r="1511" spans="1:6" ht="32.4" customHeight="1" x14ac:dyDescent="0.3">
      <c r="A1511" s="30"/>
      <c r="B1511" s="31"/>
      <c r="C1511" s="25"/>
      <c r="D1511" s="30"/>
      <c r="E1511" s="27"/>
      <c r="F1511" s="27"/>
    </row>
    <row r="1512" spans="1:6" ht="32.4" customHeight="1" x14ac:dyDescent="0.3">
      <c r="A1512" s="30"/>
      <c r="B1512" s="31"/>
      <c r="C1512" s="25"/>
      <c r="D1512" s="30"/>
      <c r="E1512" s="27"/>
      <c r="F1512" s="27"/>
    </row>
    <row r="1513" spans="1:6" ht="32.4" customHeight="1" x14ac:dyDescent="0.3">
      <c r="A1513" s="30"/>
      <c r="B1513" s="31"/>
      <c r="C1513" s="25"/>
      <c r="D1513" s="30"/>
      <c r="E1513" s="27"/>
      <c r="F1513" s="27"/>
    </row>
    <row r="1514" spans="1:6" ht="32.4" customHeight="1" x14ac:dyDescent="0.3">
      <c r="A1514" s="30"/>
      <c r="B1514" s="31"/>
      <c r="C1514" s="25"/>
      <c r="D1514" s="30"/>
      <c r="E1514" s="27"/>
      <c r="F1514" s="27"/>
    </row>
    <row r="1515" spans="1:6" ht="32.4" customHeight="1" x14ac:dyDescent="0.3">
      <c r="A1515" s="30"/>
      <c r="B1515" s="31"/>
      <c r="C1515" s="25"/>
      <c r="D1515" s="30"/>
      <c r="E1515" s="27"/>
      <c r="F1515" s="27"/>
    </row>
    <row r="1516" spans="1:6" ht="32.4" customHeight="1" x14ac:dyDescent="0.3">
      <c r="A1516" s="30"/>
      <c r="B1516" s="31"/>
      <c r="C1516" s="25"/>
      <c r="D1516" s="30"/>
      <c r="E1516" s="27"/>
      <c r="F1516" s="27"/>
    </row>
    <row r="1517" spans="1:6" ht="32.4" customHeight="1" x14ac:dyDescent="0.3">
      <c r="A1517" s="30"/>
      <c r="B1517" s="31"/>
      <c r="C1517" s="25"/>
      <c r="D1517" s="30"/>
      <c r="E1517" s="27"/>
      <c r="F1517" s="27"/>
    </row>
    <row r="1518" spans="1:6" ht="32.4" customHeight="1" x14ac:dyDescent="0.3">
      <c r="A1518" s="30"/>
      <c r="B1518" s="31"/>
      <c r="C1518" s="25"/>
      <c r="D1518" s="30"/>
      <c r="E1518" s="27"/>
      <c r="F1518" s="27"/>
    </row>
    <row r="1519" spans="1:6" ht="32.4" customHeight="1" x14ac:dyDescent="0.3">
      <c r="A1519" s="30"/>
      <c r="B1519" s="31"/>
      <c r="C1519" s="25"/>
      <c r="D1519" s="30"/>
      <c r="E1519" s="27"/>
      <c r="F1519" s="27"/>
    </row>
    <row r="1520" spans="1:6" ht="32.4" customHeight="1" x14ac:dyDescent="0.3">
      <c r="A1520" s="30"/>
      <c r="B1520" s="31"/>
      <c r="C1520" s="25"/>
      <c r="D1520" s="30"/>
      <c r="E1520" s="27"/>
      <c r="F1520" s="27"/>
    </row>
    <row r="1521" spans="1:6" ht="32.4" customHeight="1" x14ac:dyDescent="0.3">
      <c r="A1521" s="30"/>
      <c r="B1521" s="31"/>
      <c r="C1521" s="25"/>
      <c r="D1521" s="30"/>
      <c r="E1521" s="27"/>
      <c r="F1521" s="27"/>
    </row>
    <row r="1522" spans="1:6" ht="32.4" customHeight="1" x14ac:dyDescent="0.3">
      <c r="A1522" s="30"/>
      <c r="B1522" s="31"/>
      <c r="C1522" s="25"/>
      <c r="D1522" s="30"/>
      <c r="E1522" s="27"/>
      <c r="F1522" s="27"/>
    </row>
    <row r="1523" spans="1:6" ht="32.4" customHeight="1" x14ac:dyDescent="0.3">
      <c r="A1523" s="30"/>
      <c r="B1523" s="31"/>
      <c r="C1523" s="25"/>
      <c r="D1523" s="30"/>
      <c r="E1523" s="27"/>
      <c r="F1523" s="27"/>
    </row>
    <row r="1524" spans="1:6" ht="32.4" customHeight="1" x14ac:dyDescent="0.3">
      <c r="A1524" s="30"/>
      <c r="B1524" s="31"/>
      <c r="C1524" s="25"/>
      <c r="D1524" s="30"/>
      <c r="E1524" s="27"/>
      <c r="F1524" s="27"/>
    </row>
    <row r="1525" spans="1:6" ht="32.4" customHeight="1" x14ac:dyDescent="0.3">
      <c r="A1525" s="30"/>
      <c r="B1525" s="31"/>
      <c r="C1525" s="25"/>
      <c r="D1525" s="30"/>
      <c r="E1525" s="27"/>
      <c r="F1525" s="27"/>
    </row>
    <row r="1526" spans="1:6" ht="32.4" customHeight="1" x14ac:dyDescent="0.3">
      <c r="A1526" s="30"/>
      <c r="B1526" s="31"/>
      <c r="C1526" s="25"/>
      <c r="D1526" s="30"/>
      <c r="E1526" s="27"/>
      <c r="F1526" s="27"/>
    </row>
    <row r="1527" spans="1:6" ht="32.4" customHeight="1" x14ac:dyDescent="0.3">
      <c r="A1527" s="30"/>
      <c r="B1527" s="31"/>
      <c r="C1527" s="25"/>
      <c r="D1527" s="30"/>
      <c r="E1527" s="27"/>
      <c r="F1527" s="27"/>
    </row>
    <row r="1528" spans="1:6" ht="32.4" customHeight="1" x14ac:dyDescent="0.3">
      <c r="A1528" s="30"/>
      <c r="B1528" s="31"/>
      <c r="C1528" s="25"/>
      <c r="D1528" s="30"/>
      <c r="E1528" s="27"/>
      <c r="F1528" s="27"/>
    </row>
    <row r="1529" spans="1:6" ht="32.4" customHeight="1" x14ac:dyDescent="0.3">
      <c r="A1529" s="30"/>
      <c r="B1529" s="31"/>
      <c r="C1529" s="25"/>
      <c r="D1529" s="30"/>
      <c r="E1529" s="27"/>
      <c r="F1529" s="27"/>
    </row>
    <row r="1530" spans="1:6" ht="32.4" customHeight="1" x14ac:dyDescent="0.3">
      <c r="A1530" s="30"/>
      <c r="B1530" s="31"/>
      <c r="C1530" s="25"/>
      <c r="D1530" s="30"/>
      <c r="E1530" s="27"/>
      <c r="F1530" s="27"/>
    </row>
    <row r="1531" spans="1:6" ht="32.4" customHeight="1" x14ac:dyDescent="0.3">
      <c r="A1531" s="30"/>
      <c r="B1531" s="31"/>
      <c r="C1531" s="25"/>
      <c r="D1531" s="30"/>
      <c r="E1531" s="27"/>
      <c r="F1531" s="27"/>
    </row>
    <row r="1532" spans="1:6" ht="32.4" customHeight="1" x14ac:dyDescent="0.3">
      <c r="A1532" s="30"/>
      <c r="B1532" s="31"/>
      <c r="C1532" s="25"/>
      <c r="D1532" s="30"/>
      <c r="E1532" s="27"/>
      <c r="F1532" s="27"/>
    </row>
    <row r="1533" spans="1:6" ht="32.4" customHeight="1" x14ac:dyDescent="0.3">
      <c r="A1533" s="30"/>
      <c r="B1533" s="31"/>
      <c r="C1533" s="25"/>
      <c r="D1533" s="30"/>
      <c r="E1533" s="27"/>
      <c r="F1533" s="27"/>
    </row>
    <row r="1534" spans="1:6" ht="32.4" customHeight="1" x14ac:dyDescent="0.3">
      <c r="A1534" s="30"/>
      <c r="B1534" s="31"/>
      <c r="C1534" s="25"/>
      <c r="D1534" s="30"/>
      <c r="E1534" s="27"/>
      <c r="F1534" s="27"/>
    </row>
    <row r="1535" spans="1:6" ht="32.4" customHeight="1" x14ac:dyDescent="0.3">
      <c r="A1535" s="30"/>
      <c r="B1535" s="31"/>
      <c r="C1535" s="25"/>
      <c r="D1535" s="30"/>
      <c r="E1535" s="27"/>
      <c r="F1535" s="27"/>
    </row>
    <row r="1536" spans="1:6" ht="32.4" customHeight="1" x14ac:dyDescent="0.3">
      <c r="A1536" s="30"/>
      <c r="B1536" s="31"/>
      <c r="C1536" s="25"/>
      <c r="D1536" s="30"/>
      <c r="E1536" s="27"/>
      <c r="F1536" s="27"/>
    </row>
    <row r="1537" spans="1:6" ht="32.4" customHeight="1" x14ac:dyDescent="0.3">
      <c r="A1537" s="30"/>
      <c r="B1537" s="31"/>
      <c r="C1537" s="25"/>
      <c r="D1537" s="30"/>
      <c r="E1537" s="27"/>
      <c r="F1537" s="27"/>
    </row>
    <row r="1538" spans="1:6" ht="32.4" customHeight="1" x14ac:dyDescent="0.3">
      <c r="A1538" s="30"/>
      <c r="B1538" s="31"/>
      <c r="C1538" s="25"/>
      <c r="D1538" s="30"/>
      <c r="E1538" s="27"/>
      <c r="F1538" s="27"/>
    </row>
    <row r="1539" spans="1:6" ht="32.4" customHeight="1" x14ac:dyDescent="0.3">
      <c r="A1539" s="30"/>
      <c r="B1539" s="31"/>
      <c r="C1539" s="25"/>
      <c r="D1539" s="30"/>
      <c r="E1539" s="27"/>
      <c r="F1539" s="27"/>
    </row>
    <row r="1540" spans="1:6" ht="32.4" customHeight="1" x14ac:dyDescent="0.3">
      <c r="A1540" s="30"/>
      <c r="B1540" s="31"/>
      <c r="C1540" s="25"/>
      <c r="D1540" s="30"/>
      <c r="E1540" s="27"/>
      <c r="F1540" s="27"/>
    </row>
    <row r="1541" spans="1:6" ht="32.4" customHeight="1" x14ac:dyDescent="0.3">
      <c r="A1541" s="30"/>
      <c r="B1541" s="31"/>
      <c r="C1541" s="25"/>
      <c r="D1541" s="30"/>
      <c r="E1541" s="27"/>
      <c r="F1541" s="27"/>
    </row>
    <row r="1542" spans="1:6" ht="32.4" customHeight="1" x14ac:dyDescent="0.3">
      <c r="A1542" s="30"/>
      <c r="B1542" s="31"/>
      <c r="C1542" s="25"/>
      <c r="D1542" s="30"/>
      <c r="E1542" s="27"/>
      <c r="F1542" s="27"/>
    </row>
    <row r="1543" spans="1:6" ht="32.4" customHeight="1" x14ac:dyDescent="0.3">
      <c r="A1543" s="30"/>
      <c r="B1543" s="31"/>
      <c r="C1543" s="25"/>
      <c r="D1543" s="30"/>
      <c r="E1543" s="27"/>
      <c r="F1543" s="27"/>
    </row>
    <row r="1544" spans="1:6" ht="32.4" customHeight="1" x14ac:dyDescent="0.3">
      <c r="A1544" s="30"/>
      <c r="B1544" s="31"/>
      <c r="C1544" s="25"/>
      <c r="D1544" s="30"/>
      <c r="E1544" s="27"/>
      <c r="F1544" s="27"/>
    </row>
    <row r="1545" spans="1:6" ht="32.4" customHeight="1" x14ac:dyDescent="0.3">
      <c r="A1545" s="30"/>
      <c r="B1545" s="31"/>
      <c r="C1545" s="25"/>
      <c r="D1545" s="30"/>
      <c r="E1545" s="27"/>
      <c r="F1545" s="27"/>
    </row>
    <row r="1546" spans="1:6" ht="32.4" customHeight="1" x14ac:dyDescent="0.3">
      <c r="A1546" s="30"/>
      <c r="B1546" s="31"/>
      <c r="C1546" s="25"/>
      <c r="D1546" s="30"/>
      <c r="E1546" s="27"/>
      <c r="F1546" s="27"/>
    </row>
    <row r="1547" spans="1:6" ht="32.4" customHeight="1" x14ac:dyDescent="0.3">
      <c r="A1547" s="30"/>
      <c r="B1547" s="31"/>
      <c r="C1547" s="25"/>
      <c r="D1547" s="30"/>
      <c r="E1547" s="27"/>
      <c r="F1547" s="27"/>
    </row>
    <row r="1548" spans="1:6" ht="32.4" customHeight="1" x14ac:dyDescent="0.3">
      <c r="A1548" s="30"/>
      <c r="B1548" s="31"/>
      <c r="C1548" s="25"/>
      <c r="D1548" s="30"/>
      <c r="E1548" s="27"/>
      <c r="F1548" s="27"/>
    </row>
    <row r="1549" spans="1:6" ht="32.4" customHeight="1" x14ac:dyDescent="0.3">
      <c r="A1549" s="30"/>
      <c r="B1549" s="31"/>
      <c r="C1549" s="25"/>
      <c r="D1549" s="30"/>
      <c r="E1549" s="27"/>
      <c r="F1549" s="27"/>
    </row>
    <row r="1550" spans="1:6" ht="32.4" customHeight="1" x14ac:dyDescent="0.3">
      <c r="A1550" s="30"/>
      <c r="B1550" s="31"/>
      <c r="C1550" s="25"/>
      <c r="D1550" s="30"/>
      <c r="E1550" s="27"/>
      <c r="F1550" s="27"/>
    </row>
    <row r="1551" spans="1:6" ht="32.4" customHeight="1" x14ac:dyDescent="0.3">
      <c r="A1551" s="30"/>
      <c r="B1551" s="31"/>
      <c r="C1551" s="25"/>
      <c r="D1551" s="30"/>
      <c r="E1551" s="27"/>
      <c r="F1551" s="27"/>
    </row>
    <row r="1552" spans="1:6" ht="32.4" customHeight="1" x14ac:dyDescent="0.3">
      <c r="A1552" s="30"/>
      <c r="B1552" s="31"/>
      <c r="C1552" s="25"/>
      <c r="D1552" s="30"/>
      <c r="E1552" s="27"/>
      <c r="F1552" s="27"/>
    </row>
    <row r="1553" spans="1:6" ht="32.4" customHeight="1" x14ac:dyDescent="0.3">
      <c r="A1553" s="30"/>
      <c r="B1553" s="31"/>
      <c r="C1553" s="25"/>
      <c r="D1553" s="30"/>
      <c r="E1553" s="27"/>
      <c r="F1553" s="27"/>
    </row>
    <row r="1554" spans="1:6" ht="32.4" customHeight="1" x14ac:dyDescent="0.3">
      <c r="A1554" s="30"/>
      <c r="B1554" s="31"/>
      <c r="C1554" s="25"/>
      <c r="D1554" s="30"/>
      <c r="E1554" s="27"/>
      <c r="F1554" s="27"/>
    </row>
    <row r="1555" spans="1:6" ht="32.4" customHeight="1" x14ac:dyDescent="0.3">
      <c r="A1555" s="30"/>
      <c r="B1555" s="31"/>
      <c r="C1555" s="25"/>
      <c r="D1555" s="30"/>
      <c r="E1555" s="27"/>
      <c r="F1555" s="27"/>
    </row>
    <row r="1556" spans="1:6" ht="32.4" customHeight="1" x14ac:dyDescent="0.3">
      <c r="A1556" s="30"/>
      <c r="B1556" s="31"/>
      <c r="C1556" s="25"/>
      <c r="D1556" s="30"/>
      <c r="E1556" s="27"/>
      <c r="F1556" s="27"/>
    </row>
    <row r="1557" spans="1:6" ht="32.4" customHeight="1" x14ac:dyDescent="0.3">
      <c r="A1557" s="30"/>
      <c r="B1557" s="31"/>
      <c r="C1557" s="25"/>
      <c r="D1557" s="30"/>
      <c r="E1557" s="27"/>
      <c r="F1557" s="27"/>
    </row>
    <row r="1558" spans="1:6" ht="32.4" customHeight="1" x14ac:dyDescent="0.3">
      <c r="A1558" s="30"/>
      <c r="B1558" s="31"/>
      <c r="C1558" s="25"/>
      <c r="D1558" s="30"/>
      <c r="E1558" s="27"/>
      <c r="F1558" s="27"/>
    </row>
    <row r="1559" spans="1:6" ht="32.4" customHeight="1" x14ac:dyDescent="0.3">
      <c r="A1559" s="30"/>
      <c r="B1559" s="31"/>
      <c r="C1559" s="25"/>
      <c r="D1559" s="30"/>
      <c r="E1559" s="27"/>
      <c r="F1559" s="27"/>
    </row>
    <row r="1560" spans="1:6" ht="32.4" customHeight="1" x14ac:dyDescent="0.3">
      <c r="A1560" s="30"/>
      <c r="B1560" s="31"/>
      <c r="C1560" s="25"/>
      <c r="D1560" s="30"/>
      <c r="E1560" s="27"/>
      <c r="F1560" s="27"/>
    </row>
    <row r="1561" spans="1:6" ht="32.4" customHeight="1" x14ac:dyDescent="0.3">
      <c r="A1561" s="30"/>
      <c r="B1561" s="31"/>
      <c r="C1561" s="25"/>
      <c r="D1561" s="30"/>
      <c r="E1561" s="27"/>
      <c r="F1561" s="27"/>
    </row>
    <row r="1562" spans="1:6" ht="32.4" customHeight="1" x14ac:dyDescent="0.3">
      <c r="A1562" s="30"/>
      <c r="B1562" s="31"/>
      <c r="C1562" s="25"/>
      <c r="D1562" s="30"/>
      <c r="E1562" s="27"/>
      <c r="F1562" s="27"/>
    </row>
    <row r="1563" spans="1:6" ht="32.4" customHeight="1" x14ac:dyDescent="0.3">
      <c r="A1563" s="30"/>
      <c r="B1563" s="31"/>
      <c r="C1563" s="25"/>
      <c r="D1563" s="30"/>
      <c r="E1563" s="27"/>
      <c r="F1563" s="27"/>
    </row>
    <row r="1564" spans="1:6" ht="32.4" customHeight="1" x14ac:dyDescent="0.3">
      <c r="A1564" s="30"/>
      <c r="B1564" s="31"/>
      <c r="C1564" s="25"/>
      <c r="D1564" s="30"/>
      <c r="E1564" s="27"/>
      <c r="F1564" s="27"/>
    </row>
    <row r="1565" spans="1:6" ht="32.4" customHeight="1" x14ac:dyDescent="0.3">
      <c r="A1565" s="30"/>
      <c r="B1565" s="31"/>
      <c r="C1565" s="25"/>
      <c r="D1565" s="30"/>
      <c r="E1565" s="27"/>
      <c r="F1565" s="27"/>
    </row>
    <row r="1566" spans="1:6" ht="32.4" customHeight="1" x14ac:dyDescent="0.3">
      <c r="A1566" s="30"/>
      <c r="B1566" s="31"/>
      <c r="C1566" s="25"/>
      <c r="D1566" s="30"/>
      <c r="E1566" s="27"/>
      <c r="F1566" s="27"/>
    </row>
    <row r="1567" spans="1:6" ht="32.4" customHeight="1" x14ac:dyDescent="0.3">
      <c r="A1567" s="30"/>
      <c r="B1567" s="31"/>
      <c r="C1567" s="25"/>
      <c r="D1567" s="30"/>
      <c r="E1567" s="27"/>
      <c r="F1567" s="27"/>
    </row>
    <row r="1568" spans="1:6" ht="32.4" customHeight="1" x14ac:dyDescent="0.3">
      <c r="A1568" s="30"/>
      <c r="B1568" s="31"/>
      <c r="C1568" s="25"/>
      <c r="D1568" s="30"/>
      <c r="E1568" s="27"/>
      <c r="F1568" s="27"/>
    </row>
    <row r="1569" spans="1:6" ht="32.4" customHeight="1" x14ac:dyDescent="0.3">
      <c r="A1569" s="30"/>
      <c r="B1569" s="31"/>
      <c r="C1569" s="25"/>
      <c r="D1569" s="30"/>
      <c r="E1569" s="27"/>
      <c r="F1569" s="27"/>
    </row>
    <row r="1570" spans="1:6" ht="32.4" customHeight="1" x14ac:dyDescent="0.3">
      <c r="A1570" s="30"/>
      <c r="B1570" s="31"/>
      <c r="C1570" s="25"/>
      <c r="D1570" s="30"/>
      <c r="E1570" s="27"/>
      <c r="F1570" s="27"/>
    </row>
    <row r="1571" spans="1:6" ht="32.4" customHeight="1" x14ac:dyDescent="0.3">
      <c r="A1571" s="30"/>
      <c r="B1571" s="31"/>
      <c r="C1571" s="25"/>
      <c r="D1571" s="30"/>
      <c r="E1571" s="27"/>
      <c r="F1571" s="27"/>
    </row>
    <row r="1572" spans="1:6" ht="32.4" customHeight="1" x14ac:dyDescent="0.3">
      <c r="A1572" s="30"/>
      <c r="B1572" s="31"/>
      <c r="C1572" s="25"/>
      <c r="D1572" s="30"/>
      <c r="E1572" s="27"/>
      <c r="F1572" s="27"/>
    </row>
    <row r="1573" spans="1:6" ht="32.4" customHeight="1" x14ac:dyDescent="0.3">
      <c r="A1573" s="30"/>
      <c r="B1573" s="31"/>
      <c r="C1573" s="25"/>
      <c r="D1573" s="30"/>
      <c r="E1573" s="27"/>
      <c r="F1573" s="27"/>
    </row>
    <row r="1574" spans="1:6" ht="32.4" customHeight="1" x14ac:dyDescent="0.3">
      <c r="A1574" s="30"/>
      <c r="B1574" s="31"/>
      <c r="C1574" s="25"/>
      <c r="D1574" s="30"/>
      <c r="E1574" s="27"/>
      <c r="F1574" s="27"/>
    </row>
    <row r="1575" spans="1:6" ht="32.4" customHeight="1" x14ac:dyDescent="0.3">
      <c r="A1575" s="30"/>
      <c r="B1575" s="31"/>
      <c r="C1575" s="25"/>
      <c r="D1575" s="30"/>
      <c r="E1575" s="27"/>
      <c r="F1575" s="27"/>
    </row>
    <row r="1576" spans="1:6" ht="32.4" customHeight="1" x14ac:dyDescent="0.3">
      <c r="A1576" s="30"/>
      <c r="B1576" s="31"/>
      <c r="C1576" s="25"/>
      <c r="D1576" s="30"/>
      <c r="E1576" s="27"/>
      <c r="F1576" s="27"/>
    </row>
    <row r="1577" spans="1:6" ht="32.4" customHeight="1" x14ac:dyDescent="0.3">
      <c r="A1577" s="30"/>
      <c r="B1577" s="31"/>
      <c r="C1577" s="25"/>
      <c r="D1577" s="30"/>
      <c r="E1577" s="27"/>
      <c r="F1577" s="27"/>
    </row>
    <row r="1578" spans="1:6" ht="32.4" customHeight="1" x14ac:dyDescent="0.3">
      <c r="A1578" s="30"/>
      <c r="B1578" s="31"/>
      <c r="C1578" s="25"/>
      <c r="D1578" s="30"/>
      <c r="E1578" s="27"/>
      <c r="F1578" s="27"/>
    </row>
    <row r="1579" spans="1:6" ht="32.4" customHeight="1" x14ac:dyDescent="0.3">
      <c r="A1579" s="30"/>
      <c r="B1579" s="31"/>
      <c r="C1579" s="25"/>
      <c r="D1579" s="30"/>
      <c r="E1579" s="27"/>
      <c r="F1579" s="27"/>
    </row>
    <row r="1580" spans="1:6" ht="32.4" customHeight="1" x14ac:dyDescent="0.3">
      <c r="A1580" s="30"/>
      <c r="B1580" s="31"/>
      <c r="C1580" s="25"/>
      <c r="D1580" s="30"/>
      <c r="E1580" s="27"/>
      <c r="F1580" s="27"/>
    </row>
    <row r="1581" spans="1:6" ht="32.4" customHeight="1" x14ac:dyDescent="0.3">
      <c r="A1581" s="30"/>
      <c r="B1581" s="31"/>
      <c r="C1581" s="25"/>
      <c r="D1581" s="30"/>
      <c r="E1581" s="27"/>
      <c r="F1581" s="27"/>
    </row>
    <row r="1582" spans="1:6" ht="32.4" customHeight="1" x14ac:dyDescent="0.3">
      <c r="A1582" s="30"/>
      <c r="B1582" s="31"/>
      <c r="C1582" s="25"/>
      <c r="D1582" s="30"/>
      <c r="E1582" s="27"/>
      <c r="F1582" s="27"/>
    </row>
    <row r="1583" spans="1:6" ht="32.4" customHeight="1" x14ac:dyDescent="0.3">
      <c r="A1583" s="30"/>
      <c r="B1583" s="31"/>
      <c r="C1583" s="25"/>
      <c r="D1583" s="30"/>
      <c r="E1583" s="27"/>
      <c r="F1583" s="27"/>
    </row>
    <row r="1584" spans="1:6" ht="32.4" customHeight="1" x14ac:dyDescent="0.3">
      <c r="A1584" s="30"/>
      <c r="B1584" s="31"/>
      <c r="C1584" s="25"/>
      <c r="D1584" s="30"/>
      <c r="E1584" s="27"/>
      <c r="F1584" s="27"/>
    </row>
    <row r="1585" spans="1:6" ht="32.4" customHeight="1" x14ac:dyDescent="0.3">
      <c r="A1585" s="30"/>
      <c r="B1585" s="31"/>
      <c r="C1585" s="25"/>
      <c r="D1585" s="30"/>
      <c r="E1585" s="27"/>
      <c r="F1585" s="27"/>
    </row>
    <row r="1586" spans="1:6" ht="32.4" customHeight="1" x14ac:dyDescent="0.3">
      <c r="A1586" s="30"/>
      <c r="B1586" s="31"/>
      <c r="C1586" s="25"/>
      <c r="D1586" s="30"/>
      <c r="E1586" s="27"/>
      <c r="F1586" s="27"/>
    </row>
    <row r="1587" spans="1:6" ht="32.4" customHeight="1" x14ac:dyDescent="0.3">
      <c r="A1587" s="30"/>
      <c r="B1587" s="31"/>
      <c r="C1587" s="25"/>
      <c r="D1587" s="30"/>
      <c r="E1587" s="27"/>
      <c r="F1587" s="27"/>
    </row>
    <row r="1588" spans="1:6" ht="32.4" customHeight="1" x14ac:dyDescent="0.3">
      <c r="A1588" s="30"/>
      <c r="B1588" s="31"/>
      <c r="C1588" s="25"/>
      <c r="D1588" s="30"/>
      <c r="E1588" s="27"/>
      <c r="F1588" s="27"/>
    </row>
    <row r="1589" spans="1:6" ht="32.4" customHeight="1" x14ac:dyDescent="0.3">
      <c r="A1589" s="30"/>
      <c r="B1589" s="31"/>
      <c r="C1589" s="25"/>
      <c r="D1589" s="30"/>
      <c r="E1589" s="27"/>
      <c r="F1589" s="27"/>
    </row>
    <row r="1590" spans="1:6" ht="32.4" customHeight="1" x14ac:dyDescent="0.3">
      <c r="A1590" s="30"/>
      <c r="B1590" s="31"/>
      <c r="C1590" s="25"/>
      <c r="D1590" s="30"/>
      <c r="E1590" s="27"/>
      <c r="F1590" s="27"/>
    </row>
    <row r="1591" spans="1:6" ht="32.4" customHeight="1" x14ac:dyDescent="0.3">
      <c r="A1591" s="30"/>
      <c r="B1591" s="31"/>
      <c r="C1591" s="25"/>
      <c r="D1591" s="30"/>
      <c r="E1591" s="27"/>
      <c r="F1591" s="27"/>
    </row>
    <row r="1592" spans="1:6" ht="32.4" customHeight="1" x14ac:dyDescent="0.3">
      <c r="A1592" s="30"/>
      <c r="B1592" s="31"/>
      <c r="C1592" s="25"/>
      <c r="D1592" s="30"/>
      <c r="E1592" s="27"/>
      <c r="F1592" s="27"/>
    </row>
    <row r="1593" spans="1:6" ht="32.4" customHeight="1" x14ac:dyDescent="0.3">
      <c r="A1593" s="30"/>
      <c r="B1593" s="31"/>
      <c r="C1593" s="25"/>
      <c r="D1593" s="30"/>
      <c r="E1593" s="27"/>
      <c r="F1593" s="27"/>
    </row>
    <row r="1594" spans="1:6" ht="32.4" customHeight="1" x14ac:dyDescent="0.3">
      <c r="A1594" s="30"/>
      <c r="B1594" s="31"/>
      <c r="C1594" s="25"/>
      <c r="D1594" s="30"/>
      <c r="E1594" s="27"/>
      <c r="F1594" s="27"/>
    </row>
    <row r="1595" spans="1:6" ht="32.4" customHeight="1" x14ac:dyDescent="0.3">
      <c r="A1595" s="30"/>
      <c r="B1595" s="31"/>
      <c r="C1595" s="25"/>
      <c r="D1595" s="30"/>
      <c r="E1595" s="27"/>
      <c r="F1595" s="27"/>
    </row>
    <row r="1596" spans="1:6" ht="32.4" customHeight="1" x14ac:dyDescent="0.3">
      <c r="A1596" s="30"/>
      <c r="B1596" s="31"/>
      <c r="C1596" s="25"/>
      <c r="D1596" s="30"/>
      <c r="E1596" s="27"/>
      <c r="F1596" s="27"/>
    </row>
    <row r="1597" spans="1:6" ht="32.4" customHeight="1" x14ac:dyDescent="0.3">
      <c r="A1597" s="30"/>
      <c r="B1597" s="31"/>
      <c r="C1597" s="25"/>
      <c r="D1597" s="30"/>
      <c r="E1597" s="27"/>
      <c r="F1597" s="27"/>
    </row>
    <row r="1598" spans="1:6" ht="32.4" customHeight="1" x14ac:dyDescent="0.3">
      <c r="A1598" s="30"/>
      <c r="B1598" s="31"/>
      <c r="C1598" s="25"/>
      <c r="D1598" s="30"/>
      <c r="E1598" s="27"/>
      <c r="F1598" s="27"/>
    </row>
    <row r="1599" spans="1:6" ht="32.4" customHeight="1" x14ac:dyDescent="0.3">
      <c r="A1599" s="30"/>
      <c r="B1599" s="31"/>
      <c r="C1599" s="25"/>
      <c r="D1599" s="30"/>
      <c r="E1599" s="27"/>
      <c r="F1599" s="27"/>
    </row>
    <row r="1600" spans="1:6" ht="32.4" customHeight="1" x14ac:dyDescent="0.3">
      <c r="A1600" s="30"/>
      <c r="B1600" s="31"/>
      <c r="C1600" s="25"/>
      <c r="D1600" s="30"/>
      <c r="E1600" s="27"/>
      <c r="F1600" s="27"/>
    </row>
    <row r="1601" spans="1:6" ht="32.4" customHeight="1" x14ac:dyDescent="0.3">
      <c r="A1601" s="30"/>
      <c r="B1601" s="31"/>
      <c r="C1601" s="25"/>
      <c r="D1601" s="30"/>
      <c r="E1601" s="27"/>
      <c r="F1601" s="27"/>
    </row>
    <row r="1602" spans="1:6" ht="32.4" customHeight="1" x14ac:dyDescent="0.3">
      <c r="A1602" s="30"/>
      <c r="B1602" s="31"/>
      <c r="C1602" s="25"/>
      <c r="D1602" s="30"/>
      <c r="E1602" s="27"/>
      <c r="F1602" s="27"/>
    </row>
    <row r="1603" spans="1:6" ht="32.4" customHeight="1" x14ac:dyDescent="0.3">
      <c r="A1603" s="30"/>
      <c r="B1603" s="31"/>
      <c r="C1603" s="25"/>
      <c r="D1603" s="30"/>
      <c r="E1603" s="27"/>
      <c r="F1603" s="27"/>
    </row>
    <row r="1604" spans="1:6" ht="32.4" customHeight="1" x14ac:dyDescent="0.3">
      <c r="A1604" s="30"/>
      <c r="B1604" s="31"/>
      <c r="C1604" s="25"/>
      <c r="D1604" s="30"/>
      <c r="E1604" s="27"/>
      <c r="F1604" s="27"/>
    </row>
    <row r="1605" spans="1:6" ht="32.4" customHeight="1" x14ac:dyDescent="0.3">
      <c r="A1605" s="30"/>
      <c r="B1605" s="31"/>
      <c r="C1605" s="25"/>
      <c r="D1605" s="30"/>
      <c r="E1605" s="27"/>
      <c r="F1605" s="27"/>
    </row>
    <row r="1606" spans="1:6" ht="32.4" customHeight="1" x14ac:dyDescent="0.3">
      <c r="A1606" s="30"/>
      <c r="B1606" s="31"/>
      <c r="C1606" s="25"/>
      <c r="D1606" s="30"/>
      <c r="E1606" s="27"/>
      <c r="F1606" s="27"/>
    </row>
    <row r="1607" spans="1:6" ht="32.4" customHeight="1" x14ac:dyDescent="0.3">
      <c r="A1607" s="30"/>
      <c r="B1607" s="31"/>
      <c r="C1607" s="25"/>
      <c r="D1607" s="30"/>
      <c r="E1607" s="27"/>
      <c r="F1607" s="27"/>
    </row>
    <row r="1608" spans="1:6" ht="32.4" customHeight="1" x14ac:dyDescent="0.3">
      <c r="A1608" s="30"/>
      <c r="B1608" s="31"/>
      <c r="C1608" s="25"/>
      <c r="D1608" s="30"/>
      <c r="E1608" s="27"/>
      <c r="F1608" s="27"/>
    </row>
    <row r="1609" spans="1:6" ht="32.4" customHeight="1" x14ac:dyDescent="0.3">
      <c r="A1609" s="30"/>
      <c r="B1609" s="31"/>
      <c r="C1609" s="25"/>
      <c r="D1609" s="30"/>
      <c r="E1609" s="27"/>
      <c r="F1609" s="27"/>
    </row>
    <row r="1610" spans="1:6" ht="32.4" customHeight="1" x14ac:dyDescent="0.3">
      <c r="A1610" s="30"/>
      <c r="B1610" s="31"/>
      <c r="C1610" s="25"/>
      <c r="D1610" s="30"/>
      <c r="E1610" s="27"/>
      <c r="F1610" s="27"/>
    </row>
    <row r="1611" spans="1:6" ht="32.4" customHeight="1" x14ac:dyDescent="0.3">
      <c r="A1611" s="30"/>
      <c r="B1611" s="31"/>
      <c r="C1611" s="25"/>
      <c r="D1611" s="30"/>
      <c r="E1611" s="27"/>
      <c r="F1611" s="27"/>
    </row>
    <row r="1612" spans="1:6" ht="32.4" customHeight="1" x14ac:dyDescent="0.3">
      <c r="A1612" s="30"/>
      <c r="B1612" s="31"/>
      <c r="C1612" s="25"/>
      <c r="D1612" s="30"/>
      <c r="E1612" s="27"/>
      <c r="F1612" s="27"/>
    </row>
    <row r="1613" spans="1:6" ht="32.4" customHeight="1" x14ac:dyDescent="0.3">
      <c r="A1613" s="30"/>
      <c r="B1613" s="31"/>
      <c r="C1613" s="25"/>
      <c r="D1613" s="30"/>
      <c r="E1613" s="27"/>
      <c r="F1613" s="27"/>
    </row>
    <row r="1614" spans="1:6" ht="32.4" customHeight="1" x14ac:dyDescent="0.3">
      <c r="A1614" s="30"/>
      <c r="B1614" s="31"/>
      <c r="C1614" s="25"/>
      <c r="D1614" s="30"/>
      <c r="E1614" s="27"/>
      <c r="F1614" s="27"/>
    </row>
    <row r="1615" spans="1:6" ht="32.4" customHeight="1" x14ac:dyDescent="0.3">
      <c r="A1615" s="30"/>
      <c r="B1615" s="31"/>
      <c r="C1615" s="25"/>
      <c r="D1615" s="30"/>
      <c r="E1615" s="27"/>
      <c r="F1615" s="27"/>
    </row>
    <row r="1616" spans="1:6" ht="32.4" customHeight="1" x14ac:dyDescent="0.3">
      <c r="A1616" s="30"/>
      <c r="B1616" s="31"/>
      <c r="C1616" s="25"/>
      <c r="D1616" s="30"/>
      <c r="E1616" s="27"/>
      <c r="F1616" s="27"/>
    </row>
    <row r="1617" spans="1:6" ht="32.4" customHeight="1" x14ac:dyDescent="0.3">
      <c r="A1617" s="30"/>
      <c r="B1617" s="31"/>
      <c r="C1617" s="25"/>
      <c r="D1617" s="30"/>
      <c r="E1617" s="27"/>
      <c r="F1617" s="27"/>
    </row>
    <row r="1618" spans="1:6" ht="32.4" customHeight="1" x14ac:dyDescent="0.3">
      <c r="A1618" s="30"/>
      <c r="B1618" s="31"/>
      <c r="C1618" s="25"/>
      <c r="D1618" s="30"/>
      <c r="E1618" s="27"/>
      <c r="F1618" s="27"/>
    </row>
    <row r="1619" spans="1:6" ht="32.4" customHeight="1" x14ac:dyDescent="0.3">
      <c r="A1619" s="30"/>
      <c r="B1619" s="31"/>
      <c r="C1619" s="25"/>
      <c r="D1619" s="30"/>
      <c r="E1619" s="27"/>
      <c r="F1619" s="27"/>
    </row>
    <row r="1620" spans="1:6" ht="32.4" customHeight="1" x14ac:dyDescent="0.3">
      <c r="A1620" s="30"/>
      <c r="B1620" s="31"/>
      <c r="C1620" s="25"/>
      <c r="D1620" s="30"/>
      <c r="E1620" s="27"/>
      <c r="F1620" s="27"/>
    </row>
    <row r="1621" spans="1:6" ht="32.4" customHeight="1" x14ac:dyDescent="0.3">
      <c r="A1621" s="30"/>
      <c r="B1621" s="31"/>
      <c r="C1621" s="25"/>
      <c r="D1621" s="30"/>
      <c r="E1621" s="27"/>
      <c r="F1621" s="27"/>
    </row>
    <row r="1622" spans="1:6" ht="32.4" customHeight="1" x14ac:dyDescent="0.3">
      <c r="A1622" s="30"/>
      <c r="B1622" s="31"/>
      <c r="C1622" s="25"/>
      <c r="D1622" s="30"/>
      <c r="E1622" s="27"/>
      <c r="F1622" s="27"/>
    </row>
    <row r="1623" spans="1:6" ht="32.4" customHeight="1" x14ac:dyDescent="0.3">
      <c r="A1623" s="30"/>
      <c r="B1623" s="31"/>
      <c r="C1623" s="25"/>
      <c r="D1623" s="30"/>
      <c r="E1623" s="27"/>
      <c r="F1623" s="27"/>
    </row>
    <row r="1624" spans="1:6" ht="32.4" customHeight="1" x14ac:dyDescent="0.3">
      <c r="A1624" s="30"/>
      <c r="B1624" s="31"/>
      <c r="C1624" s="25"/>
      <c r="D1624" s="30"/>
      <c r="E1624" s="27"/>
      <c r="F1624" s="27"/>
    </row>
    <row r="1625" spans="1:6" ht="32.4" customHeight="1" x14ac:dyDescent="0.3">
      <c r="A1625" s="30"/>
      <c r="B1625" s="31"/>
      <c r="C1625" s="25"/>
      <c r="D1625" s="30"/>
      <c r="E1625" s="27"/>
      <c r="F1625" s="27"/>
    </row>
    <row r="1626" spans="1:6" ht="32.4" customHeight="1" x14ac:dyDescent="0.3">
      <c r="A1626" s="30"/>
      <c r="B1626" s="31"/>
      <c r="C1626" s="25"/>
      <c r="D1626" s="30"/>
      <c r="E1626" s="27"/>
      <c r="F1626" s="27"/>
    </row>
    <row r="1627" spans="1:6" ht="32.4" customHeight="1" x14ac:dyDescent="0.3">
      <c r="A1627" s="30"/>
      <c r="B1627" s="31"/>
      <c r="C1627" s="25"/>
      <c r="D1627" s="30"/>
      <c r="E1627" s="27"/>
      <c r="F1627" s="27"/>
    </row>
    <row r="1628" spans="1:6" ht="32.4" customHeight="1" x14ac:dyDescent="0.3">
      <c r="A1628" s="30"/>
      <c r="B1628" s="31"/>
      <c r="C1628" s="25"/>
      <c r="D1628" s="30"/>
      <c r="E1628" s="27"/>
      <c r="F1628" s="27"/>
    </row>
    <row r="1629" spans="1:6" ht="32.4" customHeight="1" x14ac:dyDescent="0.3">
      <c r="A1629" s="30"/>
      <c r="B1629" s="31"/>
      <c r="C1629" s="25"/>
      <c r="D1629" s="30"/>
      <c r="E1629" s="27"/>
      <c r="F1629" s="27"/>
    </row>
    <row r="1630" spans="1:6" ht="32.4" customHeight="1" x14ac:dyDescent="0.3">
      <c r="A1630" s="30"/>
      <c r="B1630" s="31"/>
      <c r="C1630" s="25"/>
      <c r="D1630" s="30"/>
      <c r="E1630" s="27"/>
      <c r="F1630" s="27"/>
    </row>
    <row r="1631" spans="1:6" ht="32.4" customHeight="1" x14ac:dyDescent="0.3">
      <c r="A1631" s="30"/>
      <c r="B1631" s="31"/>
      <c r="C1631" s="25"/>
      <c r="D1631" s="30"/>
      <c r="E1631" s="27"/>
      <c r="F1631" s="27"/>
    </row>
    <row r="1632" spans="1:6" ht="32.4" customHeight="1" x14ac:dyDescent="0.3">
      <c r="A1632" s="30"/>
      <c r="B1632" s="31"/>
      <c r="C1632" s="25"/>
      <c r="D1632" s="30"/>
      <c r="E1632" s="27"/>
      <c r="F1632" s="27"/>
    </row>
    <row r="1633" spans="1:6" ht="32.4" customHeight="1" x14ac:dyDescent="0.3">
      <c r="A1633" s="30"/>
      <c r="B1633" s="31"/>
      <c r="C1633" s="25"/>
      <c r="D1633" s="30"/>
      <c r="E1633" s="27"/>
      <c r="F1633" s="27"/>
    </row>
    <row r="1634" spans="1:6" ht="32.4" customHeight="1" x14ac:dyDescent="0.3">
      <c r="A1634" s="30"/>
      <c r="B1634" s="31"/>
      <c r="C1634" s="25"/>
      <c r="D1634" s="30"/>
      <c r="E1634" s="27"/>
      <c r="F1634" s="27"/>
    </row>
    <row r="1635" spans="1:6" ht="32.4" customHeight="1" x14ac:dyDescent="0.3">
      <c r="A1635" s="30"/>
      <c r="B1635" s="31"/>
      <c r="C1635" s="25"/>
      <c r="D1635" s="30"/>
      <c r="E1635" s="27"/>
      <c r="F1635" s="27"/>
    </row>
    <row r="1636" spans="1:6" ht="32.4" customHeight="1" x14ac:dyDescent="0.3">
      <c r="A1636" s="30"/>
      <c r="B1636" s="31"/>
      <c r="C1636" s="25"/>
      <c r="D1636" s="30"/>
      <c r="E1636" s="27"/>
      <c r="F1636" s="27"/>
    </row>
    <row r="1637" spans="1:6" ht="32.4" customHeight="1" x14ac:dyDescent="0.3">
      <c r="A1637" s="30"/>
      <c r="B1637" s="31"/>
      <c r="C1637" s="25"/>
      <c r="D1637" s="30"/>
      <c r="E1637" s="27"/>
      <c r="F1637" s="27"/>
    </row>
    <row r="1638" spans="1:6" ht="32.4" customHeight="1" x14ac:dyDescent="0.3">
      <c r="A1638" s="30"/>
      <c r="B1638" s="31"/>
      <c r="C1638" s="25"/>
      <c r="D1638" s="30"/>
      <c r="E1638" s="27"/>
      <c r="F1638" s="27"/>
    </row>
    <row r="1639" spans="1:6" ht="32.4" customHeight="1" x14ac:dyDescent="0.3">
      <c r="A1639" s="30"/>
      <c r="B1639" s="31"/>
      <c r="C1639" s="25"/>
      <c r="D1639" s="30"/>
      <c r="E1639" s="27"/>
      <c r="F1639" s="27"/>
    </row>
    <row r="1640" spans="1:6" ht="32.4" customHeight="1" x14ac:dyDescent="0.3">
      <c r="A1640" s="30"/>
      <c r="B1640" s="31"/>
      <c r="C1640" s="25"/>
      <c r="D1640" s="30"/>
      <c r="E1640" s="27"/>
      <c r="F1640" s="27"/>
    </row>
    <row r="1641" spans="1:6" ht="32.4" customHeight="1" x14ac:dyDescent="0.3">
      <c r="A1641" s="30"/>
      <c r="B1641" s="31"/>
      <c r="C1641" s="25"/>
      <c r="D1641" s="30"/>
      <c r="E1641" s="27"/>
      <c r="F1641" s="27"/>
    </row>
    <row r="1642" spans="1:6" ht="32.4" customHeight="1" x14ac:dyDescent="0.3">
      <c r="A1642" s="30"/>
      <c r="B1642" s="31"/>
      <c r="C1642" s="25"/>
      <c r="D1642" s="30"/>
      <c r="E1642" s="27"/>
      <c r="F1642" s="27"/>
    </row>
    <row r="1643" spans="1:6" ht="32.4" customHeight="1" x14ac:dyDescent="0.3">
      <c r="A1643" s="30"/>
      <c r="B1643" s="31"/>
      <c r="C1643" s="25"/>
      <c r="D1643" s="30"/>
      <c r="E1643" s="27"/>
      <c r="F1643" s="27"/>
    </row>
    <row r="1644" spans="1:6" ht="32.4" customHeight="1" x14ac:dyDescent="0.3">
      <c r="A1644" s="30"/>
      <c r="B1644" s="31"/>
      <c r="C1644" s="25"/>
      <c r="D1644" s="30"/>
      <c r="E1644" s="27"/>
      <c r="F1644" s="27"/>
    </row>
    <row r="1645" spans="1:6" ht="32.4" customHeight="1" x14ac:dyDescent="0.3">
      <c r="A1645" s="30"/>
      <c r="B1645" s="31"/>
      <c r="C1645" s="25"/>
      <c r="D1645" s="30"/>
      <c r="E1645" s="27"/>
      <c r="F1645" s="27"/>
    </row>
    <row r="1646" spans="1:6" ht="32.4" customHeight="1" x14ac:dyDescent="0.3">
      <c r="A1646" s="30"/>
      <c r="B1646" s="31"/>
      <c r="C1646" s="25"/>
      <c r="D1646" s="30"/>
      <c r="E1646" s="27"/>
      <c r="F1646" s="27"/>
    </row>
    <row r="1647" spans="1:6" ht="32.4" customHeight="1" x14ac:dyDescent="0.3">
      <c r="A1647" s="30"/>
      <c r="B1647" s="31"/>
      <c r="C1647" s="25"/>
      <c r="D1647" s="30"/>
      <c r="E1647" s="27"/>
      <c r="F1647" s="27"/>
    </row>
    <row r="1648" spans="1:6" ht="32.4" customHeight="1" x14ac:dyDescent="0.3">
      <c r="A1648" s="30"/>
      <c r="B1648" s="31"/>
      <c r="C1648" s="25"/>
      <c r="D1648" s="30"/>
      <c r="E1648" s="27"/>
      <c r="F1648" s="27"/>
    </row>
    <row r="1649" spans="1:6" ht="32.4" customHeight="1" x14ac:dyDescent="0.3">
      <c r="A1649" s="30"/>
      <c r="B1649" s="31"/>
      <c r="C1649" s="25"/>
      <c r="D1649" s="30"/>
      <c r="E1649" s="27"/>
      <c r="F1649" s="27"/>
    </row>
    <row r="1650" spans="1:6" ht="32.4" customHeight="1" x14ac:dyDescent="0.3">
      <c r="A1650" s="30"/>
      <c r="B1650" s="31"/>
      <c r="C1650" s="25"/>
      <c r="D1650" s="30"/>
      <c r="E1650" s="27"/>
      <c r="F1650" s="27"/>
    </row>
    <row r="1651" spans="1:6" ht="32.4" customHeight="1" x14ac:dyDescent="0.3">
      <c r="A1651" s="30"/>
      <c r="B1651" s="31"/>
      <c r="C1651" s="25"/>
      <c r="D1651" s="30"/>
      <c r="E1651" s="27"/>
      <c r="F1651" s="27"/>
    </row>
    <row r="1652" spans="1:6" ht="32.4" customHeight="1" x14ac:dyDescent="0.3">
      <c r="A1652" s="30"/>
      <c r="B1652" s="31"/>
      <c r="C1652" s="25"/>
      <c r="D1652" s="30"/>
      <c r="E1652" s="27"/>
      <c r="F1652" s="27"/>
    </row>
    <row r="1653" spans="1:6" ht="32.4" customHeight="1" x14ac:dyDescent="0.3">
      <c r="A1653" s="30"/>
      <c r="B1653" s="31"/>
      <c r="C1653" s="25"/>
      <c r="D1653" s="30"/>
      <c r="E1653" s="27"/>
      <c r="F1653" s="27"/>
    </row>
    <row r="1654" spans="1:6" ht="32.4" customHeight="1" x14ac:dyDescent="0.3">
      <c r="A1654" s="30"/>
      <c r="B1654" s="31"/>
      <c r="C1654" s="25"/>
      <c r="D1654" s="30"/>
      <c r="E1654" s="27"/>
      <c r="F1654" s="27"/>
    </row>
    <row r="1655" spans="1:6" ht="32.4" customHeight="1" x14ac:dyDescent="0.3">
      <c r="A1655" s="30"/>
      <c r="B1655" s="31"/>
      <c r="C1655" s="25"/>
      <c r="D1655" s="30"/>
      <c r="E1655" s="27"/>
      <c r="F1655" s="27"/>
    </row>
    <row r="1656" spans="1:6" ht="32.4" customHeight="1" x14ac:dyDescent="0.3">
      <c r="A1656" s="30"/>
      <c r="B1656" s="31"/>
      <c r="C1656" s="25"/>
      <c r="D1656" s="30"/>
      <c r="E1656" s="27"/>
      <c r="F1656" s="27"/>
    </row>
    <row r="1657" spans="1:6" ht="32.4" customHeight="1" x14ac:dyDescent="0.3">
      <c r="A1657" s="30"/>
      <c r="B1657" s="31"/>
      <c r="C1657" s="25"/>
      <c r="D1657" s="30"/>
      <c r="E1657" s="27"/>
      <c r="F1657" s="27"/>
    </row>
    <row r="1658" spans="1:6" ht="32.4" customHeight="1" x14ac:dyDescent="0.3">
      <c r="A1658" s="30"/>
      <c r="B1658" s="31"/>
      <c r="C1658" s="25"/>
      <c r="D1658" s="30"/>
      <c r="E1658" s="27"/>
      <c r="F1658" s="27"/>
    </row>
    <row r="1659" spans="1:6" ht="32.4" customHeight="1" x14ac:dyDescent="0.3">
      <c r="A1659" s="30"/>
      <c r="B1659" s="31"/>
      <c r="C1659" s="25"/>
      <c r="D1659" s="30"/>
      <c r="E1659" s="27"/>
      <c r="F1659" s="27"/>
    </row>
    <row r="1660" spans="1:6" ht="32.4" customHeight="1" x14ac:dyDescent="0.3">
      <c r="A1660" s="30"/>
      <c r="B1660" s="31"/>
      <c r="C1660" s="25"/>
      <c r="D1660" s="30"/>
      <c r="E1660" s="27"/>
      <c r="F1660" s="27"/>
    </row>
    <row r="1661" spans="1:6" ht="32.4" customHeight="1" x14ac:dyDescent="0.3">
      <c r="A1661" s="30"/>
      <c r="B1661" s="31"/>
      <c r="C1661" s="25"/>
      <c r="D1661" s="30"/>
      <c r="E1661" s="27"/>
      <c r="F1661" s="27"/>
    </row>
    <row r="1662" spans="1:6" ht="32.4" customHeight="1" x14ac:dyDescent="0.3">
      <c r="A1662" s="30"/>
      <c r="B1662" s="31"/>
      <c r="C1662" s="25"/>
      <c r="D1662" s="30"/>
      <c r="E1662" s="27"/>
      <c r="F1662" s="27"/>
    </row>
    <row r="1663" spans="1:6" ht="32.4" customHeight="1" x14ac:dyDescent="0.3">
      <c r="A1663" s="30"/>
      <c r="B1663" s="31"/>
      <c r="C1663" s="25"/>
      <c r="D1663" s="30"/>
      <c r="E1663" s="27"/>
      <c r="F1663" s="27"/>
    </row>
    <row r="1664" spans="1:6" ht="32.4" customHeight="1" x14ac:dyDescent="0.3">
      <c r="A1664" s="30"/>
      <c r="B1664" s="31"/>
      <c r="C1664" s="25"/>
      <c r="D1664" s="30"/>
      <c r="E1664" s="27"/>
      <c r="F1664" s="27"/>
    </row>
    <row r="1665" spans="1:6" ht="32.4" customHeight="1" x14ac:dyDescent="0.3">
      <c r="A1665" s="30"/>
      <c r="B1665" s="31"/>
      <c r="C1665" s="25"/>
      <c r="D1665" s="30"/>
      <c r="E1665" s="27"/>
      <c r="F1665" s="27"/>
    </row>
    <row r="1666" spans="1:6" ht="32.4" customHeight="1" x14ac:dyDescent="0.3">
      <c r="A1666" s="30"/>
      <c r="B1666" s="31"/>
      <c r="C1666" s="25"/>
      <c r="D1666" s="30"/>
      <c r="E1666" s="27"/>
      <c r="F1666" s="27"/>
    </row>
    <row r="1667" spans="1:6" ht="32.4" customHeight="1" x14ac:dyDescent="0.3">
      <c r="A1667" s="30"/>
      <c r="B1667" s="31"/>
      <c r="C1667" s="25"/>
      <c r="D1667" s="30"/>
      <c r="E1667" s="27"/>
      <c r="F1667" s="27"/>
    </row>
    <row r="1668" spans="1:6" ht="32.4" customHeight="1" x14ac:dyDescent="0.3">
      <c r="A1668" s="30"/>
      <c r="B1668" s="31"/>
      <c r="C1668" s="25"/>
      <c r="D1668" s="30"/>
      <c r="E1668" s="27"/>
      <c r="F1668" s="27"/>
    </row>
    <row r="1669" spans="1:6" ht="32.4" customHeight="1" x14ac:dyDescent="0.3">
      <c r="A1669" s="30"/>
      <c r="B1669" s="31"/>
      <c r="C1669" s="25"/>
      <c r="D1669" s="30"/>
      <c r="E1669" s="27"/>
      <c r="F1669" s="27"/>
    </row>
    <row r="1670" spans="1:6" ht="32.4" customHeight="1" x14ac:dyDescent="0.3">
      <c r="A1670" s="30"/>
      <c r="B1670" s="31"/>
      <c r="C1670" s="25"/>
      <c r="D1670" s="30"/>
      <c r="E1670" s="27"/>
      <c r="F1670" s="27"/>
    </row>
    <row r="1671" spans="1:6" ht="32.4" customHeight="1" x14ac:dyDescent="0.3">
      <c r="A1671" s="30"/>
      <c r="B1671" s="31"/>
      <c r="C1671" s="25"/>
      <c r="D1671" s="30"/>
      <c r="E1671" s="27"/>
      <c r="F1671" s="27"/>
    </row>
    <row r="1672" spans="1:6" ht="32.4" customHeight="1" x14ac:dyDescent="0.3">
      <c r="A1672" s="30"/>
      <c r="B1672" s="31"/>
      <c r="C1672" s="25"/>
      <c r="D1672" s="30"/>
      <c r="E1672" s="27"/>
      <c r="F1672" s="27"/>
    </row>
    <row r="1673" spans="1:6" ht="32.4" customHeight="1" x14ac:dyDescent="0.3">
      <c r="A1673" s="30"/>
      <c r="B1673" s="31"/>
      <c r="C1673" s="25"/>
      <c r="D1673" s="30"/>
      <c r="E1673" s="27"/>
      <c r="F1673" s="27"/>
    </row>
    <row r="1674" spans="1:6" ht="32.4" customHeight="1" x14ac:dyDescent="0.3">
      <c r="A1674" s="30"/>
      <c r="B1674" s="31"/>
      <c r="C1674" s="25"/>
      <c r="D1674" s="30"/>
      <c r="E1674" s="27"/>
      <c r="F1674" s="27"/>
    </row>
    <row r="1675" spans="1:6" ht="32.4" customHeight="1" x14ac:dyDescent="0.3">
      <c r="A1675" s="30"/>
      <c r="B1675" s="31"/>
      <c r="C1675" s="25"/>
      <c r="D1675" s="30"/>
      <c r="E1675" s="27"/>
      <c r="F1675" s="27"/>
    </row>
    <row r="1676" spans="1:6" ht="32.4" customHeight="1" x14ac:dyDescent="0.3">
      <c r="A1676" s="30"/>
      <c r="B1676" s="31"/>
      <c r="C1676" s="25"/>
      <c r="D1676" s="30"/>
      <c r="E1676" s="27"/>
      <c r="F1676" s="27"/>
    </row>
    <row r="1677" spans="1:6" ht="32.4" customHeight="1" x14ac:dyDescent="0.3">
      <c r="A1677" s="30"/>
      <c r="B1677" s="31"/>
      <c r="C1677" s="25"/>
      <c r="D1677" s="30"/>
      <c r="E1677" s="27"/>
      <c r="F1677" s="27"/>
    </row>
    <row r="1678" spans="1:6" ht="32.4" customHeight="1" x14ac:dyDescent="0.3">
      <c r="A1678" s="30"/>
      <c r="B1678" s="31"/>
      <c r="C1678" s="25"/>
      <c r="D1678" s="30"/>
      <c r="E1678" s="27"/>
      <c r="F1678" s="27"/>
    </row>
    <row r="1679" spans="1:6" ht="32.4" customHeight="1" x14ac:dyDescent="0.3">
      <c r="A1679" s="30"/>
      <c r="B1679" s="31"/>
      <c r="C1679" s="25"/>
      <c r="D1679" s="30"/>
      <c r="E1679" s="27"/>
      <c r="F1679" s="27"/>
    </row>
    <row r="1680" spans="1:6" ht="32.4" customHeight="1" x14ac:dyDescent="0.3">
      <c r="A1680" s="30"/>
      <c r="B1680" s="31"/>
      <c r="C1680" s="25"/>
      <c r="D1680" s="30"/>
      <c r="E1680" s="27"/>
      <c r="F1680" s="27"/>
    </row>
    <row r="1681" spans="1:6" ht="32.4" customHeight="1" x14ac:dyDescent="0.3">
      <c r="A1681" s="30"/>
      <c r="B1681" s="31"/>
      <c r="C1681" s="25"/>
      <c r="D1681" s="30"/>
      <c r="E1681" s="27"/>
      <c r="F1681" s="27"/>
    </row>
    <row r="1682" spans="1:6" ht="32.4" customHeight="1" x14ac:dyDescent="0.3">
      <c r="A1682" s="30"/>
      <c r="B1682" s="31"/>
      <c r="C1682" s="25"/>
      <c r="D1682" s="30"/>
      <c r="E1682" s="27"/>
      <c r="F1682" s="27"/>
    </row>
    <row r="1683" spans="1:6" ht="32.4" customHeight="1" x14ac:dyDescent="0.3">
      <c r="A1683" s="30"/>
      <c r="B1683" s="31"/>
      <c r="C1683" s="25"/>
      <c r="D1683" s="30"/>
      <c r="E1683" s="27"/>
      <c r="F1683" s="27"/>
    </row>
    <row r="1684" spans="1:6" ht="32.4" customHeight="1" x14ac:dyDescent="0.3">
      <c r="A1684" s="30"/>
      <c r="B1684" s="31"/>
      <c r="C1684" s="25"/>
      <c r="D1684" s="30"/>
      <c r="E1684" s="27"/>
      <c r="F1684" s="27"/>
    </row>
    <row r="1685" spans="1:6" ht="32.4" customHeight="1" x14ac:dyDescent="0.3">
      <c r="A1685" s="30"/>
      <c r="B1685" s="31"/>
      <c r="C1685" s="25"/>
      <c r="D1685" s="30"/>
      <c r="E1685" s="27"/>
      <c r="F1685" s="27"/>
    </row>
    <row r="1686" spans="1:6" ht="32.4" customHeight="1" x14ac:dyDescent="0.3">
      <c r="A1686" s="30"/>
      <c r="B1686" s="31"/>
      <c r="C1686" s="25"/>
      <c r="D1686" s="30"/>
      <c r="E1686" s="27"/>
      <c r="F1686" s="27"/>
    </row>
    <row r="1687" spans="1:6" ht="32.4" customHeight="1" x14ac:dyDescent="0.3">
      <c r="A1687" s="30"/>
      <c r="B1687" s="31"/>
      <c r="C1687" s="25"/>
      <c r="D1687" s="30"/>
      <c r="E1687" s="27"/>
      <c r="F1687" s="27"/>
    </row>
    <row r="1688" spans="1:6" ht="32.4" customHeight="1" x14ac:dyDescent="0.3">
      <c r="A1688" s="30"/>
      <c r="B1688" s="31"/>
      <c r="C1688" s="25"/>
      <c r="D1688" s="30"/>
      <c r="E1688" s="27"/>
      <c r="F1688" s="27"/>
    </row>
    <row r="1689" spans="1:6" ht="32.4" customHeight="1" x14ac:dyDescent="0.3">
      <c r="A1689" s="30"/>
      <c r="B1689" s="31"/>
      <c r="C1689" s="25"/>
      <c r="D1689" s="30"/>
      <c r="E1689" s="27"/>
      <c r="F1689" s="27"/>
    </row>
    <row r="1690" spans="1:6" ht="32.4" customHeight="1" x14ac:dyDescent="0.3">
      <c r="A1690" s="30"/>
      <c r="B1690" s="31"/>
      <c r="C1690" s="25"/>
      <c r="D1690" s="30"/>
      <c r="E1690" s="27"/>
      <c r="F1690" s="27"/>
    </row>
    <row r="1691" spans="1:6" ht="32.4" customHeight="1" x14ac:dyDescent="0.3">
      <c r="A1691" s="30"/>
      <c r="B1691" s="31"/>
      <c r="C1691" s="25"/>
      <c r="D1691" s="30"/>
      <c r="E1691" s="27"/>
      <c r="F1691" s="27"/>
    </row>
    <row r="1692" spans="1:6" ht="32.4" customHeight="1" x14ac:dyDescent="0.3">
      <c r="A1692" s="30"/>
      <c r="B1692" s="31"/>
      <c r="C1692" s="25"/>
      <c r="D1692" s="30"/>
      <c r="E1692" s="27"/>
      <c r="F1692" s="27"/>
    </row>
    <row r="1693" spans="1:6" ht="32.4" customHeight="1" x14ac:dyDescent="0.3">
      <c r="A1693" s="30"/>
      <c r="B1693" s="31"/>
      <c r="C1693" s="25"/>
      <c r="D1693" s="30"/>
      <c r="E1693" s="27"/>
      <c r="F1693" s="27"/>
    </row>
    <row r="1694" spans="1:6" ht="32.4" customHeight="1" x14ac:dyDescent="0.3">
      <c r="A1694" s="30"/>
      <c r="B1694" s="31"/>
      <c r="C1694" s="25"/>
      <c r="D1694" s="30"/>
      <c r="E1694" s="27"/>
      <c r="F1694" s="27"/>
    </row>
    <row r="1695" spans="1:6" ht="32.4" customHeight="1" x14ac:dyDescent="0.3">
      <c r="A1695" s="30"/>
      <c r="B1695" s="31"/>
      <c r="C1695" s="25"/>
      <c r="D1695" s="30"/>
      <c r="E1695" s="27"/>
      <c r="F1695" s="27"/>
    </row>
    <row r="1696" spans="1:6" ht="32.4" customHeight="1" x14ac:dyDescent="0.3">
      <c r="A1696" s="30"/>
      <c r="B1696" s="31"/>
      <c r="C1696" s="25"/>
      <c r="D1696" s="30"/>
      <c r="E1696" s="27"/>
      <c r="F1696" s="27"/>
    </row>
    <row r="1697" spans="1:6" ht="32.4" customHeight="1" x14ac:dyDescent="0.3">
      <c r="A1697" s="30"/>
      <c r="B1697" s="31"/>
      <c r="C1697" s="25"/>
      <c r="D1697" s="30"/>
      <c r="E1697" s="27"/>
      <c r="F1697" s="27"/>
    </row>
    <row r="1698" spans="1:6" ht="32.4" customHeight="1" x14ac:dyDescent="0.3">
      <c r="A1698" s="30"/>
      <c r="B1698" s="31"/>
      <c r="C1698" s="25"/>
      <c r="D1698" s="30"/>
      <c r="E1698" s="27"/>
      <c r="F1698" s="27"/>
    </row>
    <row r="1699" spans="1:6" ht="32.4" customHeight="1" x14ac:dyDescent="0.3">
      <c r="A1699" s="30"/>
      <c r="B1699" s="31"/>
      <c r="C1699" s="25"/>
      <c r="D1699" s="30"/>
      <c r="E1699" s="27"/>
      <c r="F1699" s="27"/>
    </row>
    <row r="1700" spans="1:6" ht="32.4" customHeight="1" x14ac:dyDescent="0.3">
      <c r="A1700" s="30"/>
      <c r="B1700" s="31"/>
      <c r="C1700" s="25"/>
      <c r="D1700" s="30"/>
      <c r="E1700" s="27"/>
      <c r="F1700" s="27"/>
    </row>
    <row r="1701" spans="1:6" ht="32.4" customHeight="1" x14ac:dyDescent="0.3">
      <c r="A1701" s="30"/>
      <c r="B1701" s="31"/>
      <c r="C1701" s="25"/>
      <c r="D1701" s="30"/>
      <c r="E1701" s="27"/>
      <c r="F1701" s="27"/>
    </row>
    <row r="1702" spans="1:6" ht="32.4" customHeight="1" x14ac:dyDescent="0.3">
      <c r="A1702" s="30"/>
      <c r="B1702" s="31"/>
      <c r="C1702" s="25"/>
      <c r="D1702" s="30"/>
      <c r="E1702" s="27"/>
      <c r="F1702" s="27"/>
    </row>
    <row r="1703" spans="1:6" ht="32.4" customHeight="1" x14ac:dyDescent="0.3">
      <c r="A1703" s="30"/>
      <c r="B1703" s="31"/>
      <c r="C1703" s="25"/>
      <c r="D1703" s="30"/>
      <c r="E1703" s="27"/>
      <c r="F1703" s="27"/>
    </row>
    <row r="1704" spans="1:6" ht="32.4" customHeight="1" x14ac:dyDescent="0.3">
      <c r="A1704" s="30"/>
      <c r="B1704" s="31"/>
      <c r="C1704" s="25"/>
      <c r="D1704" s="30"/>
      <c r="E1704" s="27"/>
      <c r="F1704" s="27"/>
    </row>
    <row r="1705" spans="1:6" ht="32.4" customHeight="1" x14ac:dyDescent="0.3">
      <c r="A1705" s="30"/>
      <c r="B1705" s="31"/>
      <c r="C1705" s="25"/>
      <c r="D1705" s="30"/>
      <c r="E1705" s="27"/>
      <c r="F1705" s="27"/>
    </row>
    <row r="1706" spans="1:6" ht="32.4" customHeight="1" x14ac:dyDescent="0.3">
      <c r="A1706" s="30"/>
      <c r="B1706" s="31"/>
      <c r="C1706" s="25"/>
      <c r="D1706" s="30"/>
      <c r="E1706" s="27"/>
      <c r="F1706" s="27"/>
    </row>
    <row r="1707" spans="1:6" ht="32.4" customHeight="1" x14ac:dyDescent="0.3">
      <c r="A1707" s="30"/>
      <c r="B1707" s="31"/>
      <c r="C1707" s="25"/>
      <c r="D1707" s="30"/>
      <c r="E1707" s="27"/>
      <c r="F1707" s="27"/>
    </row>
    <row r="1708" spans="1:6" ht="32.4" customHeight="1" x14ac:dyDescent="0.3">
      <c r="A1708" s="30"/>
      <c r="B1708" s="31"/>
      <c r="C1708" s="25"/>
      <c r="D1708" s="30"/>
      <c r="E1708" s="27"/>
      <c r="F1708" s="27"/>
    </row>
    <row r="1709" spans="1:6" ht="32.4" customHeight="1" x14ac:dyDescent="0.3">
      <c r="A1709" s="30"/>
      <c r="B1709" s="31"/>
      <c r="C1709" s="25"/>
      <c r="D1709" s="30"/>
      <c r="E1709" s="27"/>
      <c r="F1709" s="27"/>
    </row>
    <row r="1710" spans="1:6" ht="32.4" customHeight="1" x14ac:dyDescent="0.3">
      <c r="A1710" s="30"/>
      <c r="B1710" s="31"/>
      <c r="C1710" s="25"/>
      <c r="D1710" s="30"/>
      <c r="E1710" s="27"/>
      <c r="F1710" s="27"/>
    </row>
    <row r="1711" spans="1:6" ht="32.4" customHeight="1" x14ac:dyDescent="0.3">
      <c r="A1711" s="30"/>
      <c r="B1711" s="31"/>
      <c r="C1711" s="25"/>
      <c r="D1711" s="30"/>
      <c r="E1711" s="27"/>
      <c r="F1711" s="27"/>
    </row>
    <row r="1712" spans="1:6" ht="32.4" customHeight="1" x14ac:dyDescent="0.3">
      <c r="A1712" s="30"/>
      <c r="B1712" s="31"/>
      <c r="C1712" s="25"/>
      <c r="D1712" s="30"/>
      <c r="E1712" s="27"/>
      <c r="F1712" s="27"/>
    </row>
    <row r="1713" spans="1:6" ht="32.4" customHeight="1" x14ac:dyDescent="0.3">
      <c r="A1713" s="30"/>
      <c r="B1713" s="31"/>
      <c r="C1713" s="25"/>
      <c r="D1713" s="30"/>
      <c r="E1713" s="27"/>
      <c r="F1713" s="27"/>
    </row>
    <row r="1714" spans="1:6" ht="32.4" customHeight="1" x14ac:dyDescent="0.3">
      <c r="A1714" s="30"/>
      <c r="B1714" s="31"/>
      <c r="C1714" s="25"/>
      <c r="D1714" s="30"/>
      <c r="E1714" s="27"/>
      <c r="F1714" s="27"/>
    </row>
    <row r="1715" spans="1:6" ht="32.4" customHeight="1" x14ac:dyDescent="0.3">
      <c r="A1715" s="30"/>
      <c r="B1715" s="31"/>
      <c r="C1715" s="25"/>
      <c r="D1715" s="30"/>
      <c r="E1715" s="27"/>
      <c r="F1715" s="27"/>
    </row>
    <row r="1716" spans="1:6" ht="32.4" customHeight="1" x14ac:dyDescent="0.3">
      <c r="A1716" s="30"/>
      <c r="B1716" s="31"/>
      <c r="C1716" s="25"/>
      <c r="D1716" s="30"/>
      <c r="E1716" s="27"/>
      <c r="F1716" s="27"/>
    </row>
    <row r="1717" spans="1:6" ht="32.4" customHeight="1" x14ac:dyDescent="0.3">
      <c r="A1717" s="30"/>
      <c r="B1717" s="31"/>
      <c r="C1717" s="25"/>
      <c r="D1717" s="30"/>
      <c r="E1717" s="27"/>
      <c r="F1717" s="27"/>
    </row>
    <row r="1718" spans="1:6" ht="32.4" customHeight="1" x14ac:dyDescent="0.3">
      <c r="A1718" s="30"/>
      <c r="B1718" s="31"/>
      <c r="C1718" s="25"/>
      <c r="D1718" s="30"/>
      <c r="E1718" s="27"/>
      <c r="F1718" s="27"/>
    </row>
    <row r="1719" spans="1:6" ht="32.4" customHeight="1" x14ac:dyDescent="0.3">
      <c r="A1719" s="30"/>
      <c r="B1719" s="31"/>
      <c r="C1719" s="25"/>
      <c r="D1719" s="30"/>
      <c r="E1719" s="27"/>
      <c r="F1719" s="27"/>
    </row>
    <row r="1720" spans="1:6" ht="32.4" customHeight="1" x14ac:dyDescent="0.3">
      <c r="A1720" s="30"/>
      <c r="B1720" s="31"/>
      <c r="C1720" s="25"/>
      <c r="D1720" s="30"/>
      <c r="E1720" s="27"/>
      <c r="F1720" s="27"/>
    </row>
    <row r="1721" spans="1:6" ht="32.4" customHeight="1" x14ac:dyDescent="0.3">
      <c r="A1721" s="30"/>
      <c r="B1721" s="31"/>
      <c r="C1721" s="25"/>
      <c r="D1721" s="30"/>
      <c r="E1721" s="27"/>
      <c r="F1721" s="27"/>
    </row>
    <row r="1722" spans="1:6" ht="32.4" customHeight="1" x14ac:dyDescent="0.3">
      <c r="A1722" s="30"/>
      <c r="B1722" s="31"/>
      <c r="C1722" s="25"/>
      <c r="D1722" s="30"/>
      <c r="E1722" s="27"/>
      <c r="F1722" s="27"/>
    </row>
    <row r="1723" spans="1:6" ht="32.4" customHeight="1" x14ac:dyDescent="0.3">
      <c r="A1723" s="30"/>
      <c r="B1723" s="31"/>
      <c r="C1723" s="25"/>
      <c r="D1723" s="30"/>
      <c r="E1723" s="27"/>
      <c r="F1723" s="27"/>
    </row>
    <row r="1724" spans="1:6" ht="32.4" customHeight="1" x14ac:dyDescent="0.3">
      <c r="A1724" s="30"/>
      <c r="B1724" s="31"/>
      <c r="C1724" s="25"/>
      <c r="D1724" s="30"/>
      <c r="E1724" s="27"/>
      <c r="F1724" s="27"/>
    </row>
    <row r="1725" spans="1:6" ht="32.4" customHeight="1" x14ac:dyDescent="0.3">
      <c r="A1725" s="30"/>
      <c r="B1725" s="31"/>
      <c r="C1725" s="25"/>
      <c r="D1725" s="30"/>
      <c r="E1725" s="27"/>
      <c r="F1725" s="27"/>
    </row>
    <row r="1726" spans="1:6" ht="32.4" customHeight="1" x14ac:dyDescent="0.3">
      <c r="A1726" s="30"/>
      <c r="B1726" s="31"/>
      <c r="C1726" s="25"/>
      <c r="D1726" s="30"/>
      <c r="E1726" s="27"/>
      <c r="F1726" s="27"/>
    </row>
    <row r="1727" spans="1:6" ht="32.4" customHeight="1" x14ac:dyDescent="0.3">
      <c r="A1727" s="30"/>
      <c r="B1727" s="31"/>
      <c r="C1727" s="25"/>
      <c r="D1727" s="30"/>
      <c r="E1727" s="27"/>
      <c r="F1727" s="27"/>
    </row>
    <row r="1728" spans="1:6" ht="32.4" customHeight="1" x14ac:dyDescent="0.3">
      <c r="A1728" s="30"/>
      <c r="B1728" s="31"/>
      <c r="C1728" s="25"/>
      <c r="D1728" s="30"/>
      <c r="E1728" s="27"/>
      <c r="F1728" s="27"/>
    </row>
    <row r="1729" spans="1:6" ht="32.4" customHeight="1" x14ac:dyDescent="0.3">
      <c r="A1729" s="30"/>
      <c r="B1729" s="31"/>
      <c r="C1729" s="25"/>
      <c r="D1729" s="30"/>
      <c r="E1729" s="27"/>
      <c r="F1729" s="27"/>
    </row>
    <row r="1730" spans="1:6" ht="32.4" customHeight="1" x14ac:dyDescent="0.3">
      <c r="A1730" s="30"/>
      <c r="B1730" s="31"/>
      <c r="C1730" s="25"/>
      <c r="D1730" s="30"/>
      <c r="E1730" s="27"/>
      <c r="F1730" s="27"/>
    </row>
    <row r="1731" spans="1:6" ht="32.4" customHeight="1" x14ac:dyDescent="0.3">
      <c r="A1731" s="30"/>
      <c r="B1731" s="31"/>
      <c r="C1731" s="25"/>
      <c r="D1731" s="30"/>
      <c r="E1731" s="27"/>
      <c r="F1731" s="27"/>
    </row>
    <row r="1732" spans="1:6" ht="32.4" customHeight="1" x14ac:dyDescent="0.3">
      <c r="A1732" s="30"/>
      <c r="B1732" s="31"/>
      <c r="C1732" s="25"/>
      <c r="D1732" s="30"/>
      <c r="E1732" s="27"/>
      <c r="F1732" s="27"/>
    </row>
    <row r="1733" spans="1:6" ht="32.4" customHeight="1" x14ac:dyDescent="0.3">
      <c r="A1733" s="30"/>
      <c r="B1733" s="31"/>
      <c r="C1733" s="25"/>
      <c r="D1733" s="30"/>
      <c r="E1733" s="27"/>
      <c r="F1733" s="27"/>
    </row>
    <row r="1734" spans="1:6" ht="32.4" customHeight="1" x14ac:dyDescent="0.3">
      <c r="A1734" s="30"/>
      <c r="B1734" s="31"/>
      <c r="C1734" s="25"/>
      <c r="D1734" s="30"/>
      <c r="E1734" s="27"/>
      <c r="F1734" s="27"/>
    </row>
    <row r="1735" spans="1:6" ht="32.4" customHeight="1" x14ac:dyDescent="0.3">
      <c r="A1735" s="30"/>
      <c r="B1735" s="31"/>
      <c r="C1735" s="25"/>
      <c r="D1735" s="30"/>
      <c r="E1735" s="27"/>
      <c r="F1735" s="27"/>
    </row>
    <row r="1736" spans="1:6" ht="32.4" customHeight="1" x14ac:dyDescent="0.3">
      <c r="A1736" s="30"/>
      <c r="B1736" s="31"/>
      <c r="C1736" s="25"/>
      <c r="D1736" s="30"/>
      <c r="E1736" s="27"/>
      <c r="F1736" s="27"/>
    </row>
    <row r="1737" spans="1:6" ht="32.4" customHeight="1" x14ac:dyDescent="0.3">
      <c r="A1737" s="30"/>
      <c r="B1737" s="31"/>
      <c r="C1737" s="25"/>
      <c r="D1737" s="30"/>
      <c r="E1737" s="27"/>
      <c r="F1737" s="27"/>
    </row>
    <row r="1738" spans="1:6" ht="32.4" customHeight="1" x14ac:dyDescent="0.3">
      <c r="A1738" s="30"/>
      <c r="B1738" s="31"/>
      <c r="C1738" s="25"/>
      <c r="D1738" s="30"/>
      <c r="E1738" s="27"/>
      <c r="F1738" s="27"/>
    </row>
    <row r="1739" spans="1:6" ht="32.4" customHeight="1" x14ac:dyDescent="0.3">
      <c r="A1739" s="30"/>
      <c r="B1739" s="31"/>
      <c r="C1739" s="25"/>
      <c r="D1739" s="30"/>
      <c r="E1739" s="27"/>
      <c r="F1739" s="27"/>
    </row>
    <row r="1740" spans="1:6" ht="32.4" customHeight="1" x14ac:dyDescent="0.3">
      <c r="A1740" s="30"/>
      <c r="B1740" s="31"/>
      <c r="C1740" s="25"/>
      <c r="D1740" s="30"/>
      <c r="E1740" s="27"/>
      <c r="F1740" s="27"/>
    </row>
    <row r="1741" spans="1:6" ht="32.4" customHeight="1" x14ac:dyDescent="0.3">
      <c r="A1741" s="30"/>
      <c r="B1741" s="31"/>
      <c r="C1741" s="25"/>
      <c r="D1741" s="30"/>
      <c r="E1741" s="27"/>
      <c r="F1741" s="27"/>
    </row>
    <row r="1742" spans="1:6" ht="32.4" customHeight="1" x14ac:dyDescent="0.3">
      <c r="A1742" s="30"/>
      <c r="B1742" s="31"/>
      <c r="C1742" s="25"/>
      <c r="D1742" s="30"/>
      <c r="E1742" s="27"/>
      <c r="F1742" s="27"/>
    </row>
    <row r="1743" spans="1:6" ht="32.4" customHeight="1" x14ac:dyDescent="0.3">
      <c r="A1743" s="30"/>
      <c r="B1743" s="31"/>
      <c r="C1743" s="25"/>
      <c r="D1743" s="30"/>
      <c r="E1743" s="27"/>
      <c r="F1743" s="27"/>
    </row>
    <row r="1744" spans="1:6" ht="32.4" customHeight="1" x14ac:dyDescent="0.3">
      <c r="A1744" s="30"/>
      <c r="B1744" s="31"/>
      <c r="C1744" s="25"/>
      <c r="D1744" s="30"/>
      <c r="E1744" s="27"/>
      <c r="F1744" s="27"/>
    </row>
    <row r="1745" spans="1:6" ht="32.4" customHeight="1" x14ac:dyDescent="0.3">
      <c r="A1745" s="30"/>
      <c r="B1745" s="31"/>
      <c r="C1745" s="25"/>
      <c r="D1745" s="30"/>
      <c r="E1745" s="27"/>
      <c r="F1745" s="27"/>
    </row>
    <row r="1746" spans="1:6" ht="32.4" customHeight="1" x14ac:dyDescent="0.3">
      <c r="A1746" s="30"/>
      <c r="B1746" s="31"/>
      <c r="C1746" s="25"/>
      <c r="D1746" s="30"/>
      <c r="E1746" s="27"/>
      <c r="F1746" s="27"/>
    </row>
    <row r="1747" spans="1:6" ht="32.4" customHeight="1" x14ac:dyDescent="0.3">
      <c r="A1747" s="30"/>
      <c r="B1747" s="31"/>
      <c r="C1747" s="25"/>
      <c r="D1747" s="30"/>
      <c r="E1747" s="27"/>
      <c r="F1747" s="27"/>
    </row>
    <row r="1748" spans="1:6" ht="32.4" customHeight="1" x14ac:dyDescent="0.3">
      <c r="A1748" s="30"/>
      <c r="B1748" s="31"/>
      <c r="C1748" s="25"/>
      <c r="D1748" s="30"/>
      <c r="E1748" s="27"/>
      <c r="F1748" s="27"/>
    </row>
    <row r="1749" spans="1:6" ht="32.4" customHeight="1" x14ac:dyDescent="0.3">
      <c r="A1749" s="30"/>
      <c r="B1749" s="31"/>
      <c r="C1749" s="25"/>
      <c r="D1749" s="30"/>
      <c r="E1749" s="27"/>
      <c r="F1749" s="27"/>
    </row>
    <row r="1750" spans="1:6" ht="32.4" customHeight="1" x14ac:dyDescent="0.3">
      <c r="A1750" s="30"/>
      <c r="B1750" s="31"/>
      <c r="C1750" s="25"/>
      <c r="D1750" s="30"/>
      <c r="E1750" s="27"/>
      <c r="F1750" s="27"/>
    </row>
    <row r="1751" spans="1:6" ht="32.4" customHeight="1" x14ac:dyDescent="0.3">
      <c r="A1751" s="30"/>
      <c r="B1751" s="31"/>
      <c r="C1751" s="25"/>
      <c r="D1751" s="30"/>
      <c r="E1751" s="27"/>
      <c r="F1751" s="27"/>
    </row>
    <row r="1752" spans="1:6" ht="32.4" customHeight="1" x14ac:dyDescent="0.3">
      <c r="A1752" s="30"/>
      <c r="B1752" s="31"/>
      <c r="C1752" s="25"/>
      <c r="D1752" s="30"/>
      <c r="E1752" s="27"/>
      <c r="F1752" s="27"/>
    </row>
    <row r="1753" spans="1:6" ht="32.4" customHeight="1" x14ac:dyDescent="0.3">
      <c r="A1753" s="30"/>
      <c r="B1753" s="31"/>
      <c r="C1753" s="25"/>
      <c r="D1753" s="30"/>
      <c r="E1753" s="27"/>
      <c r="F1753" s="27"/>
    </row>
    <row r="1754" spans="1:6" ht="32.4" customHeight="1" x14ac:dyDescent="0.3">
      <c r="A1754" s="30"/>
      <c r="B1754" s="31"/>
      <c r="C1754" s="25"/>
      <c r="D1754" s="30"/>
      <c r="E1754" s="27"/>
      <c r="F1754" s="27"/>
    </row>
    <row r="1755" spans="1:6" ht="32.4" customHeight="1" x14ac:dyDescent="0.3">
      <c r="A1755" s="30"/>
      <c r="B1755" s="31"/>
      <c r="C1755" s="25"/>
      <c r="D1755" s="30"/>
      <c r="E1755" s="27"/>
      <c r="F1755" s="27"/>
    </row>
    <row r="1756" spans="1:6" ht="32.4" customHeight="1" x14ac:dyDescent="0.3">
      <c r="A1756" s="30"/>
      <c r="B1756" s="31"/>
      <c r="C1756" s="25"/>
      <c r="D1756" s="30"/>
      <c r="E1756" s="27"/>
      <c r="F1756" s="27"/>
    </row>
    <row r="1757" spans="1:6" ht="32.4" customHeight="1" x14ac:dyDescent="0.3">
      <c r="A1757" s="30"/>
      <c r="B1757" s="31"/>
      <c r="C1757" s="25"/>
      <c r="D1757" s="30"/>
      <c r="E1757" s="27"/>
      <c r="F1757" s="27"/>
    </row>
    <row r="1758" spans="1:6" ht="32.4" customHeight="1" x14ac:dyDescent="0.3">
      <c r="A1758" s="30"/>
      <c r="B1758" s="31"/>
      <c r="C1758" s="25"/>
      <c r="D1758" s="30"/>
      <c r="E1758" s="27"/>
      <c r="F1758" s="27"/>
    </row>
    <row r="1759" spans="1:6" ht="32.4" customHeight="1" x14ac:dyDescent="0.3">
      <c r="A1759" s="30"/>
      <c r="B1759" s="31"/>
      <c r="C1759" s="25"/>
      <c r="D1759" s="30"/>
      <c r="E1759" s="27"/>
      <c r="F1759" s="27"/>
    </row>
    <row r="1760" spans="1:6" ht="32.4" customHeight="1" x14ac:dyDescent="0.3">
      <c r="A1760" s="30"/>
      <c r="B1760" s="31"/>
      <c r="C1760" s="25"/>
      <c r="D1760" s="30"/>
      <c r="E1760" s="27"/>
      <c r="F1760" s="27"/>
    </row>
    <row r="1761" spans="1:6" ht="32.4" customHeight="1" x14ac:dyDescent="0.3">
      <c r="A1761" s="30"/>
      <c r="B1761" s="31"/>
      <c r="C1761" s="25"/>
      <c r="D1761" s="30"/>
      <c r="E1761" s="27"/>
      <c r="F1761" s="27"/>
    </row>
    <row r="1762" spans="1:6" ht="32.4" customHeight="1" x14ac:dyDescent="0.3">
      <c r="A1762" s="30"/>
      <c r="B1762" s="31"/>
      <c r="C1762" s="25"/>
      <c r="D1762" s="30"/>
      <c r="E1762" s="27"/>
      <c r="F1762" s="27"/>
    </row>
    <row r="1763" spans="1:6" ht="32.4" customHeight="1" x14ac:dyDescent="0.3">
      <c r="A1763" s="30"/>
      <c r="B1763" s="31"/>
      <c r="C1763" s="25"/>
      <c r="D1763" s="30"/>
      <c r="E1763" s="27"/>
      <c r="F1763" s="27"/>
    </row>
    <row r="1764" spans="1:6" ht="32.4" customHeight="1" x14ac:dyDescent="0.3">
      <c r="A1764" s="30"/>
      <c r="B1764" s="31"/>
      <c r="C1764" s="25"/>
      <c r="D1764" s="30"/>
      <c r="E1764" s="27"/>
      <c r="F1764" s="27"/>
    </row>
    <row r="1765" spans="1:6" ht="32.4" customHeight="1" x14ac:dyDescent="0.3">
      <c r="A1765" s="30"/>
      <c r="B1765" s="31"/>
      <c r="C1765" s="25"/>
      <c r="D1765" s="30"/>
      <c r="E1765" s="27"/>
      <c r="F1765" s="27"/>
    </row>
    <row r="1766" spans="1:6" ht="32.4" customHeight="1" x14ac:dyDescent="0.3">
      <c r="A1766" s="30"/>
      <c r="B1766" s="31"/>
      <c r="C1766" s="25"/>
      <c r="D1766" s="30"/>
      <c r="E1766" s="27"/>
      <c r="F1766" s="27"/>
    </row>
    <row r="1767" spans="1:6" ht="32.4" customHeight="1" x14ac:dyDescent="0.3">
      <c r="A1767" s="30"/>
      <c r="B1767" s="31"/>
      <c r="C1767" s="25"/>
      <c r="D1767" s="30"/>
      <c r="E1767" s="27"/>
      <c r="F1767" s="27"/>
    </row>
    <row r="1768" spans="1:6" ht="32.4" customHeight="1" x14ac:dyDescent="0.3">
      <c r="A1768" s="30"/>
      <c r="B1768" s="31"/>
      <c r="C1768" s="25"/>
      <c r="D1768" s="30"/>
      <c r="E1768" s="27"/>
      <c r="F1768" s="27"/>
    </row>
    <row r="1769" spans="1:6" ht="32.4" customHeight="1" x14ac:dyDescent="0.3">
      <c r="A1769" s="30"/>
      <c r="B1769" s="31"/>
      <c r="C1769" s="25"/>
      <c r="D1769" s="30"/>
      <c r="E1769" s="27"/>
      <c r="F1769" s="27"/>
    </row>
    <row r="1770" spans="1:6" ht="32.4" customHeight="1" x14ac:dyDescent="0.3">
      <c r="A1770" s="30"/>
      <c r="B1770" s="31"/>
      <c r="C1770" s="25"/>
      <c r="D1770" s="30"/>
      <c r="E1770" s="27"/>
      <c r="F1770" s="27"/>
    </row>
    <row r="1771" spans="1:6" ht="32.4" customHeight="1" x14ac:dyDescent="0.3">
      <c r="A1771" s="30"/>
      <c r="B1771" s="31"/>
      <c r="C1771" s="25"/>
      <c r="D1771" s="30"/>
      <c r="E1771" s="27"/>
      <c r="F1771" s="27"/>
    </row>
    <row r="1772" spans="1:6" ht="32.4" customHeight="1" x14ac:dyDescent="0.3">
      <c r="A1772" s="30"/>
      <c r="B1772" s="31"/>
      <c r="C1772" s="25"/>
      <c r="D1772" s="30"/>
      <c r="E1772" s="27"/>
      <c r="F1772" s="27"/>
    </row>
    <row r="1773" spans="1:6" ht="32.4" customHeight="1" x14ac:dyDescent="0.3">
      <c r="A1773" s="30"/>
      <c r="B1773" s="31"/>
      <c r="C1773" s="25"/>
      <c r="D1773" s="30"/>
      <c r="E1773" s="27"/>
      <c r="F1773" s="27"/>
    </row>
    <row r="1774" spans="1:6" ht="32.4" customHeight="1" x14ac:dyDescent="0.3">
      <c r="A1774" s="30"/>
      <c r="B1774" s="31"/>
      <c r="C1774" s="25"/>
      <c r="D1774" s="30"/>
      <c r="E1774" s="27"/>
      <c r="F1774" s="27"/>
    </row>
    <row r="1775" spans="1:6" ht="32.4" customHeight="1" x14ac:dyDescent="0.3">
      <c r="A1775" s="30"/>
      <c r="B1775" s="31"/>
      <c r="C1775" s="25"/>
      <c r="D1775" s="30"/>
      <c r="E1775" s="27"/>
      <c r="F1775" s="27"/>
    </row>
    <row r="1776" spans="1:6" ht="32.4" customHeight="1" x14ac:dyDescent="0.3">
      <c r="A1776" s="30"/>
      <c r="B1776" s="31"/>
      <c r="C1776" s="25"/>
      <c r="D1776" s="30"/>
      <c r="E1776" s="27"/>
      <c r="F1776" s="27"/>
    </row>
    <row r="1777" spans="1:6" ht="32.4" customHeight="1" x14ac:dyDescent="0.3">
      <c r="A1777" s="30"/>
      <c r="B1777" s="31"/>
      <c r="C1777" s="25"/>
      <c r="D1777" s="30"/>
      <c r="E1777" s="27"/>
      <c r="F1777" s="27"/>
    </row>
    <row r="1778" spans="1:6" ht="32.4" customHeight="1" x14ac:dyDescent="0.3">
      <c r="A1778" s="30"/>
      <c r="B1778" s="31"/>
      <c r="C1778" s="25"/>
      <c r="D1778" s="30"/>
      <c r="E1778" s="27"/>
      <c r="F1778" s="27"/>
    </row>
    <row r="1779" spans="1:6" ht="32.4" customHeight="1" x14ac:dyDescent="0.3">
      <c r="A1779" s="30"/>
      <c r="B1779" s="31"/>
      <c r="C1779" s="25"/>
      <c r="D1779" s="30"/>
      <c r="E1779" s="27"/>
      <c r="F1779" s="27"/>
    </row>
    <row r="1780" spans="1:6" ht="32.4" customHeight="1" x14ac:dyDescent="0.3">
      <c r="A1780" s="30"/>
      <c r="B1780" s="31"/>
      <c r="C1780" s="25"/>
      <c r="D1780" s="30"/>
      <c r="E1780" s="27"/>
      <c r="F1780" s="27"/>
    </row>
    <row r="1781" spans="1:6" ht="32.4" customHeight="1" x14ac:dyDescent="0.3">
      <c r="A1781" s="30"/>
      <c r="B1781" s="31"/>
      <c r="C1781" s="25"/>
      <c r="D1781" s="30"/>
      <c r="E1781" s="27"/>
      <c r="F1781" s="27"/>
    </row>
    <row r="1782" spans="1:6" ht="32.4" customHeight="1" x14ac:dyDescent="0.3">
      <c r="A1782" s="30"/>
      <c r="B1782" s="31"/>
      <c r="C1782" s="25"/>
      <c r="D1782" s="30"/>
      <c r="E1782" s="27"/>
      <c r="F1782" s="27"/>
    </row>
    <row r="1783" spans="1:6" ht="32.4" customHeight="1" x14ac:dyDescent="0.3">
      <c r="A1783" s="30"/>
      <c r="B1783" s="31"/>
      <c r="C1783" s="25"/>
      <c r="D1783" s="30"/>
      <c r="E1783" s="27"/>
      <c r="F1783" s="27"/>
    </row>
    <row r="1784" spans="1:6" ht="32.4" customHeight="1" x14ac:dyDescent="0.3">
      <c r="A1784" s="30"/>
      <c r="B1784" s="31"/>
      <c r="C1784" s="25"/>
      <c r="D1784" s="30"/>
      <c r="E1784" s="27"/>
      <c r="F1784" s="27"/>
    </row>
    <row r="1785" spans="1:6" ht="32.4" customHeight="1" x14ac:dyDescent="0.3">
      <c r="A1785" s="30"/>
      <c r="B1785" s="31"/>
      <c r="C1785" s="25"/>
      <c r="D1785" s="30"/>
      <c r="E1785" s="27"/>
      <c r="F1785" s="27"/>
    </row>
    <row r="1786" spans="1:6" ht="32.4" customHeight="1" x14ac:dyDescent="0.3">
      <c r="A1786" s="30"/>
      <c r="B1786" s="31"/>
      <c r="C1786" s="25"/>
      <c r="D1786" s="30"/>
      <c r="E1786" s="27"/>
      <c r="F1786" s="27"/>
    </row>
    <row r="1787" spans="1:6" ht="32.4" customHeight="1" x14ac:dyDescent="0.3">
      <c r="A1787" s="30"/>
      <c r="B1787" s="31"/>
      <c r="C1787" s="25"/>
      <c r="D1787" s="30"/>
      <c r="E1787" s="27"/>
      <c r="F1787" s="27"/>
    </row>
    <row r="1788" spans="1:6" ht="32.4" customHeight="1" x14ac:dyDescent="0.3">
      <c r="A1788" s="30"/>
      <c r="B1788" s="31"/>
      <c r="C1788" s="25"/>
      <c r="D1788" s="30"/>
      <c r="E1788" s="27"/>
      <c r="F1788" s="27"/>
    </row>
    <row r="1789" spans="1:6" ht="32.4" customHeight="1" x14ac:dyDescent="0.3">
      <c r="A1789" s="30"/>
      <c r="B1789" s="31"/>
      <c r="C1789" s="25"/>
      <c r="D1789" s="30"/>
      <c r="E1789" s="27"/>
      <c r="F1789" s="27"/>
    </row>
    <row r="1790" spans="1:6" ht="32.4" customHeight="1" x14ac:dyDescent="0.3">
      <c r="A1790" s="30"/>
      <c r="B1790" s="31"/>
      <c r="C1790" s="25"/>
      <c r="D1790" s="30"/>
      <c r="E1790" s="27"/>
      <c r="F1790" s="27"/>
    </row>
    <row r="1791" spans="1:6" ht="32.4" customHeight="1" x14ac:dyDescent="0.3">
      <c r="A1791" s="30"/>
      <c r="B1791" s="31"/>
      <c r="C1791" s="25"/>
      <c r="D1791" s="30"/>
      <c r="E1791" s="27"/>
      <c r="F1791" s="27"/>
    </row>
    <row r="1792" spans="1:6" ht="32.4" customHeight="1" x14ac:dyDescent="0.3">
      <c r="A1792" s="30"/>
      <c r="B1792" s="31"/>
      <c r="C1792" s="25"/>
      <c r="D1792" s="30"/>
      <c r="E1792" s="27"/>
      <c r="F1792" s="27"/>
    </row>
    <row r="1793" spans="1:6" ht="32.4" customHeight="1" x14ac:dyDescent="0.3">
      <c r="A1793" s="30"/>
      <c r="B1793" s="31"/>
      <c r="C1793" s="25"/>
      <c r="D1793" s="30"/>
      <c r="E1793" s="27"/>
      <c r="F1793" s="27"/>
    </row>
    <row r="1794" spans="1:6" ht="32.4" customHeight="1" x14ac:dyDescent="0.3">
      <c r="A1794" s="30"/>
      <c r="B1794" s="31"/>
      <c r="C1794" s="25"/>
      <c r="D1794" s="30"/>
      <c r="E1794" s="27"/>
      <c r="F1794" s="27"/>
    </row>
    <row r="1795" spans="1:6" ht="32.4" customHeight="1" x14ac:dyDescent="0.3">
      <c r="A1795" s="30"/>
      <c r="B1795" s="31"/>
      <c r="C1795" s="25"/>
      <c r="D1795" s="30"/>
      <c r="E1795" s="27"/>
      <c r="F1795" s="27"/>
    </row>
    <row r="1796" spans="1:6" ht="32.4" customHeight="1" x14ac:dyDescent="0.3">
      <c r="A1796" s="30"/>
      <c r="B1796" s="31"/>
      <c r="C1796" s="25"/>
      <c r="D1796" s="30"/>
      <c r="E1796" s="27"/>
      <c r="F1796" s="27"/>
    </row>
    <row r="1797" spans="1:6" ht="32.4" customHeight="1" x14ac:dyDescent="0.3">
      <c r="A1797" s="30"/>
      <c r="B1797" s="31"/>
      <c r="C1797" s="25"/>
      <c r="D1797" s="30"/>
      <c r="E1797" s="27"/>
      <c r="F1797" s="27"/>
    </row>
    <row r="1798" spans="1:6" ht="32.4" customHeight="1" x14ac:dyDescent="0.3">
      <c r="A1798" s="30"/>
      <c r="B1798" s="31"/>
      <c r="C1798" s="25"/>
      <c r="D1798" s="30"/>
      <c r="E1798" s="27"/>
      <c r="F1798" s="27"/>
    </row>
    <row r="1799" spans="1:6" ht="32.4" customHeight="1" x14ac:dyDescent="0.3">
      <c r="A1799" s="30"/>
      <c r="B1799" s="31"/>
      <c r="C1799" s="25"/>
      <c r="D1799" s="30"/>
      <c r="E1799" s="27"/>
      <c r="F1799" s="27"/>
    </row>
    <row r="1800" spans="1:6" ht="32.4" customHeight="1" x14ac:dyDescent="0.3">
      <c r="A1800" s="30"/>
      <c r="B1800" s="31"/>
      <c r="C1800" s="25"/>
      <c r="D1800" s="30"/>
      <c r="E1800" s="27"/>
      <c r="F1800" s="27"/>
    </row>
    <row r="1801" spans="1:6" ht="32.4" customHeight="1" x14ac:dyDescent="0.3">
      <c r="A1801" s="30"/>
      <c r="B1801" s="31"/>
      <c r="C1801" s="25"/>
      <c r="D1801" s="30"/>
      <c r="E1801" s="27"/>
      <c r="F1801" s="27"/>
    </row>
    <row r="1802" spans="1:6" ht="32.4" customHeight="1" x14ac:dyDescent="0.3">
      <c r="A1802" s="30"/>
      <c r="B1802" s="31"/>
      <c r="C1802" s="25"/>
      <c r="D1802" s="30"/>
      <c r="E1802" s="27"/>
      <c r="F1802" s="27"/>
    </row>
    <row r="1803" spans="1:6" ht="32.4" customHeight="1" x14ac:dyDescent="0.3">
      <c r="A1803" s="30"/>
      <c r="B1803" s="31"/>
      <c r="C1803" s="25"/>
      <c r="D1803" s="30"/>
      <c r="E1803" s="27"/>
      <c r="F1803" s="27"/>
    </row>
    <row r="1804" spans="1:6" ht="32.4" customHeight="1" x14ac:dyDescent="0.3">
      <c r="A1804" s="30"/>
      <c r="B1804" s="31"/>
      <c r="C1804" s="25"/>
      <c r="D1804" s="30"/>
      <c r="E1804" s="27"/>
      <c r="F1804" s="27"/>
    </row>
    <row r="1805" spans="1:6" ht="32.4" customHeight="1" x14ac:dyDescent="0.3">
      <c r="A1805" s="30"/>
      <c r="B1805" s="31"/>
      <c r="C1805" s="25"/>
      <c r="D1805" s="30"/>
      <c r="E1805" s="27"/>
      <c r="F1805" s="27"/>
    </row>
    <row r="1806" spans="1:6" ht="32.4" customHeight="1" x14ac:dyDescent="0.3">
      <c r="A1806" s="30"/>
      <c r="B1806" s="31"/>
      <c r="C1806" s="25"/>
      <c r="D1806" s="30"/>
      <c r="E1806" s="27"/>
      <c r="F1806" s="27"/>
    </row>
    <row r="1807" spans="1:6" ht="32.4" customHeight="1" x14ac:dyDescent="0.3">
      <c r="A1807" s="30"/>
      <c r="B1807" s="31"/>
      <c r="C1807" s="25"/>
      <c r="D1807" s="30"/>
      <c r="E1807" s="27"/>
      <c r="F1807" s="27"/>
    </row>
    <row r="1808" spans="1:6" ht="32.4" customHeight="1" x14ac:dyDescent="0.3">
      <c r="A1808" s="30"/>
      <c r="B1808" s="31"/>
      <c r="C1808" s="25"/>
      <c r="D1808" s="30"/>
      <c r="E1808" s="27"/>
      <c r="F1808" s="27"/>
    </row>
    <row r="1809" spans="1:6" ht="32.4" customHeight="1" x14ac:dyDescent="0.3">
      <c r="A1809" s="30"/>
      <c r="B1809" s="31"/>
      <c r="C1809" s="25"/>
      <c r="D1809" s="30"/>
      <c r="E1809" s="27"/>
      <c r="F1809" s="27"/>
    </row>
    <row r="1810" spans="1:6" ht="32.4" customHeight="1" x14ac:dyDescent="0.3">
      <c r="A1810" s="30"/>
      <c r="B1810" s="31"/>
      <c r="C1810" s="25"/>
      <c r="D1810" s="30"/>
      <c r="E1810" s="27"/>
      <c r="F1810" s="27"/>
    </row>
    <row r="1811" spans="1:6" ht="32.4" customHeight="1" x14ac:dyDescent="0.3">
      <c r="A1811" s="30"/>
      <c r="B1811" s="31"/>
      <c r="C1811" s="25"/>
      <c r="D1811" s="30"/>
      <c r="E1811" s="27"/>
      <c r="F1811" s="27"/>
    </row>
    <row r="1812" spans="1:6" ht="32.4" customHeight="1" x14ac:dyDescent="0.3">
      <c r="A1812" s="30"/>
      <c r="B1812" s="31"/>
      <c r="C1812" s="25"/>
      <c r="D1812" s="30"/>
      <c r="E1812" s="27"/>
      <c r="F1812" s="27"/>
    </row>
    <row r="1813" spans="1:6" ht="32.4" customHeight="1" x14ac:dyDescent="0.3">
      <c r="A1813" s="30"/>
      <c r="B1813" s="31"/>
      <c r="C1813" s="25"/>
      <c r="D1813" s="30"/>
      <c r="E1813" s="27"/>
      <c r="F1813" s="27"/>
    </row>
    <row r="1814" spans="1:6" ht="32.4" customHeight="1" x14ac:dyDescent="0.3">
      <c r="A1814" s="30"/>
      <c r="B1814" s="31"/>
      <c r="C1814" s="25"/>
      <c r="D1814" s="30"/>
      <c r="E1814" s="27"/>
      <c r="F1814" s="27"/>
    </row>
    <row r="1815" spans="1:6" ht="32.4" customHeight="1" x14ac:dyDescent="0.3">
      <c r="A1815" s="30"/>
      <c r="B1815" s="31"/>
      <c r="C1815" s="25"/>
      <c r="D1815" s="30"/>
      <c r="E1815" s="27"/>
      <c r="F1815" s="27"/>
    </row>
    <row r="1816" spans="1:6" ht="32.4" customHeight="1" x14ac:dyDescent="0.3">
      <c r="A1816" s="30"/>
      <c r="B1816" s="31"/>
      <c r="C1816" s="25"/>
      <c r="D1816" s="30"/>
      <c r="E1816" s="27"/>
      <c r="F1816" s="27"/>
    </row>
    <row r="1817" spans="1:6" ht="32.4" customHeight="1" x14ac:dyDescent="0.3">
      <c r="A1817" s="30"/>
      <c r="B1817" s="31"/>
      <c r="C1817" s="25"/>
      <c r="D1817" s="30"/>
      <c r="E1817" s="27"/>
      <c r="F1817" s="27"/>
    </row>
    <row r="1818" spans="1:6" ht="32.4" customHeight="1" x14ac:dyDescent="0.3">
      <c r="A1818" s="30"/>
      <c r="B1818" s="31"/>
      <c r="C1818" s="25"/>
      <c r="D1818" s="30"/>
      <c r="E1818" s="27"/>
      <c r="F1818" s="27"/>
    </row>
    <row r="1819" spans="1:6" ht="32.4" customHeight="1" x14ac:dyDescent="0.3">
      <c r="A1819" s="30"/>
      <c r="B1819" s="31"/>
      <c r="C1819" s="25"/>
      <c r="D1819" s="30"/>
      <c r="E1819" s="27"/>
      <c r="F1819" s="27"/>
    </row>
    <row r="1820" spans="1:6" ht="32.4" customHeight="1" x14ac:dyDescent="0.3">
      <c r="A1820" s="30"/>
      <c r="B1820" s="31"/>
      <c r="C1820" s="25"/>
      <c r="D1820" s="30"/>
      <c r="E1820" s="27"/>
      <c r="F1820" s="27"/>
    </row>
    <row r="1821" spans="1:6" ht="32.4" customHeight="1" x14ac:dyDescent="0.3">
      <c r="A1821" s="30"/>
      <c r="B1821" s="31"/>
      <c r="C1821" s="25"/>
      <c r="D1821" s="30"/>
      <c r="E1821" s="27"/>
      <c r="F1821" s="27"/>
    </row>
    <row r="1822" spans="1:6" ht="32.4" customHeight="1" x14ac:dyDescent="0.3">
      <c r="A1822" s="30"/>
      <c r="B1822" s="31"/>
      <c r="C1822" s="25"/>
      <c r="D1822" s="30"/>
      <c r="E1822" s="27"/>
      <c r="F1822" s="27"/>
    </row>
    <row r="1823" spans="1:6" ht="32.4" customHeight="1" x14ac:dyDescent="0.3">
      <c r="A1823" s="30"/>
      <c r="B1823" s="31"/>
      <c r="C1823" s="25"/>
      <c r="D1823" s="30"/>
      <c r="E1823" s="27"/>
      <c r="F1823" s="27"/>
    </row>
    <row r="1824" spans="1:6" ht="32.4" customHeight="1" x14ac:dyDescent="0.3">
      <c r="A1824" s="30"/>
      <c r="B1824" s="31"/>
      <c r="C1824" s="25"/>
      <c r="D1824" s="30"/>
      <c r="E1824" s="27"/>
      <c r="F1824" s="27"/>
    </row>
    <row r="1825" spans="1:6" ht="32.4" customHeight="1" x14ac:dyDescent="0.3">
      <c r="A1825" s="30"/>
      <c r="B1825" s="31"/>
      <c r="C1825" s="25"/>
      <c r="D1825" s="30"/>
      <c r="E1825" s="27"/>
      <c r="F1825" s="27"/>
    </row>
    <row r="1826" spans="1:6" ht="32.4" customHeight="1" x14ac:dyDescent="0.3">
      <c r="A1826" s="30"/>
      <c r="B1826" s="31"/>
      <c r="C1826" s="25"/>
      <c r="D1826" s="30"/>
      <c r="E1826" s="27"/>
      <c r="F1826" s="27"/>
    </row>
    <row r="1827" spans="1:6" ht="32.4" customHeight="1" x14ac:dyDescent="0.3">
      <c r="A1827" s="30"/>
      <c r="B1827" s="31"/>
      <c r="C1827" s="25"/>
      <c r="D1827" s="30"/>
      <c r="E1827" s="27"/>
      <c r="F1827" s="27"/>
    </row>
    <row r="1828" spans="1:6" ht="32.4" customHeight="1" x14ac:dyDescent="0.3">
      <c r="A1828" s="30"/>
      <c r="B1828" s="31"/>
      <c r="C1828" s="25"/>
      <c r="D1828" s="30"/>
      <c r="E1828" s="27"/>
      <c r="F1828" s="27"/>
    </row>
    <row r="1829" spans="1:6" ht="32.4" customHeight="1" x14ac:dyDescent="0.3">
      <c r="A1829" s="30"/>
      <c r="B1829" s="31"/>
      <c r="C1829" s="25"/>
      <c r="D1829" s="30"/>
      <c r="E1829" s="27"/>
      <c r="F1829" s="27"/>
    </row>
    <row r="1830" spans="1:6" ht="32.4" customHeight="1" x14ac:dyDescent="0.3">
      <c r="A1830" s="30"/>
      <c r="B1830" s="31"/>
      <c r="C1830" s="25"/>
      <c r="D1830" s="30"/>
      <c r="E1830" s="27"/>
      <c r="F1830" s="27"/>
    </row>
    <row r="1831" spans="1:6" ht="32.4" customHeight="1" x14ac:dyDescent="0.3">
      <c r="A1831" s="30"/>
      <c r="B1831" s="31"/>
      <c r="C1831" s="25"/>
      <c r="D1831" s="30"/>
      <c r="E1831" s="27"/>
      <c r="F1831" s="27"/>
    </row>
    <row r="1832" spans="1:6" ht="32.4" customHeight="1" x14ac:dyDescent="0.3">
      <c r="A1832" s="30"/>
      <c r="B1832" s="31"/>
      <c r="C1832" s="25"/>
      <c r="D1832" s="30"/>
      <c r="E1832" s="27"/>
      <c r="F1832" s="27"/>
    </row>
    <row r="1833" spans="1:6" ht="32.4" customHeight="1" x14ac:dyDescent="0.3">
      <c r="A1833" s="30"/>
      <c r="B1833" s="31"/>
      <c r="C1833" s="25"/>
      <c r="D1833" s="30"/>
      <c r="E1833" s="27"/>
      <c r="F1833" s="27"/>
    </row>
    <row r="1834" spans="1:6" ht="32.4" customHeight="1" x14ac:dyDescent="0.3">
      <c r="A1834" s="30"/>
      <c r="B1834" s="31"/>
      <c r="C1834" s="25"/>
      <c r="D1834" s="30"/>
      <c r="E1834" s="27"/>
      <c r="F1834" s="27"/>
    </row>
    <row r="1835" spans="1:6" ht="32.4" customHeight="1" x14ac:dyDescent="0.3">
      <c r="A1835" s="30"/>
      <c r="B1835" s="31"/>
      <c r="C1835" s="25"/>
      <c r="D1835" s="30"/>
      <c r="E1835" s="27"/>
      <c r="F1835" s="27"/>
    </row>
    <row r="1836" spans="1:6" ht="32.4" customHeight="1" x14ac:dyDescent="0.3">
      <c r="A1836" s="30"/>
      <c r="B1836" s="31"/>
      <c r="C1836" s="25"/>
      <c r="D1836" s="30"/>
      <c r="E1836" s="27"/>
      <c r="F1836" s="27"/>
    </row>
    <row r="1837" spans="1:6" ht="32.4" customHeight="1" x14ac:dyDescent="0.3">
      <c r="A1837" s="30"/>
      <c r="B1837" s="31"/>
      <c r="C1837" s="25"/>
      <c r="D1837" s="30"/>
      <c r="E1837" s="27"/>
      <c r="F1837" s="27"/>
    </row>
    <row r="1838" spans="1:6" ht="32.4" customHeight="1" x14ac:dyDescent="0.3">
      <c r="A1838" s="30"/>
      <c r="B1838" s="31"/>
      <c r="C1838" s="25"/>
      <c r="D1838" s="30"/>
      <c r="E1838" s="27"/>
      <c r="F1838" s="27"/>
    </row>
    <row r="1839" spans="1:6" ht="32.4" customHeight="1" x14ac:dyDescent="0.3">
      <c r="A1839" s="30"/>
      <c r="B1839" s="31"/>
      <c r="C1839" s="25"/>
      <c r="D1839" s="30"/>
      <c r="E1839" s="27"/>
      <c r="F1839" s="27"/>
    </row>
    <row r="1840" spans="1:6" ht="32.4" customHeight="1" x14ac:dyDescent="0.3">
      <c r="A1840" s="30"/>
      <c r="B1840" s="31"/>
      <c r="C1840" s="25"/>
      <c r="D1840" s="30"/>
      <c r="E1840" s="27"/>
      <c r="F1840" s="27"/>
    </row>
    <row r="1841" spans="1:6" ht="32.4" customHeight="1" x14ac:dyDescent="0.3">
      <c r="A1841" s="30"/>
      <c r="B1841" s="31"/>
      <c r="C1841" s="25"/>
      <c r="D1841" s="30"/>
      <c r="E1841" s="27"/>
      <c r="F1841" s="27"/>
    </row>
    <row r="1842" spans="1:6" ht="32.4" customHeight="1" x14ac:dyDescent="0.3">
      <c r="A1842" s="30"/>
      <c r="B1842" s="31"/>
      <c r="C1842" s="25"/>
      <c r="D1842" s="30"/>
      <c r="E1842" s="27"/>
      <c r="F1842" s="27"/>
    </row>
    <row r="1843" spans="1:6" ht="32.4" customHeight="1" x14ac:dyDescent="0.3">
      <c r="A1843" s="30"/>
      <c r="B1843" s="31"/>
      <c r="C1843" s="25"/>
      <c r="D1843" s="30"/>
      <c r="E1843" s="27"/>
      <c r="F1843" s="27"/>
    </row>
    <row r="1844" spans="1:6" ht="32.4" customHeight="1" x14ac:dyDescent="0.3">
      <c r="A1844" s="30"/>
      <c r="B1844" s="31"/>
      <c r="C1844" s="25"/>
      <c r="D1844" s="30"/>
      <c r="E1844" s="27"/>
      <c r="F1844" s="27"/>
    </row>
    <row r="1845" spans="1:6" ht="32.4" customHeight="1" x14ac:dyDescent="0.3">
      <c r="A1845" s="30"/>
      <c r="B1845" s="31"/>
      <c r="C1845" s="25"/>
      <c r="D1845" s="30"/>
      <c r="E1845" s="27"/>
      <c r="F1845" s="27"/>
    </row>
    <row r="1846" spans="1:6" ht="32.4" customHeight="1" x14ac:dyDescent="0.3">
      <c r="A1846" s="30"/>
      <c r="B1846" s="31"/>
      <c r="C1846" s="25"/>
      <c r="D1846" s="30"/>
      <c r="E1846" s="27"/>
      <c r="F1846" s="27"/>
    </row>
    <row r="1847" spans="1:6" ht="32.4" customHeight="1" x14ac:dyDescent="0.3">
      <c r="A1847" s="30"/>
      <c r="B1847" s="31"/>
      <c r="C1847" s="25"/>
      <c r="D1847" s="30"/>
      <c r="E1847" s="27"/>
      <c r="F1847" s="27"/>
    </row>
    <row r="1848" spans="1:6" ht="32.4" customHeight="1" x14ac:dyDescent="0.3">
      <c r="A1848" s="30"/>
      <c r="B1848" s="31"/>
      <c r="C1848" s="25"/>
      <c r="D1848" s="30"/>
      <c r="E1848" s="27"/>
      <c r="F1848" s="27"/>
    </row>
    <row r="1849" spans="1:6" ht="32.4" customHeight="1" x14ac:dyDescent="0.3">
      <c r="A1849" s="30"/>
      <c r="B1849" s="31"/>
      <c r="C1849" s="25"/>
      <c r="D1849" s="30"/>
      <c r="E1849" s="27"/>
      <c r="F1849" s="27"/>
    </row>
    <row r="1850" spans="1:6" ht="32.4" customHeight="1" x14ac:dyDescent="0.3">
      <c r="A1850" s="30"/>
      <c r="B1850" s="31"/>
      <c r="C1850" s="25"/>
      <c r="D1850" s="30"/>
      <c r="E1850" s="27"/>
      <c r="F1850" s="27"/>
    </row>
    <row r="1851" spans="1:6" ht="32.4" customHeight="1" x14ac:dyDescent="0.3">
      <c r="A1851" s="30"/>
      <c r="B1851" s="31"/>
      <c r="C1851" s="25"/>
      <c r="D1851" s="30"/>
      <c r="E1851" s="27"/>
      <c r="F1851" s="27"/>
    </row>
    <row r="1852" spans="1:6" ht="32.4" customHeight="1" x14ac:dyDescent="0.3">
      <c r="A1852" s="30"/>
      <c r="B1852" s="31"/>
      <c r="C1852" s="25"/>
      <c r="D1852" s="30"/>
      <c r="E1852" s="27"/>
      <c r="F1852" s="27"/>
    </row>
    <row r="1853" spans="1:6" ht="32.4" customHeight="1" x14ac:dyDescent="0.3">
      <c r="A1853" s="30"/>
      <c r="B1853" s="31"/>
      <c r="C1853" s="25"/>
      <c r="D1853" s="30"/>
      <c r="E1853" s="27"/>
      <c r="F1853" s="27"/>
    </row>
    <row r="1854" spans="1:6" ht="32.4" customHeight="1" x14ac:dyDescent="0.3">
      <c r="A1854" s="30"/>
      <c r="B1854" s="31"/>
      <c r="C1854" s="25"/>
      <c r="D1854" s="30"/>
      <c r="E1854" s="27"/>
      <c r="F1854" s="27"/>
    </row>
    <row r="1855" spans="1:6" ht="32.4" customHeight="1" x14ac:dyDescent="0.3">
      <c r="A1855" s="30"/>
      <c r="B1855" s="31"/>
      <c r="C1855" s="25"/>
      <c r="D1855" s="30"/>
      <c r="E1855" s="27"/>
      <c r="F1855" s="27"/>
    </row>
    <row r="1856" spans="1:6" ht="32.4" customHeight="1" x14ac:dyDescent="0.3">
      <c r="A1856" s="30"/>
      <c r="B1856" s="31"/>
      <c r="C1856" s="25"/>
      <c r="D1856" s="30"/>
      <c r="E1856" s="27"/>
      <c r="F1856" s="27"/>
    </row>
    <row r="1857" spans="1:6" ht="32.4" customHeight="1" x14ac:dyDescent="0.3">
      <c r="A1857" s="30"/>
      <c r="B1857" s="31"/>
      <c r="C1857" s="25"/>
      <c r="D1857" s="30"/>
      <c r="E1857" s="27"/>
      <c r="F1857" s="27"/>
    </row>
    <row r="1858" spans="1:6" ht="32.4" customHeight="1" x14ac:dyDescent="0.3">
      <c r="A1858" s="30"/>
      <c r="B1858" s="31"/>
      <c r="C1858" s="25"/>
      <c r="D1858" s="30"/>
      <c r="E1858" s="27"/>
      <c r="F1858" s="27"/>
    </row>
    <row r="1859" spans="1:6" ht="32.4" customHeight="1" x14ac:dyDescent="0.3">
      <c r="A1859" s="30"/>
      <c r="B1859" s="31"/>
      <c r="C1859" s="25"/>
      <c r="D1859" s="30"/>
      <c r="E1859" s="27"/>
      <c r="F1859" s="27"/>
    </row>
    <row r="1860" spans="1:6" ht="32.4" customHeight="1" x14ac:dyDescent="0.3">
      <c r="A1860" s="30"/>
      <c r="B1860" s="31"/>
      <c r="C1860" s="25"/>
      <c r="D1860" s="30"/>
      <c r="E1860" s="27"/>
      <c r="F1860" s="27"/>
    </row>
    <row r="1861" spans="1:6" ht="32.4" customHeight="1" x14ac:dyDescent="0.3">
      <c r="A1861" s="30"/>
      <c r="B1861" s="31"/>
      <c r="C1861" s="25"/>
      <c r="D1861" s="30"/>
      <c r="E1861" s="27"/>
      <c r="F1861" s="27"/>
    </row>
    <row r="1862" spans="1:6" ht="32.4" customHeight="1" x14ac:dyDescent="0.3">
      <c r="A1862" s="30"/>
      <c r="B1862" s="31"/>
      <c r="C1862" s="25"/>
      <c r="D1862" s="30"/>
      <c r="E1862" s="27"/>
      <c r="F1862" s="27"/>
    </row>
    <row r="1863" spans="1:6" ht="32.4" customHeight="1" x14ac:dyDescent="0.3">
      <c r="A1863" s="30"/>
      <c r="B1863" s="31"/>
      <c r="C1863" s="25"/>
      <c r="D1863" s="30"/>
      <c r="E1863" s="27"/>
      <c r="F1863" s="27"/>
    </row>
    <row r="1864" spans="1:6" ht="32.4" customHeight="1" x14ac:dyDescent="0.3">
      <c r="A1864" s="30"/>
      <c r="B1864" s="31"/>
      <c r="C1864" s="25"/>
      <c r="D1864" s="30"/>
      <c r="E1864" s="27"/>
      <c r="F1864" s="27"/>
    </row>
    <row r="1865" spans="1:6" ht="32.4" customHeight="1" x14ac:dyDescent="0.3">
      <c r="A1865" s="30"/>
      <c r="B1865" s="31"/>
      <c r="C1865" s="25"/>
      <c r="D1865" s="30"/>
      <c r="E1865" s="27"/>
      <c r="F1865" s="27"/>
    </row>
    <row r="1866" spans="1:6" ht="32.4" customHeight="1" x14ac:dyDescent="0.3">
      <c r="A1866" s="30"/>
      <c r="B1866" s="31"/>
      <c r="C1866" s="25"/>
      <c r="D1866" s="30"/>
      <c r="E1866" s="27"/>
      <c r="F1866" s="27"/>
    </row>
    <row r="1867" spans="1:6" ht="32.4" customHeight="1" x14ac:dyDescent="0.3">
      <c r="A1867" s="30"/>
      <c r="B1867" s="31"/>
      <c r="C1867" s="25"/>
      <c r="D1867" s="30"/>
      <c r="E1867" s="27"/>
      <c r="F1867" s="27"/>
    </row>
    <row r="1868" spans="1:6" ht="32.4" customHeight="1" x14ac:dyDescent="0.3">
      <c r="A1868" s="30"/>
      <c r="B1868" s="31"/>
      <c r="C1868" s="25"/>
      <c r="D1868" s="30"/>
      <c r="E1868" s="27"/>
      <c r="F1868" s="27"/>
    </row>
    <row r="1869" spans="1:6" ht="32.4" customHeight="1" x14ac:dyDescent="0.3">
      <c r="A1869" s="30"/>
      <c r="B1869" s="31"/>
      <c r="C1869" s="25"/>
      <c r="D1869" s="30"/>
      <c r="E1869" s="27"/>
      <c r="F1869" s="27"/>
    </row>
    <row r="1870" spans="1:6" ht="32.4" customHeight="1" x14ac:dyDescent="0.3">
      <c r="A1870" s="30"/>
      <c r="B1870" s="31"/>
      <c r="C1870" s="25"/>
      <c r="D1870" s="30"/>
      <c r="E1870" s="27"/>
      <c r="F1870" s="27"/>
    </row>
    <row r="1871" spans="1:6" ht="32.4" customHeight="1" x14ac:dyDescent="0.3">
      <c r="A1871" s="30"/>
      <c r="B1871" s="31"/>
      <c r="C1871" s="25"/>
      <c r="D1871" s="30"/>
      <c r="E1871" s="27"/>
      <c r="F1871" s="27"/>
    </row>
    <row r="1872" spans="1:6" ht="32.4" customHeight="1" x14ac:dyDescent="0.3">
      <c r="A1872" s="30"/>
      <c r="B1872" s="31"/>
      <c r="C1872" s="25"/>
      <c r="D1872" s="30"/>
      <c r="E1872" s="27"/>
      <c r="F1872" s="27"/>
    </row>
    <row r="1873" spans="1:6" ht="32.4" customHeight="1" x14ac:dyDescent="0.3">
      <c r="A1873" s="30"/>
      <c r="B1873" s="31"/>
      <c r="C1873" s="25"/>
      <c r="D1873" s="30"/>
      <c r="E1873" s="27"/>
      <c r="F1873" s="27"/>
    </row>
    <row r="1874" spans="1:6" ht="32.4" customHeight="1" x14ac:dyDescent="0.3">
      <c r="A1874" s="30"/>
      <c r="B1874" s="31"/>
      <c r="C1874" s="25"/>
      <c r="D1874" s="30"/>
      <c r="E1874" s="27"/>
      <c r="F1874" s="27"/>
    </row>
    <row r="1875" spans="1:6" ht="32.4" customHeight="1" x14ac:dyDescent="0.3">
      <c r="A1875" s="30"/>
      <c r="B1875" s="31"/>
      <c r="C1875" s="25"/>
      <c r="D1875" s="30"/>
      <c r="E1875" s="27"/>
      <c r="F1875" s="27"/>
    </row>
    <row r="1876" spans="1:6" ht="32.4" customHeight="1" x14ac:dyDescent="0.3">
      <c r="A1876" s="30"/>
      <c r="B1876" s="31"/>
      <c r="C1876" s="25"/>
      <c r="D1876" s="30"/>
      <c r="E1876" s="27"/>
      <c r="F1876" s="27"/>
    </row>
    <row r="1877" spans="1:6" ht="32.4" customHeight="1" x14ac:dyDescent="0.3">
      <c r="A1877" s="30"/>
      <c r="B1877" s="31"/>
      <c r="C1877" s="25"/>
      <c r="D1877" s="30"/>
      <c r="E1877" s="27"/>
      <c r="F1877" s="27"/>
    </row>
    <row r="1878" spans="1:6" ht="32.4" customHeight="1" x14ac:dyDescent="0.3">
      <c r="A1878" s="30"/>
      <c r="B1878" s="31"/>
      <c r="C1878" s="25"/>
      <c r="D1878" s="30"/>
      <c r="E1878" s="27"/>
      <c r="F1878" s="27"/>
    </row>
    <row r="1879" spans="1:6" ht="32.4" customHeight="1" x14ac:dyDescent="0.3">
      <c r="A1879" s="30"/>
      <c r="B1879" s="31"/>
      <c r="C1879" s="25"/>
      <c r="D1879" s="30"/>
      <c r="E1879" s="27"/>
      <c r="F1879" s="27"/>
    </row>
    <row r="1880" spans="1:6" ht="32.4" customHeight="1" x14ac:dyDescent="0.3">
      <c r="A1880" s="30"/>
      <c r="B1880" s="31"/>
      <c r="C1880" s="25"/>
      <c r="D1880" s="30"/>
      <c r="E1880" s="27"/>
      <c r="F1880" s="27"/>
    </row>
    <row r="1881" spans="1:6" ht="32.4" customHeight="1" x14ac:dyDescent="0.3">
      <c r="A1881" s="30"/>
      <c r="B1881" s="31"/>
      <c r="C1881" s="25"/>
      <c r="D1881" s="30"/>
      <c r="E1881" s="27"/>
      <c r="F1881" s="27"/>
    </row>
    <row r="1882" spans="1:6" ht="32.4" customHeight="1" x14ac:dyDescent="0.3">
      <c r="A1882" s="30"/>
      <c r="B1882" s="31"/>
      <c r="C1882" s="25"/>
      <c r="D1882" s="30"/>
      <c r="E1882" s="27"/>
      <c r="F1882" s="27"/>
    </row>
    <row r="1883" spans="1:6" ht="32.4" customHeight="1" x14ac:dyDescent="0.3">
      <c r="A1883" s="30"/>
      <c r="B1883" s="31"/>
      <c r="C1883" s="25"/>
      <c r="D1883" s="30"/>
      <c r="E1883" s="27"/>
      <c r="F1883" s="27"/>
    </row>
    <row r="1884" spans="1:6" ht="32.4" customHeight="1" x14ac:dyDescent="0.3">
      <c r="A1884" s="30"/>
      <c r="B1884" s="31"/>
      <c r="C1884" s="25"/>
      <c r="D1884" s="30"/>
      <c r="E1884" s="27"/>
      <c r="F1884" s="27"/>
    </row>
    <row r="1885" spans="1:6" ht="32.4" customHeight="1" x14ac:dyDescent="0.3">
      <c r="A1885" s="30"/>
      <c r="B1885" s="31"/>
      <c r="C1885" s="25"/>
      <c r="D1885" s="30"/>
      <c r="E1885" s="27"/>
      <c r="F1885" s="27"/>
    </row>
    <row r="1886" spans="1:6" ht="32.4" customHeight="1" x14ac:dyDescent="0.3">
      <c r="A1886" s="30"/>
      <c r="B1886" s="31"/>
      <c r="C1886" s="25"/>
      <c r="D1886" s="30"/>
      <c r="E1886" s="27"/>
      <c r="F1886" s="27"/>
    </row>
    <row r="1887" spans="1:6" ht="32.4" customHeight="1" x14ac:dyDescent="0.3">
      <c r="A1887" s="30"/>
      <c r="B1887" s="31"/>
      <c r="C1887" s="25"/>
      <c r="D1887" s="30"/>
      <c r="E1887" s="27"/>
      <c r="F1887" s="27"/>
    </row>
    <row r="1888" spans="1:6" ht="32.4" customHeight="1" x14ac:dyDescent="0.3">
      <c r="A1888" s="30"/>
      <c r="B1888" s="31"/>
      <c r="C1888" s="25"/>
      <c r="D1888" s="30"/>
      <c r="E1888" s="27"/>
      <c r="F1888" s="27"/>
    </row>
    <row r="1889" spans="1:6" ht="32.4" customHeight="1" x14ac:dyDescent="0.3">
      <c r="A1889" s="30"/>
      <c r="B1889" s="31"/>
      <c r="C1889" s="25"/>
      <c r="D1889" s="30"/>
      <c r="E1889" s="27"/>
      <c r="F1889" s="27"/>
    </row>
    <row r="1890" spans="1:6" ht="32.4" customHeight="1" x14ac:dyDescent="0.3">
      <c r="A1890" s="30"/>
      <c r="B1890" s="31"/>
      <c r="C1890" s="25"/>
      <c r="D1890" s="30"/>
      <c r="E1890" s="27"/>
      <c r="F1890" s="27"/>
    </row>
    <row r="1891" spans="1:6" ht="32.4" customHeight="1" x14ac:dyDescent="0.3">
      <c r="A1891" s="30"/>
      <c r="B1891" s="31"/>
      <c r="C1891" s="25"/>
      <c r="D1891" s="30"/>
      <c r="E1891" s="27"/>
      <c r="F1891" s="27"/>
    </row>
    <row r="1892" spans="1:6" ht="32.4" customHeight="1" x14ac:dyDescent="0.3">
      <c r="A1892" s="30"/>
      <c r="B1892" s="31"/>
      <c r="C1892" s="25"/>
      <c r="D1892" s="30"/>
      <c r="E1892" s="27"/>
      <c r="F1892" s="27"/>
    </row>
    <row r="1893" spans="1:6" ht="32.4" customHeight="1" x14ac:dyDescent="0.3">
      <c r="A1893" s="30"/>
      <c r="B1893" s="31"/>
      <c r="C1893" s="25"/>
      <c r="D1893" s="30"/>
      <c r="E1893" s="27"/>
      <c r="F1893" s="27"/>
    </row>
    <row r="1894" spans="1:6" ht="32.4" customHeight="1" x14ac:dyDescent="0.3">
      <c r="A1894" s="30"/>
      <c r="B1894" s="31"/>
      <c r="C1894" s="25"/>
      <c r="D1894" s="30"/>
      <c r="E1894" s="27"/>
      <c r="F1894" s="27"/>
    </row>
    <row r="1895" spans="1:6" ht="32.4" customHeight="1" x14ac:dyDescent="0.3">
      <c r="A1895" s="30"/>
      <c r="B1895" s="31"/>
      <c r="C1895" s="25"/>
      <c r="D1895" s="30"/>
      <c r="E1895" s="27"/>
      <c r="F1895" s="27"/>
    </row>
    <row r="1896" spans="1:6" ht="32.4" customHeight="1" x14ac:dyDescent="0.3">
      <c r="A1896" s="30"/>
      <c r="B1896" s="31"/>
      <c r="C1896" s="25"/>
      <c r="D1896" s="30"/>
      <c r="E1896" s="27"/>
      <c r="F1896" s="27"/>
    </row>
    <row r="1897" spans="1:6" ht="32.4" customHeight="1" x14ac:dyDescent="0.3">
      <c r="A1897" s="30"/>
      <c r="B1897" s="31"/>
      <c r="C1897" s="25"/>
      <c r="D1897" s="30"/>
      <c r="E1897" s="27"/>
      <c r="F1897" s="27"/>
    </row>
    <row r="1898" spans="1:6" ht="32.4" customHeight="1" x14ac:dyDescent="0.3">
      <c r="A1898" s="30"/>
      <c r="B1898" s="31"/>
      <c r="C1898" s="25"/>
      <c r="D1898" s="30"/>
      <c r="E1898" s="27"/>
      <c r="F1898" s="27"/>
    </row>
    <row r="1899" spans="1:6" ht="32.4" customHeight="1" x14ac:dyDescent="0.3">
      <c r="A1899" s="30"/>
      <c r="B1899" s="31"/>
      <c r="C1899" s="25"/>
      <c r="D1899" s="30"/>
      <c r="E1899" s="27"/>
      <c r="F1899" s="27"/>
    </row>
    <row r="1900" spans="1:6" ht="32.4" customHeight="1" x14ac:dyDescent="0.3">
      <c r="A1900" s="30"/>
      <c r="B1900" s="31"/>
      <c r="C1900" s="25"/>
      <c r="D1900" s="30"/>
      <c r="E1900" s="27"/>
      <c r="F1900" s="27"/>
    </row>
    <row r="1901" spans="1:6" ht="32.4" customHeight="1" x14ac:dyDescent="0.3">
      <c r="A1901" s="30"/>
      <c r="B1901" s="31"/>
      <c r="C1901" s="25"/>
      <c r="D1901" s="30"/>
      <c r="E1901" s="27"/>
      <c r="F1901" s="27"/>
    </row>
    <row r="1902" spans="1:6" ht="32.4" customHeight="1" x14ac:dyDescent="0.3">
      <c r="A1902" s="30"/>
      <c r="B1902" s="31"/>
      <c r="C1902" s="25"/>
      <c r="D1902" s="30"/>
      <c r="E1902" s="27"/>
      <c r="F1902" s="27"/>
    </row>
    <row r="1903" spans="1:6" ht="32.4" customHeight="1" x14ac:dyDescent="0.3">
      <c r="A1903" s="30"/>
      <c r="B1903" s="31"/>
      <c r="C1903" s="25"/>
      <c r="D1903" s="30"/>
      <c r="E1903" s="27"/>
      <c r="F1903" s="27"/>
    </row>
    <row r="1904" spans="1:6" ht="32.4" customHeight="1" x14ac:dyDescent="0.3">
      <c r="A1904" s="30"/>
      <c r="B1904" s="31"/>
      <c r="C1904" s="25"/>
      <c r="D1904" s="30"/>
      <c r="E1904" s="27"/>
      <c r="F1904" s="27"/>
    </row>
    <row r="1905" spans="1:6" ht="32.4" customHeight="1" x14ac:dyDescent="0.3">
      <c r="A1905" s="30"/>
      <c r="B1905" s="31"/>
      <c r="C1905" s="25"/>
      <c r="D1905" s="30"/>
      <c r="E1905" s="27"/>
      <c r="F1905" s="27"/>
    </row>
    <row r="1906" spans="1:6" ht="32.4" customHeight="1" x14ac:dyDescent="0.3">
      <c r="A1906" s="30"/>
      <c r="B1906" s="31"/>
      <c r="C1906" s="25"/>
      <c r="D1906" s="30"/>
      <c r="E1906" s="27"/>
      <c r="F1906" s="27"/>
    </row>
    <row r="1907" spans="1:6" ht="32.4" customHeight="1" x14ac:dyDescent="0.3">
      <c r="A1907" s="30"/>
      <c r="B1907" s="31"/>
      <c r="C1907" s="25"/>
      <c r="D1907" s="30"/>
      <c r="E1907" s="27"/>
      <c r="F1907" s="27"/>
    </row>
    <row r="1908" spans="1:6" ht="32.4" customHeight="1" x14ac:dyDescent="0.3">
      <c r="A1908" s="30"/>
      <c r="B1908" s="31"/>
      <c r="C1908" s="25"/>
      <c r="D1908" s="30"/>
      <c r="E1908" s="27"/>
      <c r="F1908" s="27"/>
    </row>
    <row r="1909" spans="1:6" ht="32.4" customHeight="1" x14ac:dyDescent="0.3">
      <c r="A1909" s="30"/>
      <c r="B1909" s="31"/>
      <c r="C1909" s="25"/>
      <c r="D1909" s="30"/>
      <c r="E1909" s="27"/>
      <c r="F1909" s="27"/>
    </row>
    <row r="1910" spans="1:6" ht="32.4" customHeight="1" x14ac:dyDescent="0.3">
      <c r="A1910" s="30"/>
      <c r="B1910" s="31"/>
      <c r="C1910" s="25"/>
      <c r="D1910" s="30"/>
      <c r="E1910" s="27"/>
      <c r="F1910" s="27"/>
    </row>
    <row r="1911" spans="1:6" ht="32.4" customHeight="1" x14ac:dyDescent="0.3">
      <c r="A1911" s="30"/>
      <c r="B1911" s="31"/>
      <c r="C1911" s="25"/>
      <c r="D1911" s="30"/>
      <c r="E1911" s="27"/>
      <c r="F1911" s="27"/>
    </row>
    <row r="1912" spans="1:6" ht="32.4" customHeight="1" x14ac:dyDescent="0.3">
      <c r="A1912" s="30"/>
      <c r="B1912" s="31"/>
      <c r="C1912" s="25"/>
      <c r="D1912" s="30"/>
      <c r="E1912" s="27"/>
      <c r="F1912" s="27"/>
    </row>
    <row r="1913" spans="1:6" ht="32.4" customHeight="1" x14ac:dyDescent="0.3">
      <c r="A1913" s="30"/>
      <c r="B1913" s="31"/>
      <c r="C1913" s="25"/>
      <c r="D1913" s="30"/>
      <c r="E1913" s="27"/>
      <c r="F1913" s="27"/>
    </row>
    <row r="1914" spans="1:6" ht="32.4" customHeight="1" x14ac:dyDescent="0.3">
      <c r="A1914" s="30"/>
      <c r="B1914" s="31"/>
      <c r="C1914" s="25"/>
      <c r="D1914" s="30"/>
      <c r="E1914" s="27"/>
      <c r="F1914" s="27"/>
    </row>
    <row r="1915" spans="1:6" ht="32.4" customHeight="1" x14ac:dyDescent="0.3">
      <c r="A1915" s="30"/>
      <c r="B1915" s="31"/>
      <c r="C1915" s="25"/>
      <c r="D1915" s="30"/>
      <c r="E1915" s="27"/>
      <c r="F1915" s="27"/>
    </row>
    <row r="1916" spans="1:6" ht="32.4" customHeight="1" x14ac:dyDescent="0.3">
      <c r="A1916" s="30"/>
      <c r="B1916" s="31"/>
      <c r="C1916" s="25"/>
      <c r="D1916" s="30"/>
      <c r="E1916" s="27"/>
      <c r="F1916" s="27"/>
    </row>
    <row r="1917" spans="1:6" ht="32.4" customHeight="1" x14ac:dyDescent="0.3">
      <c r="A1917" s="30"/>
      <c r="B1917" s="31"/>
      <c r="C1917" s="25"/>
      <c r="D1917" s="30"/>
      <c r="E1917" s="27"/>
      <c r="F1917" s="27"/>
    </row>
    <row r="1918" spans="1:6" ht="32.4" customHeight="1" x14ac:dyDescent="0.3">
      <c r="A1918" s="30"/>
      <c r="B1918" s="31"/>
      <c r="C1918" s="25"/>
      <c r="D1918" s="30"/>
      <c r="E1918" s="27"/>
      <c r="F1918" s="27"/>
    </row>
    <row r="1919" spans="1:6" ht="32.4" customHeight="1" x14ac:dyDescent="0.3">
      <c r="A1919" s="30"/>
      <c r="B1919" s="31"/>
      <c r="C1919" s="25"/>
      <c r="D1919" s="30"/>
      <c r="E1919" s="27"/>
      <c r="F1919" s="27"/>
    </row>
    <row r="1920" spans="1:6" ht="32.4" customHeight="1" x14ac:dyDescent="0.3">
      <c r="A1920" s="30"/>
      <c r="B1920" s="31"/>
      <c r="C1920" s="25"/>
      <c r="D1920" s="30"/>
      <c r="E1920" s="27"/>
      <c r="F1920" s="27"/>
    </row>
    <row r="1921" spans="1:6" ht="32.4" customHeight="1" x14ac:dyDescent="0.3">
      <c r="A1921" s="30"/>
      <c r="B1921" s="31"/>
      <c r="C1921" s="25"/>
      <c r="D1921" s="30"/>
      <c r="E1921" s="27"/>
      <c r="F1921" s="27"/>
    </row>
    <row r="1922" spans="1:6" ht="32.4" customHeight="1" x14ac:dyDescent="0.3">
      <c r="A1922" s="30"/>
      <c r="B1922" s="31"/>
      <c r="C1922" s="25"/>
      <c r="D1922" s="30"/>
      <c r="E1922" s="27"/>
      <c r="F1922" s="27"/>
    </row>
    <row r="1923" spans="1:6" ht="32.4" customHeight="1" x14ac:dyDescent="0.3">
      <c r="A1923" s="30"/>
      <c r="B1923" s="31"/>
      <c r="C1923" s="25"/>
      <c r="D1923" s="30"/>
      <c r="E1923" s="27"/>
      <c r="F1923" s="27"/>
    </row>
    <row r="1924" spans="1:6" ht="32.4" customHeight="1" x14ac:dyDescent="0.3">
      <c r="A1924" s="30"/>
      <c r="B1924" s="31"/>
      <c r="C1924" s="25"/>
      <c r="D1924" s="30"/>
      <c r="E1924" s="27"/>
      <c r="F1924" s="27"/>
    </row>
    <row r="1925" spans="1:6" ht="32.4" customHeight="1" x14ac:dyDescent="0.3">
      <c r="A1925" s="30"/>
      <c r="B1925" s="31"/>
      <c r="C1925" s="25"/>
      <c r="D1925" s="30"/>
      <c r="E1925" s="27"/>
      <c r="F1925" s="27"/>
    </row>
    <row r="1926" spans="1:6" ht="32.4" customHeight="1" x14ac:dyDescent="0.3">
      <c r="A1926" s="30"/>
      <c r="B1926" s="31"/>
      <c r="C1926" s="25"/>
      <c r="D1926" s="30"/>
      <c r="E1926" s="27"/>
      <c r="F1926" s="27"/>
    </row>
    <row r="1927" spans="1:6" ht="32.4" customHeight="1" x14ac:dyDescent="0.3">
      <c r="A1927" s="30"/>
      <c r="B1927" s="31"/>
      <c r="C1927" s="25"/>
      <c r="D1927" s="30"/>
      <c r="E1927" s="27"/>
      <c r="F1927" s="27"/>
    </row>
    <row r="1928" spans="1:6" ht="32.4" customHeight="1" x14ac:dyDescent="0.3">
      <c r="A1928" s="30"/>
      <c r="B1928" s="31"/>
      <c r="C1928" s="25"/>
      <c r="D1928" s="30"/>
      <c r="E1928" s="27"/>
      <c r="F1928" s="27"/>
    </row>
    <row r="1929" spans="1:6" ht="32.4" customHeight="1" x14ac:dyDescent="0.3">
      <c r="A1929" s="30"/>
      <c r="B1929" s="31"/>
      <c r="C1929" s="25"/>
      <c r="D1929" s="30"/>
      <c r="E1929" s="27"/>
      <c r="F1929" s="27"/>
    </row>
    <row r="1930" spans="1:6" ht="32.4" customHeight="1" x14ac:dyDescent="0.3">
      <c r="A1930" s="30"/>
      <c r="B1930" s="31"/>
      <c r="C1930" s="25"/>
      <c r="D1930" s="30"/>
      <c r="E1930" s="27"/>
      <c r="F1930" s="27"/>
    </row>
    <row r="1931" spans="1:6" ht="32.4" customHeight="1" x14ac:dyDescent="0.3">
      <c r="A1931" s="30"/>
      <c r="B1931" s="31"/>
      <c r="C1931" s="25"/>
      <c r="D1931" s="30"/>
      <c r="E1931" s="27"/>
      <c r="F1931" s="27"/>
    </row>
    <row r="1932" spans="1:6" ht="32.4" customHeight="1" x14ac:dyDescent="0.3">
      <c r="A1932" s="30"/>
      <c r="B1932" s="31"/>
      <c r="C1932" s="25"/>
      <c r="D1932" s="30"/>
      <c r="E1932" s="27"/>
      <c r="F1932" s="27"/>
    </row>
    <row r="1933" spans="1:6" ht="32.4" customHeight="1" x14ac:dyDescent="0.3">
      <c r="A1933" s="30"/>
      <c r="B1933" s="31"/>
      <c r="C1933" s="25"/>
      <c r="D1933" s="30"/>
      <c r="E1933" s="27"/>
      <c r="F1933" s="27"/>
    </row>
    <row r="1934" spans="1:6" ht="32.4" customHeight="1" x14ac:dyDescent="0.3">
      <c r="A1934" s="30"/>
      <c r="B1934" s="31"/>
      <c r="C1934" s="25"/>
      <c r="D1934" s="30"/>
      <c r="E1934" s="27"/>
      <c r="F1934" s="27"/>
    </row>
    <row r="1935" spans="1:6" ht="32.4" customHeight="1" x14ac:dyDescent="0.3">
      <c r="A1935" s="30"/>
      <c r="B1935" s="31"/>
      <c r="C1935" s="25"/>
      <c r="D1935" s="30"/>
      <c r="E1935" s="27"/>
      <c r="F1935" s="27"/>
    </row>
    <row r="1936" spans="1:6" ht="32.4" customHeight="1" x14ac:dyDescent="0.3">
      <c r="A1936" s="30"/>
      <c r="B1936" s="31"/>
      <c r="C1936" s="25"/>
      <c r="D1936" s="30"/>
      <c r="E1936" s="27"/>
      <c r="F1936" s="27"/>
    </row>
    <row r="1937" spans="1:6" ht="32.4" customHeight="1" x14ac:dyDescent="0.3">
      <c r="A1937" s="30"/>
      <c r="B1937" s="31"/>
      <c r="C1937" s="25"/>
      <c r="D1937" s="30"/>
      <c r="E1937" s="27"/>
      <c r="F1937" s="27"/>
    </row>
    <row r="1938" spans="1:6" ht="32.4" customHeight="1" x14ac:dyDescent="0.3">
      <c r="A1938" s="30"/>
      <c r="B1938" s="31"/>
      <c r="C1938" s="25"/>
      <c r="D1938" s="30"/>
      <c r="E1938" s="27"/>
      <c r="F1938" s="27"/>
    </row>
    <row r="1939" spans="1:6" ht="32.4" customHeight="1" x14ac:dyDescent="0.3">
      <c r="A1939" s="30"/>
      <c r="B1939" s="31"/>
      <c r="C1939" s="25"/>
      <c r="D1939" s="30"/>
      <c r="E1939" s="27"/>
      <c r="F1939" s="27"/>
    </row>
    <row r="1940" spans="1:6" ht="32.4" customHeight="1" x14ac:dyDescent="0.3">
      <c r="A1940" s="30"/>
      <c r="B1940" s="31"/>
      <c r="C1940" s="25"/>
      <c r="D1940" s="30"/>
      <c r="E1940" s="27"/>
      <c r="F1940" s="27"/>
    </row>
    <row r="1941" spans="1:6" ht="32.4" customHeight="1" x14ac:dyDescent="0.3">
      <c r="A1941" s="30"/>
      <c r="B1941" s="31"/>
      <c r="C1941" s="25"/>
      <c r="D1941" s="30"/>
      <c r="E1941" s="27"/>
      <c r="F1941" s="27"/>
    </row>
    <row r="1942" spans="1:6" ht="32.4" customHeight="1" x14ac:dyDescent="0.3">
      <c r="A1942" s="30"/>
      <c r="B1942" s="31"/>
      <c r="C1942" s="25"/>
      <c r="D1942" s="30"/>
      <c r="E1942" s="27"/>
      <c r="F1942" s="27"/>
    </row>
    <row r="1943" spans="1:6" ht="32.4" customHeight="1" x14ac:dyDescent="0.3">
      <c r="A1943" s="30"/>
      <c r="B1943" s="31"/>
      <c r="C1943" s="25"/>
      <c r="D1943" s="30"/>
      <c r="E1943" s="27"/>
      <c r="F1943" s="27"/>
    </row>
    <row r="1944" spans="1:6" ht="32.4" customHeight="1" x14ac:dyDescent="0.3">
      <c r="A1944" s="30"/>
      <c r="B1944" s="31"/>
      <c r="C1944" s="25"/>
      <c r="D1944" s="30"/>
      <c r="E1944" s="27"/>
      <c r="F1944" s="27"/>
    </row>
    <row r="1945" spans="1:6" ht="32.4" customHeight="1" x14ac:dyDescent="0.3">
      <c r="A1945" s="30"/>
      <c r="B1945" s="31"/>
      <c r="C1945" s="25"/>
      <c r="D1945" s="30"/>
      <c r="E1945" s="27"/>
      <c r="F1945" s="27"/>
    </row>
    <row r="1946" spans="1:6" ht="32.4" customHeight="1" x14ac:dyDescent="0.3">
      <c r="A1946" s="30"/>
      <c r="B1946" s="31"/>
      <c r="C1946" s="25"/>
      <c r="D1946" s="30"/>
      <c r="E1946" s="27"/>
      <c r="F1946" s="27"/>
    </row>
    <row r="1947" spans="1:6" ht="32.4" customHeight="1" x14ac:dyDescent="0.3">
      <c r="A1947" s="30"/>
      <c r="B1947" s="31"/>
      <c r="C1947" s="25"/>
      <c r="D1947" s="30"/>
      <c r="E1947" s="27"/>
      <c r="F1947" s="27"/>
    </row>
    <row r="1948" spans="1:6" ht="32.4" customHeight="1" x14ac:dyDescent="0.3">
      <c r="A1948" s="30"/>
      <c r="B1948" s="31"/>
      <c r="C1948" s="25"/>
      <c r="D1948" s="30"/>
      <c r="E1948" s="27"/>
      <c r="F1948" s="27"/>
    </row>
    <row r="1949" spans="1:6" ht="32.4" customHeight="1" x14ac:dyDescent="0.3">
      <c r="A1949" s="30"/>
      <c r="B1949" s="31"/>
      <c r="C1949" s="25"/>
      <c r="D1949" s="30"/>
      <c r="E1949" s="27"/>
      <c r="F1949" s="27"/>
    </row>
    <row r="1950" spans="1:6" ht="32.4" customHeight="1" x14ac:dyDescent="0.3">
      <c r="A1950" s="30"/>
      <c r="B1950" s="31"/>
      <c r="C1950" s="25"/>
      <c r="D1950" s="30"/>
      <c r="E1950" s="27"/>
      <c r="F1950" s="27"/>
    </row>
    <row r="1951" spans="1:6" ht="32.4" customHeight="1" x14ac:dyDescent="0.3">
      <c r="A1951" s="30"/>
      <c r="B1951" s="31"/>
      <c r="C1951" s="25"/>
      <c r="D1951" s="30"/>
      <c r="E1951" s="27"/>
      <c r="F1951" s="27"/>
    </row>
    <row r="1952" spans="1:6" ht="32.4" customHeight="1" x14ac:dyDescent="0.3">
      <c r="A1952" s="30"/>
      <c r="B1952" s="31"/>
      <c r="C1952" s="25"/>
      <c r="D1952" s="30"/>
      <c r="E1952" s="27"/>
      <c r="F1952" s="27"/>
    </row>
    <row r="1953" spans="1:6" ht="32.4" customHeight="1" x14ac:dyDescent="0.3">
      <c r="A1953" s="30"/>
      <c r="B1953" s="31"/>
      <c r="C1953" s="25"/>
      <c r="D1953" s="30"/>
      <c r="E1953" s="27"/>
      <c r="F1953" s="27"/>
    </row>
    <row r="1954" spans="1:6" ht="32.4" customHeight="1" x14ac:dyDescent="0.3">
      <c r="A1954" s="30"/>
      <c r="B1954" s="31"/>
      <c r="C1954" s="25"/>
      <c r="D1954" s="30"/>
      <c r="E1954" s="27"/>
      <c r="F1954" s="27"/>
    </row>
    <row r="1955" spans="1:6" ht="32.4" customHeight="1" x14ac:dyDescent="0.3">
      <c r="A1955" s="30"/>
      <c r="B1955" s="31"/>
      <c r="C1955" s="25"/>
      <c r="D1955" s="30"/>
      <c r="E1955" s="27"/>
      <c r="F1955" s="27"/>
    </row>
    <row r="1956" spans="1:6" ht="32.4" customHeight="1" x14ac:dyDescent="0.3">
      <c r="A1956" s="30"/>
      <c r="B1956" s="31"/>
      <c r="C1956" s="25"/>
      <c r="D1956" s="30"/>
      <c r="E1956" s="27"/>
      <c r="F1956" s="27"/>
    </row>
    <row r="1957" spans="1:6" ht="32.4" customHeight="1" x14ac:dyDescent="0.3">
      <c r="A1957" s="30"/>
      <c r="B1957" s="31"/>
      <c r="C1957" s="25"/>
      <c r="D1957" s="30"/>
      <c r="E1957" s="27"/>
      <c r="F1957" s="27"/>
    </row>
    <row r="1958" spans="1:6" ht="32.4" customHeight="1" x14ac:dyDescent="0.3">
      <c r="A1958" s="30"/>
      <c r="B1958" s="31"/>
      <c r="C1958" s="25"/>
      <c r="D1958" s="30"/>
      <c r="E1958" s="27"/>
      <c r="F1958" s="27"/>
    </row>
    <row r="1959" spans="1:6" ht="32.4" customHeight="1" x14ac:dyDescent="0.3">
      <c r="A1959" s="30"/>
      <c r="B1959" s="31"/>
      <c r="C1959" s="25"/>
      <c r="D1959" s="30"/>
      <c r="E1959" s="27"/>
      <c r="F1959" s="27"/>
    </row>
    <row r="1960" spans="1:6" ht="32.4" customHeight="1" x14ac:dyDescent="0.3">
      <c r="A1960" s="30"/>
      <c r="B1960" s="31"/>
      <c r="C1960" s="25"/>
      <c r="D1960" s="30"/>
      <c r="E1960" s="27"/>
      <c r="F1960" s="27"/>
    </row>
    <row r="1961" spans="1:6" ht="32.4" customHeight="1" x14ac:dyDescent="0.3">
      <c r="A1961" s="30"/>
      <c r="B1961" s="31"/>
      <c r="C1961" s="25"/>
      <c r="D1961" s="30"/>
      <c r="E1961" s="27"/>
      <c r="F1961" s="27"/>
    </row>
    <row r="1962" spans="1:6" ht="32.4" customHeight="1" x14ac:dyDescent="0.3">
      <c r="A1962" s="30"/>
      <c r="B1962" s="31"/>
      <c r="C1962" s="25"/>
      <c r="D1962" s="30"/>
      <c r="E1962" s="27"/>
      <c r="F1962" s="27"/>
    </row>
    <row r="1963" spans="1:6" ht="32.4" customHeight="1" x14ac:dyDescent="0.3">
      <c r="A1963" s="30"/>
      <c r="B1963" s="31"/>
      <c r="C1963" s="25"/>
      <c r="D1963" s="30"/>
      <c r="E1963" s="27"/>
      <c r="F1963" s="27"/>
    </row>
    <row r="1964" spans="1:6" ht="32.4" customHeight="1" x14ac:dyDescent="0.3">
      <c r="A1964" s="30"/>
      <c r="B1964" s="31"/>
      <c r="C1964" s="25"/>
      <c r="D1964" s="30"/>
      <c r="E1964" s="27"/>
      <c r="F1964" s="27"/>
    </row>
    <row r="1965" spans="1:6" ht="32.4" customHeight="1" x14ac:dyDescent="0.3">
      <c r="A1965" s="30"/>
      <c r="B1965" s="31"/>
      <c r="C1965" s="25"/>
      <c r="D1965" s="30"/>
      <c r="E1965" s="27"/>
      <c r="F1965" s="27"/>
    </row>
    <row r="1966" spans="1:6" ht="32.4" customHeight="1" x14ac:dyDescent="0.3">
      <c r="A1966" s="30"/>
      <c r="B1966" s="31"/>
      <c r="C1966" s="25"/>
      <c r="D1966" s="30"/>
      <c r="E1966" s="27"/>
      <c r="F1966" s="27"/>
    </row>
    <row r="1967" spans="1:6" ht="32.4" customHeight="1" x14ac:dyDescent="0.3">
      <c r="A1967" s="30"/>
      <c r="B1967" s="31"/>
      <c r="C1967" s="25"/>
      <c r="D1967" s="30"/>
      <c r="E1967" s="27"/>
      <c r="F1967" s="27"/>
    </row>
    <row r="1968" spans="1:6" ht="32.4" customHeight="1" x14ac:dyDescent="0.3">
      <c r="A1968" s="30"/>
      <c r="B1968" s="31"/>
      <c r="C1968" s="25"/>
      <c r="D1968" s="30"/>
      <c r="E1968" s="27"/>
      <c r="F1968" s="27"/>
    </row>
    <row r="1969" spans="1:6" ht="32.4" customHeight="1" x14ac:dyDescent="0.3">
      <c r="A1969" s="30"/>
      <c r="B1969" s="31"/>
      <c r="C1969" s="25"/>
      <c r="D1969" s="30"/>
      <c r="E1969" s="27"/>
      <c r="F1969" s="27"/>
    </row>
    <row r="1970" spans="1:6" ht="32.4" customHeight="1" x14ac:dyDescent="0.3">
      <c r="A1970" s="30"/>
      <c r="B1970" s="31"/>
      <c r="C1970" s="25"/>
      <c r="D1970" s="30"/>
      <c r="E1970" s="27"/>
      <c r="F1970" s="27"/>
    </row>
    <row r="1971" spans="1:6" ht="32.4" customHeight="1" x14ac:dyDescent="0.3">
      <c r="A1971" s="30"/>
      <c r="B1971" s="31"/>
      <c r="C1971" s="25"/>
      <c r="D1971" s="30"/>
      <c r="E1971" s="27"/>
      <c r="F1971" s="27"/>
    </row>
    <row r="1972" spans="1:6" ht="32.4" customHeight="1" x14ac:dyDescent="0.3">
      <c r="A1972" s="30"/>
      <c r="B1972" s="31"/>
      <c r="C1972" s="25"/>
      <c r="D1972" s="30"/>
      <c r="E1972" s="27"/>
      <c r="F1972" s="27"/>
    </row>
    <row r="1973" spans="1:6" ht="32.4" customHeight="1" x14ac:dyDescent="0.3">
      <c r="A1973" s="30"/>
      <c r="B1973" s="31"/>
      <c r="C1973" s="25"/>
      <c r="D1973" s="30"/>
      <c r="E1973" s="27"/>
      <c r="F1973" s="27"/>
    </row>
    <row r="1974" spans="1:6" ht="32.4" customHeight="1" x14ac:dyDescent="0.3">
      <c r="A1974" s="30"/>
      <c r="B1974" s="31"/>
      <c r="C1974" s="25"/>
      <c r="D1974" s="30"/>
      <c r="E1974" s="27"/>
      <c r="F1974" s="27"/>
    </row>
    <row r="1975" spans="1:6" ht="32.4" customHeight="1" x14ac:dyDescent="0.3">
      <c r="A1975" s="30"/>
      <c r="B1975" s="31"/>
      <c r="C1975" s="25"/>
      <c r="D1975" s="30"/>
      <c r="E1975" s="27"/>
      <c r="F1975" s="27"/>
    </row>
    <row r="1976" spans="1:6" ht="32.4" customHeight="1" x14ac:dyDescent="0.3">
      <c r="A1976" s="30"/>
      <c r="B1976" s="31"/>
      <c r="C1976" s="25"/>
      <c r="D1976" s="30"/>
      <c r="E1976" s="27"/>
      <c r="F1976" s="27"/>
    </row>
    <row r="1977" spans="1:6" ht="32.4" customHeight="1" x14ac:dyDescent="0.3">
      <c r="A1977" s="30"/>
      <c r="B1977" s="31"/>
      <c r="C1977" s="25"/>
      <c r="D1977" s="30"/>
      <c r="E1977" s="27"/>
      <c r="F1977" s="27"/>
    </row>
    <row r="1978" spans="1:6" ht="32.4" customHeight="1" x14ac:dyDescent="0.3">
      <c r="A1978" s="30"/>
      <c r="B1978" s="31"/>
      <c r="C1978" s="25"/>
      <c r="D1978" s="30"/>
      <c r="E1978" s="27"/>
      <c r="F1978" s="27"/>
    </row>
    <row r="1979" spans="1:6" ht="32.4" customHeight="1" x14ac:dyDescent="0.3">
      <c r="A1979" s="30"/>
      <c r="B1979" s="31"/>
      <c r="C1979" s="25"/>
      <c r="D1979" s="30"/>
      <c r="E1979" s="27"/>
      <c r="F1979" s="27"/>
    </row>
    <row r="1980" spans="1:6" ht="32.4" customHeight="1" x14ac:dyDescent="0.3">
      <c r="A1980" s="30"/>
      <c r="B1980" s="31"/>
      <c r="C1980" s="25"/>
      <c r="D1980" s="30"/>
      <c r="E1980" s="27"/>
      <c r="F1980" s="27"/>
    </row>
    <row r="1981" spans="1:6" ht="32.4" customHeight="1" x14ac:dyDescent="0.3">
      <c r="A1981" s="30"/>
      <c r="B1981" s="31"/>
      <c r="C1981" s="25"/>
      <c r="D1981" s="30"/>
      <c r="E1981" s="27"/>
      <c r="F1981" s="27"/>
    </row>
    <row r="1982" spans="1:6" ht="32.4" customHeight="1" x14ac:dyDescent="0.3">
      <c r="A1982" s="30"/>
      <c r="B1982" s="31"/>
      <c r="C1982" s="25"/>
      <c r="D1982" s="30"/>
      <c r="E1982" s="27"/>
      <c r="F1982" s="27"/>
    </row>
    <row r="1983" spans="1:6" ht="32.4" customHeight="1" x14ac:dyDescent="0.3">
      <c r="A1983" s="30"/>
      <c r="B1983" s="31"/>
      <c r="C1983" s="25"/>
      <c r="D1983" s="30"/>
      <c r="E1983" s="27"/>
      <c r="F1983" s="27"/>
    </row>
    <row r="1984" spans="1:6" ht="32.4" customHeight="1" x14ac:dyDescent="0.3">
      <c r="A1984" s="30"/>
      <c r="B1984" s="31"/>
      <c r="C1984" s="25"/>
      <c r="D1984" s="30"/>
      <c r="E1984" s="27"/>
      <c r="F1984" s="27"/>
    </row>
    <row r="1985" spans="1:6" ht="32.4" customHeight="1" x14ac:dyDescent="0.3">
      <c r="A1985" s="30"/>
      <c r="B1985" s="31"/>
      <c r="C1985" s="25"/>
      <c r="D1985" s="30"/>
      <c r="E1985" s="27"/>
      <c r="F1985" s="27"/>
    </row>
    <row r="1986" spans="1:6" ht="32.4" customHeight="1" x14ac:dyDescent="0.3">
      <c r="A1986" s="30"/>
      <c r="B1986" s="31"/>
      <c r="C1986" s="25"/>
      <c r="D1986" s="30"/>
      <c r="E1986" s="27"/>
      <c r="F1986" s="27"/>
    </row>
    <row r="1987" spans="1:6" ht="32.4" customHeight="1" x14ac:dyDescent="0.3">
      <c r="A1987" s="30"/>
      <c r="B1987" s="31"/>
      <c r="C1987" s="25"/>
      <c r="D1987" s="30"/>
      <c r="E1987" s="27"/>
      <c r="F1987" s="27"/>
    </row>
    <row r="1988" spans="1:6" ht="32.4" customHeight="1" x14ac:dyDescent="0.3">
      <c r="A1988" s="30"/>
      <c r="B1988" s="31"/>
      <c r="C1988" s="25"/>
      <c r="D1988" s="30"/>
      <c r="E1988" s="27"/>
      <c r="F1988" s="27"/>
    </row>
    <row r="1989" spans="1:6" ht="32.4" customHeight="1" x14ac:dyDescent="0.3">
      <c r="A1989" s="30"/>
      <c r="B1989" s="31"/>
      <c r="C1989" s="25"/>
      <c r="D1989" s="30"/>
      <c r="E1989" s="27"/>
      <c r="F1989" s="27"/>
    </row>
    <row r="1990" spans="1:6" ht="32.4" customHeight="1" x14ac:dyDescent="0.3">
      <c r="A1990" s="30"/>
      <c r="B1990" s="31"/>
      <c r="C1990" s="25"/>
      <c r="D1990" s="30"/>
      <c r="E1990" s="27"/>
      <c r="F1990" s="27"/>
    </row>
    <row r="1991" spans="1:6" ht="32.4" customHeight="1" x14ac:dyDescent="0.3">
      <c r="A1991" s="30"/>
      <c r="B1991" s="31"/>
      <c r="C1991" s="25"/>
      <c r="D1991" s="30"/>
      <c r="E1991" s="27"/>
      <c r="F1991" s="27"/>
    </row>
    <row r="1992" spans="1:6" ht="32.4" customHeight="1" x14ac:dyDescent="0.3">
      <c r="A1992" s="30"/>
      <c r="B1992" s="31"/>
      <c r="C1992" s="25"/>
      <c r="D1992" s="30"/>
      <c r="E1992" s="27"/>
      <c r="F1992" s="27"/>
    </row>
    <row r="1993" spans="1:6" ht="32.4" customHeight="1" x14ac:dyDescent="0.3">
      <c r="A1993" s="30"/>
      <c r="B1993" s="31"/>
      <c r="C1993" s="25"/>
      <c r="D1993" s="30"/>
      <c r="E1993" s="27"/>
      <c r="F1993" s="27"/>
    </row>
    <row r="1994" spans="1:6" ht="32.4" customHeight="1" x14ac:dyDescent="0.3">
      <c r="A1994" s="30"/>
      <c r="B1994" s="31"/>
      <c r="C1994" s="25"/>
      <c r="D1994" s="30"/>
      <c r="E1994" s="27"/>
      <c r="F1994" s="27"/>
    </row>
    <row r="1995" spans="1:6" ht="32.4" customHeight="1" x14ac:dyDescent="0.3">
      <c r="A1995" s="30"/>
      <c r="B1995" s="31"/>
      <c r="C1995" s="25"/>
      <c r="D1995" s="30"/>
      <c r="E1995" s="27"/>
      <c r="F1995" s="27"/>
    </row>
    <row r="1996" spans="1:6" ht="32.4" customHeight="1" x14ac:dyDescent="0.3">
      <c r="A1996" s="30"/>
      <c r="B1996" s="31"/>
      <c r="C1996" s="25"/>
      <c r="D1996" s="30"/>
      <c r="E1996" s="27"/>
      <c r="F1996" s="27"/>
    </row>
    <row r="1997" spans="1:6" ht="32.4" customHeight="1" x14ac:dyDescent="0.3">
      <c r="A1997" s="30"/>
      <c r="B1997" s="31"/>
      <c r="C1997" s="25"/>
      <c r="D1997" s="30"/>
      <c r="E1997" s="27"/>
      <c r="F1997" s="27"/>
    </row>
    <row r="1998" spans="1:6" ht="32.4" customHeight="1" x14ac:dyDescent="0.3">
      <c r="A1998" s="30"/>
      <c r="B1998" s="31"/>
      <c r="C1998" s="25"/>
      <c r="D1998" s="30"/>
      <c r="E1998" s="27"/>
      <c r="F1998" s="27"/>
    </row>
    <row r="1999" spans="1:6" ht="32.4" customHeight="1" x14ac:dyDescent="0.3">
      <c r="A1999" s="30"/>
      <c r="B1999" s="31"/>
      <c r="C1999" s="25"/>
      <c r="D1999" s="30"/>
      <c r="E1999" s="27"/>
      <c r="F1999" s="27"/>
    </row>
  </sheetData>
  <sheetProtection sheet="1" scenarios="1" formatCells="0" formatColumns="0" formatRows="0" selectLockedCells="1" sort="0" autoFilter="0"/>
  <autoFilter ref="A2:F2" xr:uid="{30E97244-8004-48B4-B182-E9B413EE663E}"/>
  <mergeCells count="1">
    <mergeCell ref="E1:F1"/>
  </mergeCells>
  <phoneticPr fontId="2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2CE8F-FF5B-42E5-B094-08A1F8DF0350}">
  <sheetPr>
    <tabColor theme="8" tint="-0.499984740745262"/>
  </sheetPr>
  <dimension ref="A1:N1999"/>
  <sheetViews>
    <sheetView zoomScale="90" zoomScaleNormal="90" workbookViewId="0">
      <pane ySplit="2" topLeftCell="A97" activePane="bottomLeft" state="frozen"/>
      <selection pane="bottomLeft" activeCell="A107" sqref="A107:E107"/>
    </sheetView>
  </sheetViews>
  <sheetFormatPr defaultColWidth="9.109375" defaultRowHeight="13.2" x14ac:dyDescent="0.3"/>
  <cols>
    <col min="1" max="1" width="16.5546875" style="32" customWidth="1"/>
    <col min="2" max="2" width="14.88671875" style="33" customWidth="1"/>
    <col min="3" max="3" width="86.109375" style="34" customWidth="1"/>
    <col min="4" max="4" width="19.5546875" style="34" customWidth="1"/>
    <col min="5" max="5" width="14.88671875" style="3" customWidth="1"/>
    <col min="6" max="134" width="9.33203125" style="20" customWidth="1"/>
    <col min="135" max="16384" width="9.109375" style="20"/>
  </cols>
  <sheetData>
    <row r="1" spans="1:14" ht="32.4" customHeight="1" x14ac:dyDescent="0.3">
      <c r="A1" s="39" t="str">
        <f>"Safety Information Messages   ("&amp;COUNTIF(E3:E3000,"Current")&amp;" current, "&amp;COUNTIF(E3:E3000,"Archived")&amp;" archived, "&amp;COUNTIF(E3:E3000,"Withdrawn")&amp;" withdrawn "&amp;"Total = "&amp;COUNTA(E3:E3000)&amp;")"</f>
        <v>Safety Information Messages   (103 current, 0 archived, 0 withdrawn Total = 103)</v>
      </c>
      <c r="B1" s="35"/>
      <c r="C1" s="36"/>
      <c r="D1" s="35"/>
      <c r="E1" s="37"/>
    </row>
    <row r="2" spans="1:14" ht="32.4" customHeight="1" x14ac:dyDescent="0.3">
      <c r="A2" s="59" t="s">
        <v>23</v>
      </c>
      <c r="B2" s="66" t="s">
        <v>24</v>
      </c>
      <c r="C2" s="59" t="s">
        <v>25</v>
      </c>
      <c r="D2" s="59" t="s">
        <v>26</v>
      </c>
      <c r="E2" s="59" t="s">
        <v>27</v>
      </c>
      <c r="N2" s="21"/>
    </row>
    <row r="3" spans="1:14" ht="32.4" customHeight="1" x14ac:dyDescent="0.3">
      <c r="A3" s="30" t="s">
        <v>1484</v>
      </c>
      <c r="B3" s="31">
        <v>42418</v>
      </c>
      <c r="C3" s="25" t="s">
        <v>1485</v>
      </c>
      <c r="D3" s="30"/>
      <c r="E3" s="27"/>
    </row>
    <row r="4" spans="1:14" ht="32.4" customHeight="1" x14ac:dyDescent="0.3">
      <c r="A4" s="30" t="s">
        <v>1486</v>
      </c>
      <c r="B4" s="31">
        <v>42503</v>
      </c>
      <c r="C4" s="25" t="s">
        <v>1487</v>
      </c>
      <c r="D4" s="30"/>
      <c r="E4" s="27"/>
    </row>
    <row r="5" spans="1:14" ht="32.4" customHeight="1" x14ac:dyDescent="0.3">
      <c r="A5" s="30" t="s">
        <v>1488</v>
      </c>
      <c r="B5" s="31">
        <v>42510</v>
      </c>
      <c r="C5" s="25" t="s">
        <v>998</v>
      </c>
      <c r="D5" s="30"/>
      <c r="E5" s="27" t="s">
        <v>39</v>
      </c>
      <c r="F5" s="28"/>
      <c r="G5" s="28"/>
    </row>
    <row r="6" spans="1:14" ht="32.4" customHeight="1" x14ac:dyDescent="0.3">
      <c r="A6" s="30" t="s">
        <v>1489</v>
      </c>
      <c r="B6" s="31">
        <v>42521</v>
      </c>
      <c r="C6" s="25" t="s">
        <v>1490</v>
      </c>
      <c r="D6" s="30"/>
      <c r="E6" s="27" t="s">
        <v>39</v>
      </c>
      <c r="F6" s="28"/>
      <c r="G6" s="28"/>
    </row>
    <row r="7" spans="1:14" ht="32.4" customHeight="1" x14ac:dyDescent="0.3">
      <c r="A7" s="30" t="s">
        <v>1491</v>
      </c>
      <c r="B7" s="31">
        <v>42552</v>
      </c>
      <c r="C7" s="25" t="s">
        <v>1492</v>
      </c>
      <c r="D7" s="30"/>
      <c r="E7" s="27" t="s">
        <v>39</v>
      </c>
    </row>
    <row r="8" spans="1:14" ht="32.4" customHeight="1" x14ac:dyDescent="0.3">
      <c r="A8" s="30" t="s">
        <v>1493</v>
      </c>
      <c r="B8" s="31">
        <v>42559</v>
      </c>
      <c r="C8" s="25" t="s">
        <v>1494</v>
      </c>
      <c r="D8" s="30"/>
      <c r="E8" s="27" t="s">
        <v>39</v>
      </c>
    </row>
    <row r="9" spans="1:14" ht="32.4" customHeight="1" x14ac:dyDescent="0.3">
      <c r="A9" s="30" t="s">
        <v>1495</v>
      </c>
      <c r="B9" s="31">
        <v>42564</v>
      </c>
      <c r="C9" s="25" t="s">
        <v>1496</v>
      </c>
      <c r="D9" s="30"/>
      <c r="E9" s="27" t="s">
        <v>39</v>
      </c>
    </row>
    <row r="10" spans="1:14" ht="32.4" customHeight="1" x14ac:dyDescent="0.3">
      <c r="A10" s="30" t="s">
        <v>1497</v>
      </c>
      <c r="B10" s="31">
        <v>42627</v>
      </c>
      <c r="C10" s="25" t="s">
        <v>1498</v>
      </c>
      <c r="D10" s="30"/>
      <c r="E10" s="27" t="s">
        <v>39</v>
      </c>
    </row>
    <row r="11" spans="1:14" ht="32.4" customHeight="1" x14ac:dyDescent="0.3">
      <c r="A11" s="30" t="s">
        <v>1499</v>
      </c>
      <c r="B11" s="31">
        <v>42656</v>
      </c>
      <c r="C11" s="25" t="s">
        <v>1500</v>
      </c>
      <c r="D11" s="30"/>
      <c r="E11" s="27" t="s">
        <v>39</v>
      </c>
    </row>
    <row r="12" spans="1:14" ht="32.4" customHeight="1" x14ac:dyDescent="0.3">
      <c r="A12" s="30" t="s">
        <v>1501</v>
      </c>
      <c r="B12" s="31">
        <v>42704</v>
      </c>
      <c r="C12" s="25" t="s">
        <v>1502</v>
      </c>
      <c r="D12" s="30"/>
      <c r="E12" s="27" t="s">
        <v>39</v>
      </c>
    </row>
    <row r="13" spans="1:14" ht="32.4" customHeight="1" x14ac:dyDescent="0.3">
      <c r="A13" s="30" t="s">
        <v>1503</v>
      </c>
      <c r="B13" s="31">
        <v>42810</v>
      </c>
      <c r="C13" s="25" t="s">
        <v>1504</v>
      </c>
      <c r="D13" s="30"/>
      <c r="E13" s="27" t="s">
        <v>39</v>
      </c>
    </row>
    <row r="14" spans="1:14" ht="32.4" customHeight="1" x14ac:dyDescent="0.3">
      <c r="A14" s="30" t="s">
        <v>1505</v>
      </c>
      <c r="B14" s="31">
        <v>42887</v>
      </c>
      <c r="C14" s="25" t="s">
        <v>1506</v>
      </c>
      <c r="D14" s="30"/>
      <c r="E14" s="27" t="s">
        <v>39</v>
      </c>
    </row>
    <row r="15" spans="1:14" ht="32.4" customHeight="1" x14ac:dyDescent="0.3">
      <c r="A15" s="30" t="s">
        <v>1507</v>
      </c>
      <c r="B15" s="31">
        <v>42900</v>
      </c>
      <c r="C15" s="25" t="s">
        <v>1508</v>
      </c>
      <c r="D15" s="30"/>
      <c r="E15" s="27" t="s">
        <v>39</v>
      </c>
    </row>
    <row r="16" spans="1:14" ht="32.4" customHeight="1" x14ac:dyDescent="0.3">
      <c r="A16" s="30" t="s">
        <v>1509</v>
      </c>
      <c r="B16" s="31">
        <v>42920</v>
      </c>
      <c r="C16" s="25" t="s">
        <v>1510</v>
      </c>
      <c r="D16" s="30"/>
      <c r="E16" s="27" t="s">
        <v>39</v>
      </c>
    </row>
    <row r="17" spans="1:7" ht="32.4" customHeight="1" x14ac:dyDescent="0.3">
      <c r="A17" s="30" t="s">
        <v>1511</v>
      </c>
      <c r="B17" s="31">
        <v>42965</v>
      </c>
      <c r="C17" s="25" t="s">
        <v>1399</v>
      </c>
      <c r="D17" s="30"/>
      <c r="E17" s="27" t="s">
        <v>39</v>
      </c>
    </row>
    <row r="18" spans="1:7" ht="32.4" customHeight="1" x14ac:dyDescent="0.3">
      <c r="A18" s="30" t="s">
        <v>1512</v>
      </c>
      <c r="B18" s="31">
        <v>42976</v>
      </c>
      <c r="C18" s="25" t="s">
        <v>1513</v>
      </c>
      <c r="D18" s="30"/>
      <c r="E18" s="27" t="s">
        <v>39</v>
      </c>
    </row>
    <row r="19" spans="1:7" ht="32.4" customHeight="1" x14ac:dyDescent="0.3">
      <c r="A19" s="30" t="s">
        <v>1514</v>
      </c>
      <c r="B19" s="31">
        <v>42998</v>
      </c>
      <c r="C19" s="25" t="s">
        <v>1515</v>
      </c>
      <c r="D19" s="30"/>
      <c r="E19" s="27" t="s">
        <v>39</v>
      </c>
    </row>
    <row r="20" spans="1:7" ht="32.4" customHeight="1" x14ac:dyDescent="0.3">
      <c r="A20" s="30" t="s">
        <v>1516</v>
      </c>
      <c r="B20" s="31">
        <v>42999</v>
      </c>
      <c r="C20" s="25" t="s">
        <v>1517</v>
      </c>
      <c r="D20" s="30"/>
      <c r="E20" s="27" t="s">
        <v>39</v>
      </c>
    </row>
    <row r="21" spans="1:7" ht="32.4" customHeight="1" x14ac:dyDescent="0.3">
      <c r="A21" s="30" t="s">
        <v>1518</v>
      </c>
      <c r="B21" s="31">
        <v>43035</v>
      </c>
      <c r="C21" s="25" t="s">
        <v>1519</v>
      </c>
      <c r="D21" s="30"/>
      <c r="E21" s="27" t="s">
        <v>39</v>
      </c>
      <c r="F21" s="29"/>
      <c r="G21" s="29"/>
    </row>
    <row r="22" spans="1:7" ht="32.4" customHeight="1" x14ac:dyDescent="0.3">
      <c r="A22" s="30" t="s">
        <v>1520</v>
      </c>
      <c r="B22" s="31">
        <v>43131</v>
      </c>
      <c r="C22" s="25" t="s">
        <v>1521</v>
      </c>
      <c r="D22" s="30"/>
      <c r="E22" s="27" t="s">
        <v>39</v>
      </c>
    </row>
    <row r="23" spans="1:7" ht="32.4" customHeight="1" x14ac:dyDescent="0.3">
      <c r="A23" s="30" t="s">
        <v>1522</v>
      </c>
      <c r="B23" s="31">
        <v>43158</v>
      </c>
      <c r="C23" s="25" t="s">
        <v>1523</v>
      </c>
      <c r="D23" s="30"/>
      <c r="E23" s="27" t="s">
        <v>39</v>
      </c>
    </row>
    <row r="24" spans="1:7" ht="32.4" customHeight="1" x14ac:dyDescent="0.3">
      <c r="A24" s="30" t="s">
        <v>1524</v>
      </c>
      <c r="B24" s="31">
        <v>43244</v>
      </c>
      <c r="C24" s="25" t="s">
        <v>1525</v>
      </c>
      <c r="D24" s="30"/>
      <c r="E24" s="27" t="s">
        <v>39</v>
      </c>
    </row>
    <row r="25" spans="1:7" ht="32.4" customHeight="1" x14ac:dyDescent="0.3">
      <c r="A25" s="30" t="s">
        <v>1526</v>
      </c>
      <c r="B25" s="31">
        <v>43276</v>
      </c>
      <c r="C25" s="25" t="s">
        <v>1527</v>
      </c>
      <c r="D25" s="30"/>
      <c r="E25" s="27" t="s">
        <v>39</v>
      </c>
    </row>
    <row r="26" spans="1:7" ht="32.4" customHeight="1" x14ac:dyDescent="0.3">
      <c r="A26" s="30" t="s">
        <v>1528</v>
      </c>
      <c r="B26" s="31">
        <v>43301</v>
      </c>
      <c r="C26" s="25" t="s">
        <v>1529</v>
      </c>
      <c r="D26" s="30"/>
      <c r="E26" s="27" t="s">
        <v>39</v>
      </c>
      <c r="F26" s="29"/>
      <c r="G26" s="29"/>
    </row>
    <row r="27" spans="1:7" ht="32.4" customHeight="1" x14ac:dyDescent="0.3">
      <c r="A27" s="30" t="s">
        <v>1530</v>
      </c>
      <c r="B27" s="31">
        <v>43325</v>
      </c>
      <c r="C27" s="25" t="s">
        <v>1531</v>
      </c>
      <c r="D27" s="30"/>
      <c r="E27" s="27" t="s">
        <v>39</v>
      </c>
      <c r="F27" s="29"/>
      <c r="G27" s="29"/>
    </row>
    <row r="28" spans="1:7" ht="32.4" customHeight="1" x14ac:dyDescent="0.3">
      <c r="A28" s="30" t="s">
        <v>1532</v>
      </c>
      <c r="B28" s="31">
        <v>43342</v>
      </c>
      <c r="C28" s="25" t="s">
        <v>1533</v>
      </c>
      <c r="D28" s="30"/>
      <c r="E28" s="27" t="s">
        <v>39</v>
      </c>
    </row>
    <row r="29" spans="1:7" ht="32.4" customHeight="1" x14ac:dyDescent="0.3">
      <c r="A29" s="30" t="s">
        <v>1534</v>
      </c>
      <c r="B29" s="31">
        <v>43342</v>
      </c>
      <c r="C29" s="25" t="s">
        <v>1535</v>
      </c>
      <c r="D29" s="30"/>
      <c r="E29" s="27" t="s">
        <v>39</v>
      </c>
    </row>
    <row r="30" spans="1:7" ht="32.4" customHeight="1" x14ac:dyDescent="0.3">
      <c r="A30" s="30" t="s">
        <v>1536</v>
      </c>
      <c r="B30" s="31">
        <v>43343</v>
      </c>
      <c r="C30" s="25" t="s">
        <v>1537</v>
      </c>
      <c r="D30" s="30"/>
      <c r="E30" s="27" t="s">
        <v>39</v>
      </c>
      <c r="F30" s="29"/>
      <c r="G30" s="29"/>
    </row>
    <row r="31" spans="1:7" ht="32.4" customHeight="1" x14ac:dyDescent="0.3">
      <c r="A31" s="30" t="s">
        <v>1538</v>
      </c>
      <c r="B31" s="31">
        <v>43376</v>
      </c>
      <c r="C31" s="25" t="s">
        <v>1539</v>
      </c>
      <c r="D31" s="30"/>
      <c r="E31" s="27" t="s">
        <v>39</v>
      </c>
      <c r="F31" s="29"/>
      <c r="G31" s="29"/>
    </row>
    <row r="32" spans="1:7" ht="32.4" customHeight="1" x14ac:dyDescent="0.3">
      <c r="A32" s="30" t="s">
        <v>1540</v>
      </c>
      <c r="B32" s="31">
        <v>43454</v>
      </c>
      <c r="C32" s="25" t="s">
        <v>1541</v>
      </c>
      <c r="D32" s="30"/>
      <c r="E32" s="27" t="s">
        <v>39</v>
      </c>
    </row>
    <row r="33" spans="1:7" ht="32.4" customHeight="1" x14ac:dyDescent="0.3">
      <c r="A33" s="30" t="s">
        <v>1542</v>
      </c>
      <c r="B33" s="31">
        <v>43487</v>
      </c>
      <c r="C33" s="25" t="s">
        <v>1543</v>
      </c>
      <c r="D33" s="30"/>
      <c r="E33" s="27" t="s">
        <v>39</v>
      </c>
      <c r="F33" s="29"/>
      <c r="G33" s="29"/>
    </row>
    <row r="34" spans="1:7" ht="32.4" customHeight="1" x14ac:dyDescent="0.3">
      <c r="A34" s="30" t="s">
        <v>1544</v>
      </c>
      <c r="B34" s="31">
        <v>43518</v>
      </c>
      <c r="C34" s="25" t="s">
        <v>1543</v>
      </c>
      <c r="D34" s="30"/>
      <c r="E34" s="27" t="s">
        <v>39</v>
      </c>
    </row>
    <row r="35" spans="1:7" ht="32.4" customHeight="1" x14ac:dyDescent="0.3">
      <c r="A35" s="30" t="s">
        <v>1545</v>
      </c>
      <c r="B35" s="31">
        <v>43524</v>
      </c>
      <c r="C35" s="25" t="s">
        <v>1525</v>
      </c>
      <c r="D35" s="30"/>
      <c r="E35" s="27" t="s">
        <v>39</v>
      </c>
    </row>
    <row r="36" spans="1:7" ht="32.4" customHeight="1" x14ac:dyDescent="0.3">
      <c r="A36" s="30" t="s">
        <v>1546</v>
      </c>
      <c r="B36" s="31">
        <v>43594</v>
      </c>
      <c r="C36" s="25" t="s">
        <v>1547</v>
      </c>
      <c r="D36" s="30" t="s">
        <v>1387</v>
      </c>
      <c r="E36" s="27" t="s">
        <v>39</v>
      </c>
    </row>
    <row r="37" spans="1:7" ht="32.4" customHeight="1" x14ac:dyDescent="0.3">
      <c r="A37" s="30" t="s">
        <v>1548</v>
      </c>
      <c r="B37" s="31">
        <v>43637</v>
      </c>
      <c r="C37" s="25" t="s">
        <v>1549</v>
      </c>
      <c r="D37" s="30" t="s">
        <v>36</v>
      </c>
      <c r="E37" s="27" t="s">
        <v>39</v>
      </c>
    </row>
    <row r="38" spans="1:7" ht="32.4" customHeight="1" x14ac:dyDescent="0.3">
      <c r="A38" s="30" t="s">
        <v>1550</v>
      </c>
      <c r="B38" s="31">
        <v>43656</v>
      </c>
      <c r="C38" s="25" t="s">
        <v>1551</v>
      </c>
      <c r="D38" s="30" t="s">
        <v>1387</v>
      </c>
      <c r="E38" s="27" t="s">
        <v>39</v>
      </c>
    </row>
    <row r="39" spans="1:7" ht="32.4" customHeight="1" x14ac:dyDescent="0.3">
      <c r="A39" s="30" t="s">
        <v>1552</v>
      </c>
      <c r="B39" s="31">
        <v>43672</v>
      </c>
      <c r="C39" s="25" t="s">
        <v>1553</v>
      </c>
      <c r="D39" s="30" t="s">
        <v>1387</v>
      </c>
      <c r="E39" s="27" t="s">
        <v>39</v>
      </c>
    </row>
    <row r="40" spans="1:7" ht="32.4" customHeight="1" x14ac:dyDescent="0.3">
      <c r="A40" s="30" t="s">
        <v>1554</v>
      </c>
      <c r="B40" s="31">
        <v>43675</v>
      </c>
      <c r="C40" s="25" t="s">
        <v>1555</v>
      </c>
      <c r="D40" s="30" t="s">
        <v>36</v>
      </c>
      <c r="E40" s="27" t="s">
        <v>39</v>
      </c>
      <c r="F40" s="29"/>
      <c r="G40" s="29"/>
    </row>
    <row r="41" spans="1:7" ht="32.4" customHeight="1" x14ac:dyDescent="0.3">
      <c r="A41" s="30" t="s">
        <v>1556</v>
      </c>
      <c r="B41" s="31">
        <v>43683</v>
      </c>
      <c r="C41" s="25" t="s">
        <v>1557</v>
      </c>
      <c r="D41" s="30" t="s">
        <v>1434</v>
      </c>
      <c r="E41" s="27" t="s">
        <v>39</v>
      </c>
      <c r="F41" s="29"/>
      <c r="G41" s="29"/>
    </row>
    <row r="42" spans="1:7" ht="32.4" customHeight="1" x14ac:dyDescent="0.3">
      <c r="A42" s="30" t="s">
        <v>1558</v>
      </c>
      <c r="B42" s="31">
        <v>43710</v>
      </c>
      <c r="C42" s="25" t="s">
        <v>1559</v>
      </c>
      <c r="D42" s="30" t="s">
        <v>1434</v>
      </c>
      <c r="E42" s="27" t="s">
        <v>39</v>
      </c>
    </row>
    <row r="43" spans="1:7" ht="32.4" customHeight="1" x14ac:dyDescent="0.3">
      <c r="A43" s="30" t="s">
        <v>1560</v>
      </c>
      <c r="B43" s="31">
        <v>43819</v>
      </c>
      <c r="C43" s="25" t="s">
        <v>1561</v>
      </c>
      <c r="D43" s="30" t="s">
        <v>1387</v>
      </c>
      <c r="E43" s="27" t="s">
        <v>39</v>
      </c>
    </row>
    <row r="44" spans="1:7" ht="32.4" customHeight="1" x14ac:dyDescent="0.3">
      <c r="A44" s="30" t="s">
        <v>1562</v>
      </c>
      <c r="B44" s="31">
        <v>43847</v>
      </c>
      <c r="C44" s="25" t="s">
        <v>1563</v>
      </c>
      <c r="D44" s="30" t="s">
        <v>36</v>
      </c>
      <c r="E44" s="27" t="s">
        <v>39</v>
      </c>
    </row>
    <row r="45" spans="1:7" ht="32.4" customHeight="1" x14ac:dyDescent="0.3">
      <c r="A45" s="30" t="s">
        <v>1564</v>
      </c>
      <c r="B45" s="31">
        <v>43857</v>
      </c>
      <c r="C45" s="25" t="s">
        <v>1565</v>
      </c>
      <c r="D45" s="30" t="s">
        <v>36</v>
      </c>
      <c r="E45" s="27" t="s">
        <v>39</v>
      </c>
    </row>
    <row r="46" spans="1:7" ht="32.4" customHeight="1" x14ac:dyDescent="0.3">
      <c r="A46" s="30" t="s">
        <v>1566</v>
      </c>
      <c r="B46" s="31">
        <v>43887</v>
      </c>
      <c r="C46" s="25" t="s">
        <v>1567</v>
      </c>
      <c r="D46" s="30" t="s">
        <v>36</v>
      </c>
      <c r="E46" s="27" t="s">
        <v>39</v>
      </c>
    </row>
    <row r="47" spans="1:7" ht="32.4" customHeight="1" x14ac:dyDescent="0.3">
      <c r="A47" s="30" t="s">
        <v>1568</v>
      </c>
      <c r="B47" s="31">
        <v>43906</v>
      </c>
      <c r="C47" s="25" t="s">
        <v>1569</v>
      </c>
      <c r="D47" s="30" t="s">
        <v>36</v>
      </c>
      <c r="E47" s="27" t="s">
        <v>39</v>
      </c>
    </row>
    <row r="48" spans="1:7" ht="32.4" customHeight="1" x14ac:dyDescent="0.3">
      <c r="A48" s="30" t="s">
        <v>1570</v>
      </c>
      <c r="B48" s="31">
        <v>43923</v>
      </c>
      <c r="C48" s="25" t="s">
        <v>1571</v>
      </c>
      <c r="D48" s="30" t="s">
        <v>1434</v>
      </c>
      <c r="E48" s="27" t="s">
        <v>39</v>
      </c>
    </row>
    <row r="49" spans="1:5" ht="32.4" customHeight="1" x14ac:dyDescent="0.3">
      <c r="A49" s="30" t="s">
        <v>1572</v>
      </c>
      <c r="B49" s="31">
        <v>43935</v>
      </c>
      <c r="C49" s="25" t="s">
        <v>1573</v>
      </c>
      <c r="D49" s="30" t="s">
        <v>36</v>
      </c>
      <c r="E49" s="27" t="s">
        <v>39</v>
      </c>
    </row>
    <row r="50" spans="1:5" ht="32.4" customHeight="1" x14ac:dyDescent="0.3">
      <c r="A50" s="30" t="s">
        <v>1574</v>
      </c>
      <c r="B50" s="31">
        <v>43944</v>
      </c>
      <c r="C50" s="25" t="s">
        <v>1575</v>
      </c>
      <c r="D50" s="30" t="s">
        <v>1387</v>
      </c>
      <c r="E50" s="27" t="s">
        <v>39</v>
      </c>
    </row>
    <row r="51" spans="1:5" ht="32.4" customHeight="1" x14ac:dyDescent="0.3">
      <c r="A51" s="30" t="s">
        <v>1576</v>
      </c>
      <c r="B51" s="31">
        <v>43951</v>
      </c>
      <c r="C51" s="25" t="s">
        <v>1577</v>
      </c>
      <c r="D51" s="30" t="s">
        <v>1387</v>
      </c>
      <c r="E51" s="27" t="s">
        <v>39</v>
      </c>
    </row>
    <row r="52" spans="1:5" ht="32.4" customHeight="1" x14ac:dyDescent="0.3">
      <c r="A52" s="30" t="s">
        <v>1578</v>
      </c>
      <c r="B52" s="31">
        <v>43958</v>
      </c>
      <c r="C52" s="25" t="s">
        <v>1579</v>
      </c>
      <c r="D52" s="30" t="s">
        <v>1387</v>
      </c>
      <c r="E52" s="27" t="s">
        <v>39</v>
      </c>
    </row>
    <row r="53" spans="1:5" ht="32.4" customHeight="1" x14ac:dyDescent="0.3">
      <c r="A53" s="30" t="s">
        <v>1580</v>
      </c>
      <c r="B53" s="31">
        <v>43966</v>
      </c>
      <c r="C53" s="25" t="s">
        <v>1581</v>
      </c>
      <c r="D53" s="30" t="s">
        <v>1434</v>
      </c>
      <c r="E53" s="27" t="s">
        <v>39</v>
      </c>
    </row>
    <row r="54" spans="1:5" ht="32.4" customHeight="1" x14ac:dyDescent="0.3">
      <c r="A54" s="30" t="s">
        <v>1582</v>
      </c>
      <c r="B54" s="31">
        <v>43987</v>
      </c>
      <c r="C54" s="25" t="s">
        <v>1583</v>
      </c>
      <c r="D54" s="30" t="s">
        <v>1434</v>
      </c>
      <c r="E54" s="27" t="s">
        <v>39</v>
      </c>
    </row>
    <row r="55" spans="1:5" ht="32.4" customHeight="1" x14ac:dyDescent="0.3">
      <c r="A55" s="30" t="s">
        <v>1584</v>
      </c>
      <c r="B55" s="31">
        <v>43992</v>
      </c>
      <c r="C55" s="25" t="s">
        <v>1585</v>
      </c>
      <c r="D55" s="30" t="s">
        <v>1434</v>
      </c>
      <c r="E55" s="27" t="s">
        <v>39</v>
      </c>
    </row>
    <row r="56" spans="1:5" ht="32.4" customHeight="1" x14ac:dyDescent="0.3">
      <c r="A56" s="30" t="s">
        <v>1586</v>
      </c>
      <c r="B56" s="31">
        <v>43994</v>
      </c>
      <c r="C56" s="25" t="s">
        <v>1587</v>
      </c>
      <c r="D56" s="30" t="s">
        <v>1434</v>
      </c>
      <c r="E56" s="27" t="s">
        <v>39</v>
      </c>
    </row>
    <row r="57" spans="1:5" ht="32.4" customHeight="1" x14ac:dyDescent="0.3">
      <c r="A57" s="30" t="s">
        <v>1588</v>
      </c>
      <c r="B57" s="31">
        <v>44000</v>
      </c>
      <c r="C57" s="25" t="s">
        <v>1589</v>
      </c>
      <c r="D57" s="30" t="s">
        <v>36</v>
      </c>
      <c r="E57" s="27" t="s">
        <v>39</v>
      </c>
    </row>
    <row r="58" spans="1:5" ht="32.4" customHeight="1" x14ac:dyDescent="0.3">
      <c r="A58" s="30" t="s">
        <v>1590</v>
      </c>
      <c r="B58" s="31">
        <v>44018</v>
      </c>
      <c r="C58" s="25" t="s">
        <v>1591</v>
      </c>
      <c r="D58" s="30" t="s">
        <v>36</v>
      </c>
      <c r="E58" s="27" t="s">
        <v>39</v>
      </c>
    </row>
    <row r="59" spans="1:5" ht="32.4" customHeight="1" x14ac:dyDescent="0.3">
      <c r="A59" s="30" t="s">
        <v>1592</v>
      </c>
      <c r="B59" s="31">
        <v>44040</v>
      </c>
      <c r="C59" s="25" t="s">
        <v>1593</v>
      </c>
      <c r="D59" s="30" t="s">
        <v>36</v>
      </c>
      <c r="E59" s="27" t="s">
        <v>39</v>
      </c>
    </row>
    <row r="60" spans="1:5" ht="32.4" customHeight="1" x14ac:dyDescent="0.3">
      <c r="A60" s="30" t="s">
        <v>1594</v>
      </c>
      <c r="B60" s="31">
        <v>44043</v>
      </c>
      <c r="C60" s="25" t="s">
        <v>1595</v>
      </c>
      <c r="D60" s="30" t="s">
        <v>1387</v>
      </c>
      <c r="E60" s="27" t="s">
        <v>39</v>
      </c>
    </row>
    <row r="61" spans="1:5" ht="32.4" customHeight="1" x14ac:dyDescent="0.3">
      <c r="A61" s="30" t="s">
        <v>1596</v>
      </c>
      <c r="B61" s="31">
        <v>44061</v>
      </c>
      <c r="C61" s="25" t="s">
        <v>1597</v>
      </c>
      <c r="D61" s="30" t="s">
        <v>1387</v>
      </c>
      <c r="E61" s="27" t="s">
        <v>39</v>
      </c>
    </row>
    <row r="62" spans="1:5" ht="32.4" customHeight="1" x14ac:dyDescent="0.3">
      <c r="A62" s="30" t="s">
        <v>1598</v>
      </c>
      <c r="B62" s="31">
        <v>44062</v>
      </c>
      <c r="C62" s="25" t="s">
        <v>1599</v>
      </c>
      <c r="D62" s="30" t="s">
        <v>1434</v>
      </c>
      <c r="E62" s="27" t="s">
        <v>39</v>
      </c>
    </row>
    <row r="63" spans="1:5" ht="32.4" customHeight="1" x14ac:dyDescent="0.3">
      <c r="A63" s="30" t="s">
        <v>1600</v>
      </c>
      <c r="B63" s="31">
        <v>44071</v>
      </c>
      <c r="C63" s="25" t="s">
        <v>1601</v>
      </c>
      <c r="D63" s="30" t="s">
        <v>1387</v>
      </c>
      <c r="E63" s="27" t="s">
        <v>39</v>
      </c>
    </row>
    <row r="64" spans="1:5" ht="32.4" customHeight="1" x14ac:dyDescent="0.3">
      <c r="A64" s="30" t="s">
        <v>1602</v>
      </c>
      <c r="B64" s="31">
        <v>44084</v>
      </c>
      <c r="C64" s="25" t="s">
        <v>1603</v>
      </c>
      <c r="D64" s="30" t="s">
        <v>1387</v>
      </c>
      <c r="E64" s="27" t="s">
        <v>39</v>
      </c>
    </row>
    <row r="65" spans="1:5" ht="32.4" customHeight="1" x14ac:dyDescent="0.3">
      <c r="A65" s="30" t="s">
        <v>1604</v>
      </c>
      <c r="B65" s="31">
        <v>44089</v>
      </c>
      <c r="C65" s="25" t="s">
        <v>1605</v>
      </c>
      <c r="D65" s="30" t="s">
        <v>36</v>
      </c>
      <c r="E65" s="27" t="s">
        <v>39</v>
      </c>
    </row>
    <row r="66" spans="1:5" ht="32.4" customHeight="1" x14ac:dyDescent="0.3">
      <c r="A66" s="30" t="s">
        <v>1606</v>
      </c>
      <c r="B66" s="31">
        <v>44089</v>
      </c>
      <c r="C66" s="25" t="s">
        <v>1603</v>
      </c>
      <c r="D66" s="30" t="s">
        <v>1387</v>
      </c>
      <c r="E66" s="27" t="s">
        <v>39</v>
      </c>
    </row>
    <row r="67" spans="1:5" ht="32.4" customHeight="1" x14ac:dyDescent="0.3">
      <c r="A67" s="30" t="s">
        <v>1607</v>
      </c>
      <c r="B67" s="31">
        <v>44092</v>
      </c>
      <c r="C67" s="25" t="s">
        <v>1608</v>
      </c>
      <c r="D67" s="30" t="s">
        <v>1387</v>
      </c>
      <c r="E67" s="27" t="s">
        <v>39</v>
      </c>
    </row>
    <row r="68" spans="1:5" ht="32.4" customHeight="1" x14ac:dyDescent="0.3">
      <c r="A68" s="30" t="s">
        <v>1609</v>
      </c>
      <c r="B68" s="31">
        <v>44092</v>
      </c>
      <c r="C68" s="25" t="s">
        <v>1610</v>
      </c>
      <c r="D68" s="30" t="s">
        <v>1434</v>
      </c>
      <c r="E68" s="27" t="s">
        <v>39</v>
      </c>
    </row>
    <row r="69" spans="1:5" ht="32.4" customHeight="1" x14ac:dyDescent="0.3">
      <c r="A69" s="30" t="s">
        <v>1611</v>
      </c>
      <c r="B69" s="31">
        <v>44099</v>
      </c>
      <c r="C69" s="25" t="s">
        <v>1612</v>
      </c>
      <c r="D69" s="30" t="s">
        <v>36</v>
      </c>
      <c r="E69" s="27" t="s">
        <v>39</v>
      </c>
    </row>
    <row r="70" spans="1:5" ht="32.4" customHeight="1" x14ac:dyDescent="0.3">
      <c r="A70" s="30" t="s">
        <v>1613</v>
      </c>
      <c r="B70" s="31">
        <v>44120</v>
      </c>
      <c r="C70" s="25" t="s">
        <v>1614</v>
      </c>
      <c r="D70" s="30" t="s">
        <v>36</v>
      </c>
      <c r="E70" s="27" t="s">
        <v>39</v>
      </c>
    </row>
    <row r="71" spans="1:5" ht="32.4" customHeight="1" x14ac:dyDescent="0.3">
      <c r="A71" s="30" t="s">
        <v>1615</v>
      </c>
      <c r="B71" s="31">
        <v>44123</v>
      </c>
      <c r="C71" s="25" t="s">
        <v>1603</v>
      </c>
      <c r="D71" s="30" t="s">
        <v>1387</v>
      </c>
      <c r="E71" s="27" t="s">
        <v>39</v>
      </c>
    </row>
    <row r="72" spans="1:5" ht="32.4" customHeight="1" x14ac:dyDescent="0.3">
      <c r="A72" s="30" t="s">
        <v>1616</v>
      </c>
      <c r="B72" s="31">
        <v>44179</v>
      </c>
      <c r="C72" s="25" t="s">
        <v>1617</v>
      </c>
      <c r="D72" s="30" t="s">
        <v>1387</v>
      </c>
      <c r="E72" s="27" t="s">
        <v>39</v>
      </c>
    </row>
    <row r="73" spans="1:5" ht="32.4" customHeight="1" x14ac:dyDescent="0.3">
      <c r="A73" s="30" t="s">
        <v>1618</v>
      </c>
      <c r="B73" s="31">
        <v>44266</v>
      </c>
      <c r="C73" s="25" t="s">
        <v>1619</v>
      </c>
      <c r="D73" s="30" t="s">
        <v>36</v>
      </c>
      <c r="E73" s="27" t="s">
        <v>39</v>
      </c>
    </row>
    <row r="74" spans="1:5" ht="32.4" customHeight="1" x14ac:dyDescent="0.3">
      <c r="A74" s="30" t="s">
        <v>1620</v>
      </c>
      <c r="B74" s="31">
        <v>44281</v>
      </c>
      <c r="C74" s="25" t="s">
        <v>1621</v>
      </c>
      <c r="D74" s="30" t="s">
        <v>36</v>
      </c>
      <c r="E74" s="27" t="s">
        <v>39</v>
      </c>
    </row>
    <row r="75" spans="1:5" ht="32.4" customHeight="1" x14ac:dyDescent="0.3">
      <c r="A75" s="30" t="s">
        <v>1622</v>
      </c>
      <c r="B75" s="31">
        <v>44284</v>
      </c>
      <c r="C75" s="25" t="s">
        <v>1623</v>
      </c>
      <c r="D75" s="30" t="s">
        <v>36</v>
      </c>
      <c r="E75" s="27" t="s">
        <v>39</v>
      </c>
    </row>
    <row r="76" spans="1:5" ht="32.4" customHeight="1" x14ac:dyDescent="0.3">
      <c r="A76" s="30" t="s">
        <v>1624</v>
      </c>
      <c r="B76" s="31">
        <v>44286</v>
      </c>
      <c r="C76" s="25" t="s">
        <v>1625</v>
      </c>
      <c r="D76" s="30" t="s">
        <v>36</v>
      </c>
      <c r="E76" s="27" t="s">
        <v>39</v>
      </c>
    </row>
    <row r="77" spans="1:5" ht="32.4" customHeight="1" x14ac:dyDescent="0.3">
      <c r="A77" s="30" t="s">
        <v>1626</v>
      </c>
      <c r="B77" s="31">
        <v>44293</v>
      </c>
      <c r="C77" s="25" t="s">
        <v>1603</v>
      </c>
      <c r="D77" s="30" t="s">
        <v>36</v>
      </c>
      <c r="E77" s="27" t="s">
        <v>39</v>
      </c>
    </row>
    <row r="78" spans="1:5" ht="32.4" customHeight="1" x14ac:dyDescent="0.3">
      <c r="A78" s="30" t="s">
        <v>1627</v>
      </c>
      <c r="B78" s="31">
        <v>44328</v>
      </c>
      <c r="C78" s="25" t="s">
        <v>1603</v>
      </c>
      <c r="D78" s="30" t="s">
        <v>1387</v>
      </c>
      <c r="E78" s="27" t="s">
        <v>39</v>
      </c>
    </row>
    <row r="79" spans="1:5" ht="32.4" customHeight="1" x14ac:dyDescent="0.3">
      <c r="A79" s="30" t="s">
        <v>1628</v>
      </c>
      <c r="B79" s="31">
        <v>44358</v>
      </c>
      <c r="C79" s="25" t="s">
        <v>1629</v>
      </c>
      <c r="D79" s="30" t="s">
        <v>1630</v>
      </c>
      <c r="E79" s="27" t="s">
        <v>39</v>
      </c>
    </row>
    <row r="80" spans="1:5" ht="32.4" customHeight="1" x14ac:dyDescent="0.3">
      <c r="A80" s="30" t="s">
        <v>1631</v>
      </c>
      <c r="B80" s="31">
        <v>44389</v>
      </c>
      <c r="C80" s="25" t="s">
        <v>1632</v>
      </c>
      <c r="D80" s="30" t="s">
        <v>1387</v>
      </c>
      <c r="E80" s="27" t="s">
        <v>39</v>
      </c>
    </row>
    <row r="81" spans="1:7" ht="32.4" customHeight="1" x14ac:dyDescent="0.3">
      <c r="A81" s="30" t="s">
        <v>1633</v>
      </c>
      <c r="B81" s="31">
        <v>44449</v>
      </c>
      <c r="C81" s="25" t="s">
        <v>1634</v>
      </c>
      <c r="D81" s="30" t="s">
        <v>1387</v>
      </c>
      <c r="E81" s="27" t="s">
        <v>39</v>
      </c>
    </row>
    <row r="82" spans="1:7" ht="32.4" customHeight="1" x14ac:dyDescent="0.3">
      <c r="A82" s="30" t="s">
        <v>1635</v>
      </c>
      <c r="B82" s="31">
        <v>44470</v>
      </c>
      <c r="C82" s="25" t="s">
        <v>1636</v>
      </c>
      <c r="D82" s="30" t="s">
        <v>1434</v>
      </c>
      <c r="E82" s="27" t="s">
        <v>39</v>
      </c>
    </row>
    <row r="83" spans="1:7" ht="32.4" customHeight="1" x14ac:dyDescent="0.3">
      <c r="A83" s="30" t="s">
        <v>1637</v>
      </c>
      <c r="B83" s="31">
        <v>44495</v>
      </c>
      <c r="C83" s="25" t="s">
        <v>1638</v>
      </c>
      <c r="D83" s="30" t="s">
        <v>36</v>
      </c>
      <c r="E83" s="27" t="s">
        <v>39</v>
      </c>
    </row>
    <row r="84" spans="1:7" ht="32.4" customHeight="1" x14ac:dyDescent="0.3">
      <c r="A84" s="30" t="s">
        <v>1639</v>
      </c>
      <c r="B84" s="31">
        <v>44503</v>
      </c>
      <c r="C84" s="25" t="s">
        <v>1640</v>
      </c>
      <c r="D84" s="30" t="s">
        <v>36</v>
      </c>
      <c r="E84" s="27" t="s">
        <v>39</v>
      </c>
    </row>
    <row r="85" spans="1:7" ht="32.4" customHeight="1" x14ac:dyDescent="0.3">
      <c r="A85" s="30" t="s">
        <v>1641</v>
      </c>
      <c r="B85" s="31">
        <v>44545</v>
      </c>
      <c r="C85" s="25" t="s">
        <v>1642</v>
      </c>
      <c r="D85" s="30" t="s">
        <v>36</v>
      </c>
      <c r="E85" s="27" t="s">
        <v>39</v>
      </c>
    </row>
    <row r="86" spans="1:7" ht="32.4" customHeight="1" x14ac:dyDescent="0.3">
      <c r="A86" s="30" t="s">
        <v>1643</v>
      </c>
      <c r="B86" s="31">
        <v>44613</v>
      </c>
      <c r="C86" s="25" t="s">
        <v>1644</v>
      </c>
      <c r="D86" s="30" t="s">
        <v>1387</v>
      </c>
      <c r="E86" s="27" t="s">
        <v>39</v>
      </c>
    </row>
    <row r="87" spans="1:7" ht="32.4" customHeight="1" x14ac:dyDescent="0.3">
      <c r="A87" s="30" t="s">
        <v>1645</v>
      </c>
      <c r="B87" s="31">
        <v>44630</v>
      </c>
      <c r="C87" s="25" t="s">
        <v>1646</v>
      </c>
      <c r="D87" s="30" t="s">
        <v>1434</v>
      </c>
      <c r="E87" s="27" t="s">
        <v>39</v>
      </c>
    </row>
    <row r="88" spans="1:7" ht="32.4" customHeight="1" x14ac:dyDescent="0.3">
      <c r="A88" s="30" t="s">
        <v>1647</v>
      </c>
      <c r="B88" s="31">
        <v>44630</v>
      </c>
      <c r="C88" s="25" t="s">
        <v>1648</v>
      </c>
      <c r="D88" s="30" t="s">
        <v>36</v>
      </c>
      <c r="E88" s="27" t="s">
        <v>39</v>
      </c>
      <c r="F88" s="29"/>
      <c r="G88" s="29"/>
    </row>
    <row r="89" spans="1:7" ht="32.4" customHeight="1" x14ac:dyDescent="0.3">
      <c r="A89" s="30" t="s">
        <v>1649</v>
      </c>
      <c r="B89" s="31">
        <v>44652</v>
      </c>
      <c r="C89" s="25" t="s">
        <v>1650</v>
      </c>
      <c r="D89" s="30" t="s">
        <v>36</v>
      </c>
      <c r="E89" s="27" t="s">
        <v>39</v>
      </c>
    </row>
    <row r="90" spans="1:7" ht="32.4" customHeight="1" x14ac:dyDescent="0.3">
      <c r="A90" s="30" t="s">
        <v>1651</v>
      </c>
      <c r="B90" s="31">
        <v>44677</v>
      </c>
      <c r="C90" s="25" t="s">
        <v>1652</v>
      </c>
      <c r="D90" s="30" t="s">
        <v>1630</v>
      </c>
      <c r="E90" s="27" t="s">
        <v>39</v>
      </c>
    </row>
    <row r="91" spans="1:7" ht="32.4" customHeight="1" x14ac:dyDescent="0.3">
      <c r="A91" s="30" t="s">
        <v>1653</v>
      </c>
      <c r="B91" s="31">
        <v>44679</v>
      </c>
      <c r="C91" s="25" t="s">
        <v>1654</v>
      </c>
      <c r="D91" s="30" t="s">
        <v>36</v>
      </c>
      <c r="E91" s="27" t="s">
        <v>39</v>
      </c>
    </row>
    <row r="92" spans="1:7" ht="32.4" customHeight="1" x14ac:dyDescent="0.3">
      <c r="A92" s="30" t="s">
        <v>1655</v>
      </c>
      <c r="B92" s="31">
        <v>44720</v>
      </c>
      <c r="C92" s="25" t="s">
        <v>1656</v>
      </c>
      <c r="D92" s="30" t="s">
        <v>1434</v>
      </c>
      <c r="E92" s="27" t="s">
        <v>39</v>
      </c>
    </row>
    <row r="93" spans="1:7" ht="32.4" customHeight="1" x14ac:dyDescent="0.3">
      <c r="A93" s="30" t="s">
        <v>1657</v>
      </c>
      <c r="B93" s="31">
        <v>44741</v>
      </c>
      <c r="C93" s="25" t="s">
        <v>1658</v>
      </c>
      <c r="D93" s="30" t="s">
        <v>1387</v>
      </c>
      <c r="E93" s="27" t="s">
        <v>39</v>
      </c>
      <c r="F93" s="29"/>
      <c r="G93" s="29"/>
    </row>
    <row r="94" spans="1:7" ht="32.4" customHeight="1" x14ac:dyDescent="0.3">
      <c r="A94" s="30" t="s">
        <v>1659</v>
      </c>
      <c r="B94" s="31">
        <v>44761</v>
      </c>
      <c r="C94" s="25" t="s">
        <v>1660</v>
      </c>
      <c r="D94" s="30" t="s">
        <v>1387</v>
      </c>
      <c r="E94" s="27" t="s">
        <v>39</v>
      </c>
    </row>
    <row r="95" spans="1:7" ht="32.4" customHeight="1" x14ac:dyDescent="0.3">
      <c r="A95" s="30" t="s">
        <v>1661</v>
      </c>
      <c r="B95" s="31">
        <v>44784</v>
      </c>
      <c r="C95" s="25" t="s">
        <v>1662</v>
      </c>
      <c r="D95" s="30" t="s">
        <v>36</v>
      </c>
      <c r="E95" s="27" t="s">
        <v>39</v>
      </c>
    </row>
    <row r="96" spans="1:7" ht="32.4" customHeight="1" x14ac:dyDescent="0.3">
      <c r="A96" s="30" t="s">
        <v>1663</v>
      </c>
      <c r="B96" s="31">
        <v>44805</v>
      </c>
      <c r="C96" s="25" t="s">
        <v>1664</v>
      </c>
      <c r="D96" s="30" t="s">
        <v>36</v>
      </c>
      <c r="E96" s="27" t="s">
        <v>39</v>
      </c>
    </row>
    <row r="97" spans="1:7" ht="32.4" customHeight="1" x14ac:dyDescent="0.3">
      <c r="A97" s="30" t="s">
        <v>1665</v>
      </c>
      <c r="B97" s="31">
        <v>44837</v>
      </c>
      <c r="C97" s="25" t="s">
        <v>1666</v>
      </c>
      <c r="D97" s="30" t="s">
        <v>36</v>
      </c>
      <c r="E97" s="27" t="s">
        <v>39</v>
      </c>
    </row>
    <row r="98" spans="1:7" ht="32.4" customHeight="1" x14ac:dyDescent="0.3">
      <c r="A98" s="30" t="s">
        <v>1667</v>
      </c>
      <c r="B98" s="31">
        <v>44859</v>
      </c>
      <c r="C98" s="25" t="s">
        <v>1668</v>
      </c>
      <c r="D98" s="30" t="s">
        <v>36</v>
      </c>
      <c r="E98" s="27" t="s">
        <v>39</v>
      </c>
      <c r="F98" s="29"/>
      <c r="G98" s="29"/>
    </row>
    <row r="99" spans="1:7" ht="32.4" customHeight="1" x14ac:dyDescent="0.3">
      <c r="A99" s="30" t="s">
        <v>1669</v>
      </c>
      <c r="B99" s="31">
        <v>44868</v>
      </c>
      <c r="C99" s="25" t="s">
        <v>1670</v>
      </c>
      <c r="D99" s="30" t="s">
        <v>36</v>
      </c>
      <c r="E99" s="27" t="s">
        <v>39</v>
      </c>
    </row>
    <row r="100" spans="1:7" ht="32.4" customHeight="1" x14ac:dyDescent="0.3">
      <c r="A100" s="30" t="s">
        <v>1671</v>
      </c>
      <c r="B100" s="31">
        <v>45070</v>
      </c>
      <c r="C100" s="25" t="s">
        <v>1672</v>
      </c>
      <c r="D100" s="30" t="s">
        <v>36</v>
      </c>
      <c r="E100" s="27" t="s">
        <v>39</v>
      </c>
    </row>
    <row r="101" spans="1:7" ht="32.4" customHeight="1" x14ac:dyDescent="0.3">
      <c r="A101" s="30" t="s">
        <v>8454</v>
      </c>
      <c r="B101" s="88">
        <v>45093</v>
      </c>
      <c r="C101" s="89" t="s">
        <v>8457</v>
      </c>
      <c r="D101" s="30" t="s">
        <v>1387</v>
      </c>
      <c r="E101" s="27" t="s">
        <v>39</v>
      </c>
    </row>
    <row r="102" spans="1:7" ht="32.4" customHeight="1" x14ac:dyDescent="0.3">
      <c r="A102" s="30" t="s">
        <v>8455</v>
      </c>
      <c r="B102" s="88">
        <v>45139</v>
      </c>
      <c r="C102" s="89" t="s">
        <v>8458</v>
      </c>
      <c r="D102" s="30" t="s">
        <v>1387</v>
      </c>
      <c r="E102" s="27" t="s">
        <v>39</v>
      </c>
    </row>
    <row r="103" spans="1:7" ht="32.4" customHeight="1" x14ac:dyDescent="0.3">
      <c r="A103" s="30" t="s">
        <v>8456</v>
      </c>
      <c r="B103" s="88">
        <v>45147</v>
      </c>
      <c r="C103" s="89" t="s">
        <v>8459</v>
      </c>
      <c r="D103" s="30" t="s">
        <v>36</v>
      </c>
      <c r="E103" s="27" t="s">
        <v>39</v>
      </c>
    </row>
    <row r="104" spans="1:7" ht="32.4" customHeight="1" x14ac:dyDescent="0.3">
      <c r="A104" s="93" t="s">
        <v>8652</v>
      </c>
      <c r="B104" s="88">
        <v>45261</v>
      </c>
      <c r="C104" s="89" t="s">
        <v>8653</v>
      </c>
      <c r="D104" s="89" t="s">
        <v>1387</v>
      </c>
      <c r="E104" s="27" t="s">
        <v>39</v>
      </c>
    </row>
    <row r="105" spans="1:7" ht="32.4" customHeight="1" x14ac:dyDescent="0.3">
      <c r="A105" s="93" t="s">
        <v>8654</v>
      </c>
      <c r="B105" s="88">
        <v>45268</v>
      </c>
      <c r="C105" s="89" t="s">
        <v>8655</v>
      </c>
      <c r="D105" s="89" t="s">
        <v>1387</v>
      </c>
      <c r="E105" s="27" t="s">
        <v>39</v>
      </c>
    </row>
    <row r="106" spans="1:7" ht="32.4" customHeight="1" x14ac:dyDescent="0.3">
      <c r="A106" s="93" t="s">
        <v>8656</v>
      </c>
      <c r="B106" s="88">
        <v>45274</v>
      </c>
      <c r="C106" s="89" t="s">
        <v>8657</v>
      </c>
      <c r="D106" s="89" t="s">
        <v>36</v>
      </c>
      <c r="E106" s="27" t="s">
        <v>39</v>
      </c>
    </row>
    <row r="107" spans="1:7" ht="32.4" customHeight="1" x14ac:dyDescent="0.3">
      <c r="A107" s="93" t="s">
        <v>8821</v>
      </c>
      <c r="B107" s="88">
        <v>45322</v>
      </c>
      <c r="C107" s="89" t="s">
        <v>8822</v>
      </c>
      <c r="D107" s="89" t="s">
        <v>1434</v>
      </c>
      <c r="E107" s="89" t="s">
        <v>39</v>
      </c>
      <c r="F107" s="29"/>
      <c r="G107" s="29"/>
    </row>
    <row r="108" spans="1:7" ht="32.4" customHeight="1" x14ac:dyDescent="0.3">
      <c r="A108" s="30"/>
      <c r="B108" s="31"/>
      <c r="C108" s="25"/>
      <c r="D108" s="30"/>
      <c r="E108" s="27"/>
    </row>
    <row r="109" spans="1:7" ht="32.4" customHeight="1" x14ac:dyDescent="0.3">
      <c r="A109" s="30"/>
      <c r="B109" s="31"/>
      <c r="C109" s="25"/>
      <c r="D109" s="30"/>
      <c r="E109" s="27"/>
    </row>
    <row r="110" spans="1:7" ht="32.4" customHeight="1" x14ac:dyDescent="0.3">
      <c r="A110" s="30"/>
      <c r="B110" s="31"/>
      <c r="C110" s="25"/>
      <c r="D110" s="30"/>
      <c r="E110" s="27"/>
    </row>
    <row r="111" spans="1:7" ht="32.4" customHeight="1" x14ac:dyDescent="0.3">
      <c r="A111" s="30"/>
      <c r="B111" s="31"/>
      <c r="C111" s="25"/>
      <c r="D111" s="30"/>
      <c r="E111" s="27"/>
    </row>
    <row r="112" spans="1:7" ht="32.4" customHeight="1" x14ac:dyDescent="0.3">
      <c r="A112" s="30"/>
      <c r="B112" s="31"/>
      <c r="C112" s="25"/>
      <c r="D112" s="30"/>
      <c r="E112" s="27"/>
      <c r="F112" s="29"/>
      <c r="G112" s="29"/>
    </row>
    <row r="113" spans="1:7" ht="32.4" customHeight="1" x14ac:dyDescent="0.3">
      <c r="A113" s="30"/>
      <c r="B113" s="31"/>
      <c r="C113" s="25"/>
      <c r="D113" s="30"/>
      <c r="E113" s="27"/>
    </row>
    <row r="114" spans="1:7" ht="32.4" customHeight="1" x14ac:dyDescent="0.3">
      <c r="A114" s="30"/>
      <c r="B114" s="31"/>
      <c r="C114" s="25"/>
      <c r="D114" s="30"/>
      <c r="E114" s="27"/>
    </row>
    <row r="115" spans="1:7" ht="32.4" customHeight="1" x14ac:dyDescent="0.3">
      <c r="A115" s="30"/>
      <c r="B115" s="31"/>
      <c r="C115" s="25"/>
      <c r="D115" s="30"/>
      <c r="E115" s="27"/>
    </row>
    <row r="116" spans="1:7" ht="32.4" customHeight="1" x14ac:dyDescent="0.3">
      <c r="A116" s="30"/>
      <c r="B116" s="31"/>
      <c r="C116" s="25"/>
      <c r="D116" s="30"/>
      <c r="E116" s="27"/>
      <c r="F116" s="29"/>
      <c r="G116" s="29"/>
    </row>
    <row r="117" spans="1:7" ht="32.4" customHeight="1" x14ac:dyDescent="0.3">
      <c r="A117" s="30"/>
      <c r="B117" s="31"/>
      <c r="C117" s="25"/>
      <c r="D117" s="30"/>
      <c r="E117" s="27"/>
    </row>
    <row r="118" spans="1:7" ht="32.4" customHeight="1" x14ac:dyDescent="0.3">
      <c r="A118" s="30"/>
      <c r="B118" s="31"/>
      <c r="C118" s="25"/>
      <c r="D118" s="30"/>
      <c r="E118" s="27"/>
    </row>
    <row r="119" spans="1:7" ht="32.4" customHeight="1" x14ac:dyDescent="0.3">
      <c r="A119" s="30"/>
      <c r="B119" s="31"/>
      <c r="C119" s="25"/>
      <c r="D119" s="30"/>
      <c r="E119" s="27"/>
      <c r="F119" s="29"/>
      <c r="G119" s="29"/>
    </row>
    <row r="120" spans="1:7" ht="32.4" customHeight="1" x14ac:dyDescent="0.3">
      <c r="A120" s="30"/>
      <c r="B120" s="31"/>
      <c r="C120" s="25"/>
      <c r="D120" s="30"/>
      <c r="E120" s="27"/>
    </row>
    <row r="121" spans="1:7" ht="32.4" customHeight="1" x14ac:dyDescent="0.3">
      <c r="A121" s="30"/>
      <c r="B121" s="31"/>
      <c r="C121" s="25"/>
      <c r="D121" s="30"/>
      <c r="E121" s="27"/>
    </row>
    <row r="122" spans="1:7" ht="32.4" customHeight="1" x14ac:dyDescent="0.3">
      <c r="A122" s="30"/>
      <c r="B122" s="31"/>
      <c r="C122" s="25"/>
      <c r="D122" s="30"/>
      <c r="E122" s="27"/>
    </row>
    <row r="123" spans="1:7" ht="32.4" customHeight="1" x14ac:dyDescent="0.3">
      <c r="A123" s="30"/>
      <c r="B123" s="31"/>
      <c r="C123" s="25"/>
      <c r="D123" s="30"/>
      <c r="E123" s="27"/>
    </row>
    <row r="124" spans="1:7" ht="32.4" customHeight="1" x14ac:dyDescent="0.3">
      <c r="A124" s="30"/>
      <c r="B124" s="31"/>
      <c r="C124" s="25"/>
      <c r="D124" s="30"/>
      <c r="E124" s="27"/>
    </row>
    <row r="125" spans="1:7" ht="32.4" customHeight="1" x14ac:dyDescent="0.3">
      <c r="A125" s="30"/>
      <c r="B125" s="31"/>
      <c r="C125" s="25"/>
      <c r="D125" s="30"/>
      <c r="E125" s="27"/>
    </row>
    <row r="126" spans="1:7" ht="32.4" customHeight="1" x14ac:dyDescent="0.3">
      <c r="A126" s="30"/>
      <c r="B126" s="31"/>
      <c r="C126" s="25"/>
      <c r="D126" s="30"/>
      <c r="E126" s="27"/>
    </row>
    <row r="127" spans="1:7" ht="32.4" customHeight="1" x14ac:dyDescent="0.3">
      <c r="A127" s="30"/>
      <c r="B127" s="31"/>
      <c r="C127" s="25"/>
      <c r="D127" s="30"/>
      <c r="E127" s="27"/>
    </row>
    <row r="128" spans="1:7" ht="32.4" customHeight="1" x14ac:dyDescent="0.3">
      <c r="A128" s="30"/>
      <c r="B128" s="31"/>
      <c r="C128" s="25"/>
      <c r="D128" s="30"/>
      <c r="E128" s="27"/>
    </row>
    <row r="129" spans="1:7" ht="32.4" customHeight="1" x14ac:dyDescent="0.3">
      <c r="A129" s="30"/>
      <c r="B129" s="31"/>
      <c r="C129" s="25"/>
      <c r="D129" s="30"/>
      <c r="E129" s="27"/>
    </row>
    <row r="130" spans="1:7" ht="32.4" customHeight="1" x14ac:dyDescent="0.3">
      <c r="A130" s="30"/>
      <c r="B130" s="31"/>
      <c r="C130" s="25"/>
      <c r="D130" s="30"/>
      <c r="E130" s="27"/>
    </row>
    <row r="131" spans="1:7" ht="32.4" customHeight="1" x14ac:dyDescent="0.3">
      <c r="A131" s="30"/>
      <c r="B131" s="31"/>
      <c r="C131" s="25"/>
      <c r="D131" s="30"/>
      <c r="E131" s="27"/>
      <c r="F131" s="29"/>
      <c r="G131" s="29"/>
    </row>
    <row r="132" spans="1:7" ht="32.4" customHeight="1" x14ac:dyDescent="0.3">
      <c r="A132" s="30"/>
      <c r="B132" s="31"/>
      <c r="C132" s="25"/>
      <c r="D132" s="30"/>
      <c r="E132" s="27"/>
    </row>
    <row r="133" spans="1:7" ht="32.4" customHeight="1" x14ac:dyDescent="0.3">
      <c r="A133" s="30"/>
      <c r="B133" s="31"/>
      <c r="C133" s="25"/>
      <c r="D133" s="30"/>
      <c r="E133" s="27"/>
    </row>
    <row r="134" spans="1:7" ht="32.4" customHeight="1" x14ac:dyDescent="0.3">
      <c r="A134" s="30"/>
      <c r="B134" s="31"/>
      <c r="C134" s="25"/>
      <c r="D134" s="30"/>
      <c r="E134" s="27"/>
    </row>
    <row r="135" spans="1:7" ht="32.4" customHeight="1" x14ac:dyDescent="0.3">
      <c r="A135" s="30"/>
      <c r="B135" s="31"/>
      <c r="C135" s="25"/>
      <c r="D135" s="30"/>
      <c r="E135" s="27"/>
    </row>
    <row r="136" spans="1:7" ht="32.4" customHeight="1" x14ac:dyDescent="0.3">
      <c r="A136" s="30"/>
      <c r="B136" s="31"/>
      <c r="C136" s="25"/>
      <c r="D136" s="30"/>
      <c r="E136" s="27"/>
    </row>
    <row r="137" spans="1:7" ht="32.4" customHeight="1" x14ac:dyDescent="0.3">
      <c r="A137" s="30"/>
      <c r="B137" s="31"/>
      <c r="C137" s="25"/>
      <c r="D137" s="30"/>
      <c r="E137" s="27"/>
    </row>
    <row r="138" spans="1:7" ht="32.4" customHeight="1" x14ac:dyDescent="0.3">
      <c r="A138" s="30"/>
      <c r="B138" s="31"/>
      <c r="C138" s="25"/>
      <c r="D138" s="30"/>
      <c r="E138" s="27"/>
    </row>
    <row r="139" spans="1:7" ht="32.4" customHeight="1" x14ac:dyDescent="0.3">
      <c r="A139" s="30"/>
      <c r="B139" s="31"/>
      <c r="C139" s="25"/>
      <c r="D139" s="30"/>
      <c r="E139" s="27"/>
    </row>
    <row r="140" spans="1:7" ht="32.4" customHeight="1" x14ac:dyDescent="0.3">
      <c r="A140" s="30"/>
      <c r="B140" s="31"/>
      <c r="C140" s="25"/>
      <c r="D140" s="30"/>
      <c r="E140" s="27"/>
    </row>
    <row r="141" spans="1:7" ht="32.4" customHeight="1" x14ac:dyDescent="0.3">
      <c r="A141" s="30"/>
      <c r="B141" s="31"/>
      <c r="C141" s="25"/>
      <c r="D141" s="30"/>
      <c r="E141" s="27"/>
    </row>
    <row r="142" spans="1:7" ht="32.4" customHeight="1" x14ac:dyDescent="0.3">
      <c r="A142" s="30"/>
      <c r="B142" s="31"/>
      <c r="C142" s="25"/>
      <c r="D142" s="30"/>
      <c r="E142" s="27"/>
    </row>
    <row r="143" spans="1:7" ht="32.4" customHeight="1" x14ac:dyDescent="0.3">
      <c r="A143" s="30"/>
      <c r="B143" s="31"/>
      <c r="C143" s="25"/>
      <c r="D143" s="30"/>
      <c r="E143" s="27"/>
    </row>
    <row r="144" spans="1:7" ht="32.4" customHeight="1" x14ac:dyDescent="0.3">
      <c r="A144" s="30"/>
      <c r="B144" s="31"/>
      <c r="C144" s="25"/>
      <c r="D144" s="30"/>
      <c r="E144" s="27"/>
    </row>
    <row r="145" spans="1:7" ht="32.4" customHeight="1" x14ac:dyDescent="0.3">
      <c r="A145" s="30"/>
      <c r="B145" s="31"/>
      <c r="C145" s="25"/>
      <c r="D145" s="30"/>
      <c r="E145" s="27"/>
    </row>
    <row r="146" spans="1:7" ht="32.4" customHeight="1" x14ac:dyDescent="0.3">
      <c r="A146" s="30"/>
      <c r="B146" s="31"/>
      <c r="C146" s="25"/>
      <c r="D146" s="30"/>
      <c r="E146" s="27"/>
    </row>
    <row r="147" spans="1:7" ht="32.4" customHeight="1" x14ac:dyDescent="0.3">
      <c r="A147" s="30"/>
      <c r="B147" s="31"/>
      <c r="C147" s="25"/>
      <c r="D147" s="30"/>
      <c r="E147" s="27"/>
    </row>
    <row r="148" spans="1:7" ht="32.4" customHeight="1" x14ac:dyDescent="0.3">
      <c r="A148" s="30"/>
      <c r="B148" s="31"/>
      <c r="C148" s="25"/>
      <c r="D148" s="30"/>
      <c r="E148" s="27"/>
    </row>
    <row r="149" spans="1:7" ht="32.4" customHeight="1" x14ac:dyDescent="0.3">
      <c r="A149" s="30"/>
      <c r="B149" s="31"/>
      <c r="C149" s="25"/>
      <c r="D149" s="30"/>
      <c r="E149" s="27"/>
    </row>
    <row r="150" spans="1:7" ht="32.4" customHeight="1" x14ac:dyDescent="0.3">
      <c r="A150" s="30"/>
      <c r="B150" s="31"/>
      <c r="C150" s="25"/>
      <c r="D150" s="30"/>
      <c r="E150" s="27"/>
    </row>
    <row r="151" spans="1:7" ht="32.4" customHeight="1" x14ac:dyDescent="0.3">
      <c r="A151" s="30"/>
      <c r="B151" s="31"/>
      <c r="C151" s="25"/>
      <c r="D151" s="30"/>
      <c r="E151" s="27"/>
    </row>
    <row r="152" spans="1:7" ht="32.4" customHeight="1" x14ac:dyDescent="0.3">
      <c r="A152" s="30"/>
      <c r="B152" s="31"/>
      <c r="C152" s="25"/>
      <c r="D152" s="30"/>
      <c r="E152" s="27"/>
    </row>
    <row r="153" spans="1:7" ht="32.4" customHeight="1" x14ac:dyDescent="0.3">
      <c r="A153" s="30"/>
      <c r="B153" s="31"/>
      <c r="C153" s="25"/>
      <c r="D153" s="30"/>
      <c r="E153" s="27"/>
    </row>
    <row r="154" spans="1:7" ht="32.4" customHeight="1" x14ac:dyDescent="0.3">
      <c r="A154" s="30"/>
      <c r="B154" s="31"/>
      <c r="C154" s="25"/>
      <c r="D154" s="30"/>
      <c r="E154" s="27"/>
    </row>
    <row r="155" spans="1:7" ht="32.4" customHeight="1" x14ac:dyDescent="0.3">
      <c r="A155" s="30"/>
      <c r="B155" s="31"/>
      <c r="C155" s="25"/>
      <c r="D155" s="30"/>
      <c r="E155" s="27"/>
    </row>
    <row r="156" spans="1:7" ht="32.4" customHeight="1" x14ac:dyDescent="0.3">
      <c r="A156" s="30"/>
      <c r="B156" s="31"/>
      <c r="C156" s="25"/>
      <c r="D156" s="30"/>
      <c r="E156" s="27"/>
    </row>
    <row r="157" spans="1:7" ht="32.4" customHeight="1" x14ac:dyDescent="0.3">
      <c r="A157" s="30"/>
      <c r="B157" s="31"/>
      <c r="C157" s="25"/>
      <c r="D157" s="30"/>
      <c r="E157" s="27"/>
      <c r="F157" s="29"/>
      <c r="G157" s="29"/>
    </row>
    <row r="158" spans="1:7" ht="32.4" customHeight="1" x14ac:dyDescent="0.3">
      <c r="A158" s="30"/>
      <c r="B158" s="31"/>
      <c r="C158" s="25"/>
      <c r="D158" s="30"/>
      <c r="E158" s="27"/>
    </row>
    <row r="159" spans="1:7" ht="32.4" customHeight="1" x14ac:dyDescent="0.3">
      <c r="A159" s="30"/>
      <c r="B159" s="31"/>
      <c r="C159" s="25"/>
      <c r="D159" s="30"/>
      <c r="E159" s="27"/>
    </row>
    <row r="160" spans="1:7" ht="32.4" customHeight="1" x14ac:dyDescent="0.3">
      <c r="A160" s="30"/>
      <c r="B160" s="31"/>
      <c r="C160" s="25"/>
      <c r="D160" s="30"/>
      <c r="E160" s="27"/>
    </row>
    <row r="161" spans="1:7" ht="32.4" customHeight="1" x14ac:dyDescent="0.3">
      <c r="A161" s="30"/>
      <c r="B161" s="31"/>
      <c r="C161" s="25"/>
      <c r="D161" s="30"/>
      <c r="E161" s="27"/>
    </row>
    <row r="162" spans="1:7" ht="32.4" customHeight="1" x14ac:dyDescent="0.3">
      <c r="A162" s="30"/>
      <c r="B162" s="31"/>
      <c r="C162" s="25"/>
      <c r="D162" s="30"/>
      <c r="E162" s="27"/>
      <c r="F162" s="29"/>
      <c r="G162" s="29"/>
    </row>
    <row r="163" spans="1:7" ht="32.4" customHeight="1" x14ac:dyDescent="0.3">
      <c r="A163" s="30"/>
      <c r="B163" s="31"/>
      <c r="C163" s="25"/>
      <c r="D163" s="30"/>
      <c r="E163" s="27"/>
    </row>
    <row r="164" spans="1:7" ht="32.4" customHeight="1" x14ac:dyDescent="0.3">
      <c r="A164" s="30"/>
      <c r="B164" s="31"/>
      <c r="C164" s="25"/>
      <c r="D164" s="30"/>
      <c r="E164" s="27"/>
    </row>
    <row r="165" spans="1:7" ht="32.4" customHeight="1" x14ac:dyDescent="0.3">
      <c r="A165" s="30"/>
      <c r="B165" s="31"/>
      <c r="C165" s="25"/>
      <c r="D165" s="30"/>
      <c r="E165" s="27"/>
    </row>
    <row r="166" spans="1:7" ht="32.4" customHeight="1" x14ac:dyDescent="0.3">
      <c r="A166" s="30"/>
      <c r="B166" s="31"/>
      <c r="C166" s="25"/>
      <c r="D166" s="30"/>
      <c r="E166" s="27"/>
    </row>
    <row r="167" spans="1:7" ht="32.4" customHeight="1" x14ac:dyDescent="0.3">
      <c r="A167" s="30"/>
      <c r="B167" s="31"/>
      <c r="C167" s="25"/>
      <c r="D167" s="30"/>
      <c r="E167" s="27"/>
    </row>
    <row r="168" spans="1:7" ht="32.4" customHeight="1" x14ac:dyDescent="0.3">
      <c r="A168" s="30"/>
      <c r="B168" s="31"/>
      <c r="C168" s="25"/>
      <c r="D168" s="30"/>
      <c r="E168" s="27"/>
    </row>
    <row r="169" spans="1:7" ht="32.4" customHeight="1" x14ac:dyDescent="0.3">
      <c r="A169" s="30"/>
      <c r="B169" s="31"/>
      <c r="C169" s="25"/>
      <c r="D169" s="30"/>
      <c r="E169" s="27"/>
    </row>
    <row r="170" spans="1:7" ht="32.4" customHeight="1" x14ac:dyDescent="0.3">
      <c r="A170" s="30"/>
      <c r="B170" s="31"/>
      <c r="C170" s="25"/>
      <c r="D170" s="30"/>
      <c r="E170" s="27"/>
      <c r="F170" s="29"/>
      <c r="G170" s="29"/>
    </row>
    <row r="171" spans="1:7" ht="32.4" customHeight="1" x14ac:dyDescent="0.3">
      <c r="A171" s="30"/>
      <c r="B171" s="31"/>
      <c r="C171" s="25"/>
      <c r="D171" s="30"/>
      <c r="E171" s="27"/>
    </row>
    <row r="172" spans="1:7" ht="32.4" customHeight="1" x14ac:dyDescent="0.3">
      <c r="A172" s="30"/>
      <c r="B172" s="31"/>
      <c r="C172" s="25"/>
      <c r="D172" s="30"/>
      <c r="E172" s="27"/>
    </row>
    <row r="173" spans="1:7" ht="32.4" customHeight="1" x14ac:dyDescent="0.3">
      <c r="A173" s="30"/>
      <c r="B173" s="31"/>
      <c r="C173" s="25"/>
      <c r="D173" s="30"/>
      <c r="E173" s="27"/>
    </row>
    <row r="174" spans="1:7" ht="32.4" customHeight="1" x14ac:dyDescent="0.3">
      <c r="A174" s="30"/>
      <c r="B174" s="31"/>
      <c r="C174" s="25"/>
      <c r="D174" s="30"/>
      <c r="E174" s="27"/>
    </row>
    <row r="175" spans="1:7" ht="32.4" customHeight="1" x14ac:dyDescent="0.3">
      <c r="A175" s="30"/>
      <c r="B175" s="31"/>
      <c r="C175" s="25"/>
      <c r="D175" s="30"/>
      <c r="E175" s="27"/>
    </row>
    <row r="176" spans="1:7" ht="32.4" customHeight="1" x14ac:dyDescent="0.3">
      <c r="A176" s="30"/>
      <c r="B176" s="31"/>
      <c r="C176" s="25"/>
      <c r="D176" s="30"/>
      <c r="E176" s="27"/>
    </row>
    <row r="177" spans="1:7" ht="32.4" customHeight="1" x14ac:dyDescent="0.3">
      <c r="A177" s="30"/>
      <c r="B177" s="31"/>
      <c r="C177" s="25"/>
      <c r="D177" s="30"/>
      <c r="E177" s="27"/>
    </row>
    <row r="178" spans="1:7" ht="32.4" customHeight="1" x14ac:dyDescent="0.3">
      <c r="A178" s="30"/>
      <c r="B178" s="31"/>
      <c r="C178" s="25"/>
      <c r="D178" s="30"/>
      <c r="E178" s="27"/>
    </row>
    <row r="179" spans="1:7" ht="32.4" customHeight="1" x14ac:dyDescent="0.3">
      <c r="A179" s="30"/>
      <c r="B179" s="31"/>
      <c r="C179" s="25"/>
      <c r="D179" s="30"/>
      <c r="E179" s="27"/>
      <c r="F179" s="29"/>
      <c r="G179" s="29"/>
    </row>
    <row r="180" spans="1:7" ht="32.4" customHeight="1" x14ac:dyDescent="0.3">
      <c r="A180" s="30"/>
      <c r="B180" s="31"/>
      <c r="C180" s="25"/>
      <c r="D180" s="30"/>
      <c r="E180" s="27"/>
    </row>
    <row r="181" spans="1:7" ht="32.4" customHeight="1" x14ac:dyDescent="0.3">
      <c r="A181" s="30"/>
      <c r="B181" s="31"/>
      <c r="C181" s="25"/>
      <c r="D181" s="30"/>
      <c r="E181" s="27"/>
    </row>
    <row r="182" spans="1:7" ht="32.4" customHeight="1" x14ac:dyDescent="0.3">
      <c r="A182" s="30"/>
      <c r="B182" s="31"/>
      <c r="C182" s="25"/>
      <c r="D182" s="30"/>
      <c r="E182" s="27"/>
    </row>
    <row r="183" spans="1:7" ht="32.4" customHeight="1" x14ac:dyDescent="0.3">
      <c r="A183" s="30"/>
      <c r="B183" s="31"/>
      <c r="C183" s="25"/>
      <c r="D183" s="30"/>
      <c r="E183" s="27"/>
    </row>
    <row r="184" spans="1:7" ht="32.4" customHeight="1" x14ac:dyDescent="0.3">
      <c r="A184" s="30"/>
      <c r="B184" s="31"/>
      <c r="C184" s="25"/>
      <c r="D184" s="30"/>
      <c r="E184" s="27"/>
    </row>
    <row r="185" spans="1:7" ht="32.4" customHeight="1" x14ac:dyDescent="0.3">
      <c r="A185" s="30"/>
      <c r="B185" s="31"/>
      <c r="C185" s="25"/>
      <c r="D185" s="30"/>
      <c r="E185" s="27"/>
    </row>
    <row r="186" spans="1:7" ht="32.4" customHeight="1" x14ac:dyDescent="0.3">
      <c r="A186" s="30"/>
      <c r="B186" s="31"/>
      <c r="C186" s="25"/>
      <c r="D186" s="30"/>
      <c r="E186" s="27"/>
    </row>
    <row r="187" spans="1:7" ht="32.4" customHeight="1" x14ac:dyDescent="0.3">
      <c r="A187" s="30"/>
      <c r="B187" s="31"/>
      <c r="C187" s="25"/>
      <c r="D187" s="30"/>
      <c r="E187" s="27"/>
    </row>
    <row r="188" spans="1:7" ht="32.4" customHeight="1" x14ac:dyDescent="0.3">
      <c r="A188" s="30"/>
      <c r="B188" s="31"/>
      <c r="C188" s="25"/>
      <c r="D188" s="30"/>
      <c r="E188" s="27"/>
      <c r="F188" s="29"/>
      <c r="G188" s="29"/>
    </row>
    <row r="189" spans="1:7" ht="32.4" customHeight="1" x14ac:dyDescent="0.3">
      <c r="A189" s="30"/>
      <c r="B189" s="31"/>
      <c r="C189" s="25"/>
      <c r="D189" s="30"/>
      <c r="E189" s="27"/>
    </row>
    <row r="190" spans="1:7" ht="32.4" customHeight="1" x14ac:dyDescent="0.3">
      <c r="A190" s="30"/>
      <c r="B190" s="31"/>
      <c r="C190" s="25"/>
      <c r="D190" s="30"/>
      <c r="E190" s="27"/>
    </row>
    <row r="191" spans="1:7" ht="32.4" customHeight="1" x14ac:dyDescent="0.3">
      <c r="A191" s="30"/>
      <c r="B191" s="31"/>
      <c r="C191" s="25"/>
      <c r="D191" s="30"/>
      <c r="E191" s="27"/>
    </row>
    <row r="192" spans="1:7" ht="32.4" customHeight="1" x14ac:dyDescent="0.3">
      <c r="A192" s="30"/>
      <c r="B192" s="31"/>
      <c r="C192" s="25"/>
      <c r="D192" s="30"/>
      <c r="E192" s="27"/>
    </row>
    <row r="193" spans="1:7" ht="32.4" customHeight="1" x14ac:dyDescent="0.3">
      <c r="A193" s="30"/>
      <c r="B193" s="31"/>
      <c r="C193" s="25"/>
      <c r="D193" s="30"/>
      <c r="E193" s="27"/>
    </row>
    <row r="194" spans="1:7" ht="32.4" customHeight="1" x14ac:dyDescent="0.3">
      <c r="A194" s="30"/>
      <c r="B194" s="31"/>
      <c r="C194" s="25"/>
      <c r="D194" s="30"/>
      <c r="E194" s="27"/>
    </row>
    <row r="195" spans="1:7" ht="32.4" customHeight="1" x14ac:dyDescent="0.3">
      <c r="A195" s="30"/>
      <c r="B195" s="31"/>
      <c r="C195" s="25"/>
      <c r="D195" s="30"/>
      <c r="E195" s="27"/>
    </row>
    <row r="196" spans="1:7" ht="32.4" customHeight="1" x14ac:dyDescent="0.3">
      <c r="A196" s="30"/>
      <c r="B196" s="31"/>
      <c r="C196" s="25"/>
      <c r="D196" s="30"/>
      <c r="E196" s="27"/>
    </row>
    <row r="197" spans="1:7" ht="32.4" customHeight="1" x14ac:dyDescent="0.3">
      <c r="A197" s="30"/>
      <c r="B197" s="31"/>
      <c r="C197" s="25"/>
      <c r="D197" s="30"/>
      <c r="E197" s="27"/>
    </row>
    <row r="198" spans="1:7" ht="32.4" customHeight="1" x14ac:dyDescent="0.3">
      <c r="A198" s="30"/>
      <c r="B198" s="31"/>
      <c r="C198" s="25"/>
      <c r="D198" s="30"/>
      <c r="E198" s="27"/>
    </row>
    <row r="199" spans="1:7" ht="32.4" customHeight="1" x14ac:dyDescent="0.3">
      <c r="A199" s="30"/>
      <c r="B199" s="31"/>
      <c r="C199" s="25"/>
      <c r="D199" s="30"/>
      <c r="E199" s="27"/>
    </row>
    <row r="200" spans="1:7" ht="32.4" customHeight="1" x14ac:dyDescent="0.3">
      <c r="A200" s="30"/>
      <c r="B200" s="31"/>
      <c r="C200" s="25"/>
      <c r="D200" s="30"/>
      <c r="E200" s="27"/>
    </row>
    <row r="201" spans="1:7" ht="32.4" customHeight="1" x14ac:dyDescent="0.3">
      <c r="A201" s="30"/>
      <c r="B201" s="31"/>
      <c r="C201" s="25"/>
      <c r="D201" s="30"/>
      <c r="E201" s="27"/>
    </row>
    <row r="202" spans="1:7" ht="32.4" customHeight="1" x14ac:dyDescent="0.3">
      <c r="A202" s="30"/>
      <c r="B202" s="31"/>
      <c r="C202" s="25"/>
      <c r="D202" s="30"/>
      <c r="E202" s="27"/>
    </row>
    <row r="203" spans="1:7" ht="32.4" customHeight="1" x14ac:dyDescent="0.3">
      <c r="A203" s="30"/>
      <c r="B203" s="31"/>
      <c r="C203" s="25"/>
      <c r="D203" s="30"/>
      <c r="E203" s="27"/>
    </row>
    <row r="204" spans="1:7" ht="32.4" customHeight="1" x14ac:dyDescent="0.3">
      <c r="A204" s="30"/>
      <c r="B204" s="31"/>
      <c r="C204" s="25"/>
      <c r="D204" s="30"/>
      <c r="E204" s="27"/>
    </row>
    <row r="205" spans="1:7" ht="32.4" customHeight="1" x14ac:dyDescent="0.3">
      <c r="A205" s="30"/>
      <c r="B205" s="31"/>
      <c r="C205" s="25"/>
      <c r="D205" s="30"/>
      <c r="E205" s="27"/>
      <c r="F205" s="29"/>
      <c r="G205" s="29"/>
    </row>
    <row r="206" spans="1:7" ht="32.4" customHeight="1" x14ac:dyDescent="0.3">
      <c r="A206" s="30"/>
      <c r="B206" s="31"/>
      <c r="C206" s="25"/>
      <c r="D206" s="30"/>
      <c r="E206" s="27"/>
    </row>
    <row r="207" spans="1:7" ht="32.4" customHeight="1" x14ac:dyDescent="0.3">
      <c r="A207" s="30"/>
      <c r="B207" s="31"/>
      <c r="C207" s="25"/>
      <c r="D207" s="30"/>
      <c r="E207" s="27"/>
    </row>
    <row r="208" spans="1:7" ht="32.4" customHeight="1" x14ac:dyDescent="0.3">
      <c r="A208" s="30"/>
      <c r="B208" s="31"/>
      <c r="C208" s="25"/>
      <c r="D208" s="30"/>
      <c r="E208" s="27"/>
    </row>
    <row r="209" spans="1:7" ht="32.4" customHeight="1" x14ac:dyDescent="0.3">
      <c r="A209" s="30"/>
      <c r="B209" s="31"/>
      <c r="C209" s="25"/>
      <c r="D209" s="30"/>
      <c r="E209" s="27"/>
    </row>
    <row r="210" spans="1:7" ht="32.4" customHeight="1" x14ac:dyDescent="0.3">
      <c r="A210" s="30"/>
      <c r="B210" s="31"/>
      <c r="C210" s="25"/>
      <c r="D210" s="30"/>
      <c r="E210" s="27"/>
    </row>
    <row r="211" spans="1:7" ht="32.4" customHeight="1" x14ac:dyDescent="0.3">
      <c r="A211" s="30"/>
      <c r="B211" s="31"/>
      <c r="C211" s="25"/>
      <c r="D211" s="30"/>
      <c r="E211" s="27"/>
    </row>
    <row r="212" spans="1:7" ht="32.4" customHeight="1" x14ac:dyDescent="0.3">
      <c r="A212" s="30"/>
      <c r="B212" s="31"/>
      <c r="C212" s="25"/>
      <c r="D212" s="30"/>
      <c r="E212" s="27"/>
      <c r="F212" s="29"/>
      <c r="G212" s="29"/>
    </row>
    <row r="213" spans="1:7" ht="32.4" customHeight="1" x14ac:dyDescent="0.3">
      <c r="A213" s="30"/>
      <c r="B213" s="31"/>
      <c r="C213" s="25"/>
      <c r="D213" s="30"/>
      <c r="E213" s="27"/>
    </row>
    <row r="214" spans="1:7" ht="32.4" customHeight="1" x14ac:dyDescent="0.3">
      <c r="A214" s="30"/>
      <c r="B214" s="31"/>
      <c r="C214" s="25"/>
      <c r="D214" s="30"/>
      <c r="E214" s="27"/>
    </row>
    <row r="215" spans="1:7" ht="32.4" customHeight="1" x14ac:dyDescent="0.3">
      <c r="A215" s="30"/>
      <c r="B215" s="31"/>
      <c r="C215" s="25"/>
      <c r="D215" s="30"/>
      <c r="E215" s="27"/>
      <c r="F215" s="29"/>
      <c r="G215" s="29"/>
    </row>
    <row r="216" spans="1:7" ht="32.4" customHeight="1" x14ac:dyDescent="0.3">
      <c r="A216" s="30"/>
      <c r="B216" s="31"/>
      <c r="C216" s="25"/>
      <c r="D216" s="30"/>
      <c r="E216" s="27"/>
    </row>
    <row r="217" spans="1:7" ht="32.4" customHeight="1" x14ac:dyDescent="0.3">
      <c r="A217" s="30"/>
      <c r="B217" s="31"/>
      <c r="C217" s="25"/>
      <c r="D217" s="30"/>
      <c r="E217" s="27"/>
    </row>
    <row r="218" spans="1:7" ht="32.4" customHeight="1" x14ac:dyDescent="0.3">
      <c r="A218" s="30"/>
      <c r="B218" s="31"/>
      <c r="C218" s="25"/>
      <c r="D218" s="30"/>
      <c r="E218" s="27"/>
    </row>
    <row r="219" spans="1:7" ht="32.4" customHeight="1" x14ac:dyDescent="0.3">
      <c r="A219" s="30"/>
      <c r="B219" s="31"/>
      <c r="C219" s="25"/>
      <c r="D219" s="30"/>
      <c r="E219" s="27"/>
    </row>
    <row r="220" spans="1:7" ht="32.4" customHeight="1" x14ac:dyDescent="0.3">
      <c r="A220" s="30"/>
      <c r="B220" s="31"/>
      <c r="C220" s="25"/>
      <c r="D220" s="30"/>
      <c r="E220" s="27"/>
    </row>
    <row r="221" spans="1:7" ht="32.4" customHeight="1" x14ac:dyDescent="0.3">
      <c r="A221" s="30"/>
      <c r="B221" s="31"/>
      <c r="C221" s="25"/>
      <c r="D221" s="30"/>
      <c r="E221" s="27"/>
    </row>
    <row r="222" spans="1:7" ht="32.4" customHeight="1" x14ac:dyDescent="0.3">
      <c r="A222" s="30"/>
      <c r="B222" s="31"/>
      <c r="C222" s="25"/>
      <c r="D222" s="30"/>
      <c r="E222" s="27"/>
    </row>
    <row r="223" spans="1:7" ht="32.4" customHeight="1" x14ac:dyDescent="0.3">
      <c r="A223" s="30"/>
      <c r="B223" s="31"/>
      <c r="C223" s="25"/>
      <c r="D223" s="30"/>
      <c r="E223" s="27"/>
    </row>
    <row r="224" spans="1:7" ht="32.4" customHeight="1" x14ac:dyDescent="0.3">
      <c r="A224" s="30"/>
      <c r="B224" s="31"/>
      <c r="C224" s="25"/>
      <c r="D224" s="30"/>
      <c r="E224" s="27"/>
    </row>
    <row r="225" spans="1:5" ht="32.4" customHeight="1" x14ac:dyDescent="0.3">
      <c r="A225" s="30"/>
      <c r="B225" s="31"/>
      <c r="C225" s="25"/>
      <c r="D225" s="30"/>
      <c r="E225" s="27"/>
    </row>
    <row r="226" spans="1:5" ht="32.4" customHeight="1" x14ac:dyDescent="0.3">
      <c r="A226" s="30"/>
      <c r="B226" s="31"/>
      <c r="C226" s="25"/>
      <c r="D226" s="30"/>
      <c r="E226" s="27"/>
    </row>
    <row r="227" spans="1:5" ht="32.4" customHeight="1" x14ac:dyDescent="0.3">
      <c r="A227" s="30"/>
      <c r="B227" s="31"/>
      <c r="C227" s="25"/>
      <c r="D227" s="30"/>
      <c r="E227" s="27"/>
    </row>
    <row r="228" spans="1:5" ht="32.4" customHeight="1" x14ac:dyDescent="0.3">
      <c r="A228" s="30"/>
      <c r="B228" s="31"/>
      <c r="C228" s="25"/>
      <c r="D228" s="30"/>
      <c r="E228" s="27"/>
    </row>
    <row r="229" spans="1:5" ht="32.4" customHeight="1" x14ac:dyDescent="0.3">
      <c r="A229" s="30"/>
      <c r="B229" s="31"/>
      <c r="C229" s="25"/>
      <c r="D229" s="30"/>
      <c r="E229" s="27"/>
    </row>
    <row r="230" spans="1:5" ht="32.4" customHeight="1" x14ac:dyDescent="0.3">
      <c r="A230" s="30"/>
      <c r="B230" s="31"/>
      <c r="C230" s="25"/>
      <c r="D230" s="30"/>
      <c r="E230" s="27"/>
    </row>
    <row r="231" spans="1:5" ht="32.4" customHeight="1" x14ac:dyDescent="0.3">
      <c r="A231" s="30"/>
      <c r="B231" s="31"/>
      <c r="C231" s="25"/>
      <c r="D231" s="30"/>
      <c r="E231" s="27"/>
    </row>
    <row r="232" spans="1:5" ht="32.4" customHeight="1" x14ac:dyDescent="0.3">
      <c r="A232" s="30"/>
      <c r="B232" s="31"/>
      <c r="C232" s="25"/>
      <c r="D232" s="30"/>
      <c r="E232" s="27"/>
    </row>
    <row r="233" spans="1:5" ht="32.4" customHeight="1" x14ac:dyDescent="0.3">
      <c r="A233" s="30"/>
      <c r="B233" s="31"/>
      <c r="C233" s="25"/>
      <c r="D233" s="30"/>
      <c r="E233" s="27"/>
    </row>
    <row r="234" spans="1:5" ht="32.4" customHeight="1" x14ac:dyDescent="0.3">
      <c r="A234" s="30"/>
      <c r="B234" s="31"/>
      <c r="C234" s="25"/>
      <c r="D234" s="30"/>
      <c r="E234" s="27"/>
    </row>
    <row r="235" spans="1:5" ht="32.4" customHeight="1" x14ac:dyDescent="0.3">
      <c r="A235" s="30"/>
      <c r="B235" s="31"/>
      <c r="C235" s="25"/>
      <c r="D235" s="30"/>
      <c r="E235" s="27"/>
    </row>
    <row r="236" spans="1:5" ht="32.4" customHeight="1" x14ac:dyDescent="0.3">
      <c r="A236" s="30"/>
      <c r="B236" s="31"/>
      <c r="C236" s="25"/>
      <c r="D236" s="30"/>
      <c r="E236" s="27"/>
    </row>
    <row r="237" spans="1:5" ht="32.4" customHeight="1" x14ac:dyDescent="0.3">
      <c r="A237" s="30"/>
      <c r="B237" s="31"/>
      <c r="C237" s="25"/>
      <c r="D237" s="30"/>
      <c r="E237" s="27"/>
    </row>
    <row r="238" spans="1:5" ht="32.4" customHeight="1" x14ac:dyDescent="0.3">
      <c r="A238" s="30"/>
      <c r="B238" s="31"/>
      <c r="C238" s="25"/>
      <c r="D238" s="30"/>
      <c r="E238" s="27"/>
    </row>
    <row r="239" spans="1:5" ht="32.4" customHeight="1" x14ac:dyDescent="0.3">
      <c r="A239" s="30"/>
      <c r="B239" s="31"/>
      <c r="C239" s="25"/>
      <c r="D239" s="30"/>
      <c r="E239" s="27"/>
    </row>
    <row r="240" spans="1:5" ht="32.4" customHeight="1" x14ac:dyDescent="0.3">
      <c r="A240" s="30"/>
      <c r="B240" s="31"/>
      <c r="C240" s="25"/>
      <c r="D240" s="30"/>
      <c r="E240" s="27"/>
    </row>
    <row r="241" spans="1:7" ht="32.4" customHeight="1" x14ac:dyDescent="0.3">
      <c r="A241" s="30"/>
      <c r="B241" s="31"/>
      <c r="C241" s="25"/>
      <c r="D241" s="30"/>
      <c r="E241" s="27"/>
    </row>
    <row r="242" spans="1:7" ht="32.4" customHeight="1" x14ac:dyDescent="0.3">
      <c r="A242" s="30"/>
      <c r="B242" s="31"/>
      <c r="C242" s="25"/>
      <c r="D242" s="30"/>
      <c r="E242" s="27"/>
    </row>
    <row r="243" spans="1:7" ht="32.4" customHeight="1" x14ac:dyDescent="0.3">
      <c r="A243" s="30"/>
      <c r="B243" s="31"/>
      <c r="C243" s="25"/>
      <c r="D243" s="30"/>
      <c r="E243" s="27"/>
    </row>
    <row r="244" spans="1:7" ht="32.4" customHeight="1" x14ac:dyDescent="0.3">
      <c r="A244" s="30"/>
      <c r="B244" s="31"/>
      <c r="C244" s="25"/>
      <c r="D244" s="30"/>
      <c r="E244" s="27"/>
    </row>
    <row r="245" spans="1:7" ht="32.4" customHeight="1" x14ac:dyDescent="0.3">
      <c r="A245" s="30"/>
      <c r="B245" s="31"/>
      <c r="C245" s="25"/>
      <c r="D245" s="30"/>
      <c r="E245" s="27"/>
    </row>
    <row r="246" spans="1:7" ht="32.4" customHeight="1" x14ac:dyDescent="0.3">
      <c r="A246" s="30"/>
      <c r="B246" s="31"/>
      <c r="C246" s="25"/>
      <c r="D246" s="30"/>
      <c r="E246" s="27"/>
    </row>
    <row r="247" spans="1:7" ht="32.4" customHeight="1" x14ac:dyDescent="0.3">
      <c r="A247" s="30"/>
      <c r="B247" s="31"/>
      <c r="C247" s="25"/>
      <c r="D247" s="30"/>
      <c r="E247" s="27"/>
      <c r="F247" s="29"/>
      <c r="G247" s="29"/>
    </row>
    <row r="248" spans="1:7" ht="32.4" customHeight="1" x14ac:dyDescent="0.3">
      <c r="A248" s="30"/>
      <c r="B248" s="31"/>
      <c r="C248" s="25"/>
      <c r="D248" s="30"/>
      <c r="E248" s="27"/>
    </row>
    <row r="249" spans="1:7" ht="32.4" customHeight="1" x14ac:dyDescent="0.3">
      <c r="A249" s="30"/>
      <c r="B249" s="31"/>
      <c r="C249" s="25"/>
      <c r="D249" s="30"/>
      <c r="E249" s="27"/>
    </row>
    <row r="250" spans="1:7" ht="32.4" customHeight="1" x14ac:dyDescent="0.3">
      <c r="A250" s="30"/>
      <c r="B250" s="31"/>
      <c r="C250" s="25"/>
      <c r="D250" s="30"/>
      <c r="E250" s="27"/>
      <c r="F250" s="29"/>
      <c r="G250" s="29"/>
    </row>
    <row r="251" spans="1:7" ht="32.4" customHeight="1" x14ac:dyDescent="0.3">
      <c r="A251" s="30"/>
      <c r="B251" s="31"/>
      <c r="C251" s="25"/>
      <c r="D251" s="30"/>
      <c r="E251" s="27"/>
    </row>
    <row r="252" spans="1:7" ht="32.4" customHeight="1" x14ac:dyDescent="0.3">
      <c r="A252" s="30"/>
      <c r="B252" s="31"/>
      <c r="C252" s="25"/>
      <c r="D252" s="30"/>
      <c r="E252" s="27"/>
    </row>
    <row r="253" spans="1:7" ht="32.4" customHeight="1" x14ac:dyDescent="0.3">
      <c r="A253" s="30"/>
      <c r="B253" s="31"/>
      <c r="C253" s="25"/>
      <c r="D253" s="30"/>
      <c r="E253" s="27"/>
    </row>
    <row r="254" spans="1:7" ht="32.4" customHeight="1" x14ac:dyDescent="0.3">
      <c r="A254" s="30"/>
      <c r="B254" s="31"/>
      <c r="C254" s="25"/>
      <c r="D254" s="30"/>
      <c r="E254" s="27"/>
    </row>
    <row r="255" spans="1:7" ht="32.4" customHeight="1" x14ac:dyDescent="0.3">
      <c r="A255" s="30"/>
      <c r="B255" s="31"/>
      <c r="C255" s="25"/>
      <c r="D255" s="30"/>
      <c r="E255" s="27"/>
    </row>
    <row r="256" spans="1:7" ht="32.4" customHeight="1" x14ac:dyDescent="0.3">
      <c r="A256" s="30"/>
      <c r="B256" s="31"/>
      <c r="C256" s="25"/>
      <c r="D256" s="30"/>
      <c r="E256" s="27"/>
    </row>
    <row r="257" spans="1:7" ht="32.4" customHeight="1" x14ac:dyDescent="0.3">
      <c r="A257" s="30"/>
      <c r="B257" s="31"/>
      <c r="C257" s="25"/>
      <c r="D257" s="30"/>
      <c r="E257" s="27"/>
    </row>
    <row r="258" spans="1:7" ht="32.4" customHeight="1" x14ac:dyDescent="0.3">
      <c r="A258" s="30"/>
      <c r="B258" s="31"/>
      <c r="C258" s="25"/>
      <c r="D258" s="30"/>
      <c r="E258" s="27"/>
    </row>
    <row r="259" spans="1:7" ht="32.4" customHeight="1" x14ac:dyDescent="0.3">
      <c r="A259" s="30"/>
      <c r="B259" s="31"/>
      <c r="C259" s="25"/>
      <c r="D259" s="30"/>
      <c r="E259" s="27"/>
    </row>
    <row r="260" spans="1:7" ht="32.4" customHeight="1" x14ac:dyDescent="0.3">
      <c r="A260" s="30"/>
      <c r="B260" s="31"/>
      <c r="C260" s="25"/>
      <c r="D260" s="30"/>
      <c r="E260" s="27"/>
    </row>
    <row r="261" spans="1:7" ht="32.4" customHeight="1" x14ac:dyDescent="0.3">
      <c r="A261" s="30"/>
      <c r="B261" s="31"/>
      <c r="C261" s="25"/>
      <c r="D261" s="30"/>
      <c r="E261" s="27"/>
    </row>
    <row r="262" spans="1:7" ht="32.4" customHeight="1" x14ac:dyDescent="0.3">
      <c r="A262" s="30"/>
      <c r="B262" s="31"/>
      <c r="C262" s="25"/>
      <c r="D262" s="30"/>
      <c r="E262" s="27"/>
    </row>
    <row r="263" spans="1:7" ht="32.4" customHeight="1" x14ac:dyDescent="0.3">
      <c r="A263" s="30"/>
      <c r="B263" s="31"/>
      <c r="C263" s="25"/>
      <c r="D263" s="30"/>
      <c r="E263" s="27"/>
    </row>
    <row r="264" spans="1:7" ht="32.4" customHeight="1" x14ac:dyDescent="0.3">
      <c r="A264" s="30"/>
      <c r="B264" s="31"/>
      <c r="C264" s="25"/>
      <c r="D264" s="30"/>
      <c r="E264" s="27"/>
    </row>
    <row r="265" spans="1:7" ht="32.4" customHeight="1" x14ac:dyDescent="0.3">
      <c r="A265" s="30"/>
      <c r="B265" s="31"/>
      <c r="C265" s="25"/>
      <c r="D265" s="30"/>
      <c r="E265" s="27"/>
    </row>
    <row r="266" spans="1:7" ht="32.4" customHeight="1" x14ac:dyDescent="0.3">
      <c r="A266" s="30"/>
      <c r="B266" s="31"/>
      <c r="C266" s="25"/>
      <c r="D266" s="30"/>
      <c r="E266" s="27"/>
    </row>
    <row r="267" spans="1:7" ht="32.4" customHeight="1" x14ac:dyDescent="0.3">
      <c r="A267" s="30"/>
      <c r="B267" s="31"/>
      <c r="C267" s="25"/>
      <c r="D267" s="30"/>
      <c r="E267" s="27"/>
    </row>
    <row r="268" spans="1:7" ht="32.4" customHeight="1" x14ac:dyDescent="0.3">
      <c r="A268" s="30"/>
      <c r="B268" s="31"/>
      <c r="C268" s="25"/>
      <c r="D268" s="30"/>
      <c r="E268" s="27"/>
      <c r="F268" s="29"/>
      <c r="G268" s="29"/>
    </row>
    <row r="269" spans="1:7" ht="32.4" customHeight="1" x14ac:dyDescent="0.3">
      <c r="A269" s="30"/>
      <c r="B269" s="31"/>
      <c r="C269" s="25"/>
      <c r="D269" s="30"/>
      <c r="E269" s="27"/>
    </row>
    <row r="270" spans="1:7" ht="32.4" customHeight="1" x14ac:dyDescent="0.3">
      <c r="A270" s="30"/>
      <c r="B270" s="31"/>
      <c r="C270" s="25"/>
      <c r="D270" s="30"/>
      <c r="E270" s="27"/>
    </row>
    <row r="271" spans="1:7" ht="32.4" customHeight="1" x14ac:dyDescent="0.3">
      <c r="A271" s="30"/>
      <c r="B271" s="31"/>
      <c r="C271" s="25"/>
      <c r="D271" s="30"/>
      <c r="E271" s="27"/>
    </row>
    <row r="272" spans="1:7" ht="32.4" customHeight="1" x14ac:dyDescent="0.3">
      <c r="A272" s="30"/>
      <c r="B272" s="31"/>
      <c r="C272" s="25"/>
      <c r="D272" s="30"/>
      <c r="E272" s="27"/>
    </row>
    <row r="273" spans="1:7" ht="32.4" customHeight="1" x14ac:dyDescent="0.3">
      <c r="A273" s="30"/>
      <c r="B273" s="31"/>
      <c r="C273" s="25"/>
      <c r="D273" s="30"/>
      <c r="E273" s="27"/>
    </row>
    <row r="274" spans="1:7" ht="32.4" customHeight="1" x14ac:dyDescent="0.3">
      <c r="A274" s="30"/>
      <c r="B274" s="31"/>
      <c r="C274" s="25"/>
      <c r="D274" s="30"/>
      <c r="E274" s="27"/>
    </row>
    <row r="275" spans="1:7" ht="32.4" customHeight="1" x14ac:dyDescent="0.3">
      <c r="A275" s="30"/>
      <c r="B275" s="31"/>
      <c r="C275" s="25"/>
      <c r="D275" s="30"/>
      <c r="E275" s="27"/>
    </row>
    <row r="276" spans="1:7" ht="32.4" customHeight="1" x14ac:dyDescent="0.3">
      <c r="A276" s="30"/>
      <c r="B276" s="31"/>
      <c r="C276" s="25"/>
      <c r="D276" s="30"/>
      <c r="E276" s="27"/>
    </row>
    <row r="277" spans="1:7" ht="32.4" customHeight="1" x14ac:dyDescent="0.3">
      <c r="A277" s="30"/>
      <c r="B277" s="31"/>
      <c r="C277" s="25"/>
      <c r="D277" s="30"/>
      <c r="E277" s="27"/>
    </row>
    <row r="278" spans="1:7" ht="32.4" customHeight="1" x14ac:dyDescent="0.3">
      <c r="A278" s="30"/>
      <c r="B278" s="31"/>
      <c r="C278" s="25"/>
      <c r="D278" s="30"/>
      <c r="E278" s="27"/>
    </row>
    <row r="279" spans="1:7" ht="32.4" customHeight="1" x14ac:dyDescent="0.3">
      <c r="A279" s="30"/>
      <c r="B279" s="31"/>
      <c r="C279" s="25"/>
      <c r="D279" s="30"/>
      <c r="E279" s="27"/>
    </row>
    <row r="280" spans="1:7" ht="32.4" customHeight="1" x14ac:dyDescent="0.3">
      <c r="A280" s="30"/>
      <c r="B280" s="31"/>
      <c r="C280" s="25"/>
      <c r="D280" s="30"/>
      <c r="E280" s="27"/>
    </row>
    <row r="281" spans="1:7" ht="32.4" customHeight="1" x14ac:dyDescent="0.3">
      <c r="A281" s="30"/>
      <c r="B281" s="31"/>
      <c r="C281" s="25"/>
      <c r="D281" s="30"/>
      <c r="E281" s="27"/>
    </row>
    <row r="282" spans="1:7" ht="32.4" customHeight="1" x14ac:dyDescent="0.3">
      <c r="A282" s="30"/>
      <c r="B282" s="31"/>
      <c r="C282" s="25"/>
      <c r="D282" s="30"/>
      <c r="E282" s="27"/>
    </row>
    <row r="283" spans="1:7" ht="32.4" customHeight="1" x14ac:dyDescent="0.3">
      <c r="A283" s="30"/>
      <c r="B283" s="31"/>
      <c r="C283" s="25"/>
      <c r="D283" s="30"/>
      <c r="E283" s="27"/>
    </row>
    <row r="284" spans="1:7" ht="32.4" customHeight="1" x14ac:dyDescent="0.3">
      <c r="A284" s="30"/>
      <c r="B284" s="31"/>
      <c r="C284" s="25"/>
      <c r="D284" s="30"/>
      <c r="E284" s="27"/>
      <c r="F284" s="29"/>
      <c r="G284" s="29"/>
    </row>
    <row r="285" spans="1:7" ht="32.4" customHeight="1" x14ac:dyDescent="0.3">
      <c r="A285" s="30"/>
      <c r="B285" s="31"/>
      <c r="C285" s="25"/>
      <c r="D285" s="30"/>
      <c r="E285" s="27"/>
    </row>
    <row r="286" spans="1:7" ht="32.4" customHeight="1" x14ac:dyDescent="0.3">
      <c r="A286" s="30"/>
      <c r="B286" s="31"/>
      <c r="C286" s="25"/>
      <c r="D286" s="30"/>
      <c r="E286" s="27"/>
    </row>
    <row r="287" spans="1:7" ht="32.4" customHeight="1" x14ac:dyDescent="0.3">
      <c r="A287" s="30"/>
      <c r="B287" s="31"/>
      <c r="C287" s="25"/>
      <c r="D287" s="30"/>
      <c r="E287" s="27"/>
    </row>
    <row r="288" spans="1:7" ht="32.4" customHeight="1" x14ac:dyDescent="0.3">
      <c r="A288" s="30"/>
      <c r="B288" s="31"/>
      <c r="C288" s="25"/>
      <c r="D288" s="30"/>
      <c r="E288" s="27"/>
    </row>
    <row r="289" spans="1:7" ht="32.4" customHeight="1" x14ac:dyDescent="0.3">
      <c r="A289" s="30"/>
      <c r="B289" s="31"/>
      <c r="C289" s="25"/>
      <c r="D289" s="30"/>
      <c r="E289" s="27"/>
    </row>
    <row r="290" spans="1:7" ht="32.4" customHeight="1" x14ac:dyDescent="0.3">
      <c r="A290" s="30"/>
      <c r="B290" s="31"/>
      <c r="C290" s="25"/>
      <c r="D290" s="30"/>
      <c r="E290" s="27"/>
    </row>
    <row r="291" spans="1:7" ht="32.4" customHeight="1" x14ac:dyDescent="0.3">
      <c r="A291" s="30"/>
      <c r="B291" s="31"/>
      <c r="C291" s="25"/>
      <c r="D291" s="30"/>
      <c r="E291" s="27"/>
    </row>
    <row r="292" spans="1:7" ht="32.4" customHeight="1" x14ac:dyDescent="0.3">
      <c r="A292" s="30"/>
      <c r="B292" s="31"/>
      <c r="C292" s="25"/>
      <c r="D292" s="30"/>
      <c r="E292" s="27"/>
    </row>
    <row r="293" spans="1:7" ht="32.4" customHeight="1" x14ac:dyDescent="0.3">
      <c r="A293" s="30"/>
      <c r="B293" s="31"/>
      <c r="C293" s="25"/>
      <c r="D293" s="30"/>
      <c r="E293" s="27"/>
    </row>
    <row r="294" spans="1:7" ht="32.4" customHeight="1" x14ac:dyDescent="0.3">
      <c r="A294" s="30"/>
      <c r="B294" s="31"/>
      <c r="C294" s="25"/>
      <c r="D294" s="30"/>
      <c r="E294" s="27"/>
    </row>
    <row r="295" spans="1:7" ht="32.4" customHeight="1" x14ac:dyDescent="0.3">
      <c r="A295" s="30"/>
      <c r="B295" s="31"/>
      <c r="C295" s="25"/>
      <c r="D295" s="30"/>
      <c r="E295" s="27"/>
    </row>
    <row r="296" spans="1:7" ht="32.4" customHeight="1" x14ac:dyDescent="0.3">
      <c r="A296" s="30"/>
      <c r="B296" s="31"/>
      <c r="C296" s="25"/>
      <c r="D296" s="30"/>
      <c r="E296" s="27"/>
    </row>
    <row r="297" spans="1:7" ht="32.4" customHeight="1" x14ac:dyDescent="0.3">
      <c r="A297" s="30"/>
      <c r="B297" s="31"/>
      <c r="C297" s="25"/>
      <c r="D297" s="30"/>
      <c r="E297" s="27"/>
    </row>
    <row r="298" spans="1:7" ht="32.4" customHeight="1" x14ac:dyDescent="0.3">
      <c r="A298" s="30"/>
      <c r="B298" s="31"/>
      <c r="C298" s="25"/>
      <c r="D298" s="30"/>
      <c r="E298" s="27"/>
    </row>
    <row r="299" spans="1:7" ht="32.4" customHeight="1" x14ac:dyDescent="0.3">
      <c r="A299" s="30"/>
      <c r="B299" s="31"/>
      <c r="C299" s="25"/>
      <c r="D299" s="30"/>
      <c r="E299" s="27"/>
    </row>
    <row r="300" spans="1:7" ht="32.4" customHeight="1" x14ac:dyDescent="0.3">
      <c r="A300" s="30"/>
      <c r="B300" s="31"/>
      <c r="C300" s="25"/>
      <c r="D300" s="30"/>
      <c r="E300" s="27"/>
    </row>
    <row r="301" spans="1:7" ht="32.4" customHeight="1" x14ac:dyDescent="0.3">
      <c r="A301" s="30"/>
      <c r="B301" s="31"/>
      <c r="C301" s="25"/>
      <c r="D301" s="30"/>
      <c r="E301" s="27"/>
    </row>
    <row r="302" spans="1:7" ht="32.4" customHeight="1" x14ac:dyDescent="0.3">
      <c r="A302" s="30"/>
      <c r="B302" s="31"/>
      <c r="C302" s="25"/>
      <c r="D302" s="30"/>
      <c r="E302" s="27"/>
      <c r="F302" s="29"/>
      <c r="G302" s="29"/>
    </row>
    <row r="303" spans="1:7" ht="32.4" customHeight="1" x14ac:dyDescent="0.3">
      <c r="A303" s="30"/>
      <c r="B303" s="31"/>
      <c r="C303" s="25"/>
      <c r="D303" s="30"/>
      <c r="E303" s="27"/>
    </row>
    <row r="304" spans="1:7" ht="32.4" customHeight="1" x14ac:dyDescent="0.3">
      <c r="A304" s="30"/>
      <c r="B304" s="31"/>
      <c r="C304" s="25"/>
      <c r="D304" s="30"/>
      <c r="E304" s="27"/>
      <c r="F304" s="29"/>
      <c r="G304" s="29"/>
    </row>
    <row r="305" spans="1:7" ht="32.4" customHeight="1" x14ac:dyDescent="0.3">
      <c r="A305" s="30"/>
      <c r="B305" s="31"/>
      <c r="C305" s="25"/>
      <c r="D305" s="30"/>
      <c r="E305" s="27"/>
    </row>
    <row r="306" spans="1:7" ht="32.4" customHeight="1" x14ac:dyDescent="0.3">
      <c r="A306" s="30"/>
      <c r="B306" s="31"/>
      <c r="C306" s="25"/>
      <c r="D306" s="30"/>
      <c r="E306" s="27"/>
    </row>
    <row r="307" spans="1:7" ht="32.4" customHeight="1" x14ac:dyDescent="0.3">
      <c r="A307" s="30"/>
      <c r="B307" s="31"/>
      <c r="C307" s="25"/>
      <c r="D307" s="30"/>
      <c r="E307" s="27"/>
    </row>
    <row r="308" spans="1:7" ht="32.4" customHeight="1" x14ac:dyDescent="0.3">
      <c r="A308" s="30"/>
      <c r="B308" s="31"/>
      <c r="C308" s="25"/>
      <c r="D308" s="30"/>
      <c r="E308" s="27"/>
    </row>
    <row r="309" spans="1:7" ht="32.4" customHeight="1" x14ac:dyDescent="0.3">
      <c r="A309" s="30"/>
      <c r="B309" s="31"/>
      <c r="C309" s="25"/>
      <c r="D309" s="30"/>
      <c r="E309" s="27"/>
    </row>
    <row r="310" spans="1:7" ht="32.4" customHeight="1" x14ac:dyDescent="0.3">
      <c r="A310" s="30"/>
      <c r="B310" s="31"/>
      <c r="C310" s="25"/>
      <c r="D310" s="30"/>
      <c r="E310" s="27"/>
      <c r="F310" s="29"/>
      <c r="G310" s="29"/>
    </row>
    <row r="311" spans="1:7" ht="32.4" customHeight="1" x14ac:dyDescent="0.3">
      <c r="A311" s="30"/>
      <c r="B311" s="31"/>
      <c r="C311" s="25"/>
      <c r="D311" s="30"/>
      <c r="E311" s="27"/>
    </row>
    <row r="312" spans="1:7" ht="32.4" customHeight="1" x14ac:dyDescent="0.3">
      <c r="A312" s="30"/>
      <c r="B312" s="31"/>
      <c r="C312" s="25"/>
      <c r="D312" s="30"/>
      <c r="E312" s="27"/>
    </row>
    <row r="313" spans="1:7" ht="32.4" customHeight="1" x14ac:dyDescent="0.3">
      <c r="A313" s="30"/>
      <c r="B313" s="31"/>
      <c r="C313" s="25"/>
      <c r="D313" s="30"/>
      <c r="E313" s="27"/>
    </row>
    <row r="314" spans="1:7" ht="32.4" customHeight="1" x14ac:dyDescent="0.3">
      <c r="A314" s="30"/>
      <c r="B314" s="31"/>
      <c r="C314" s="25"/>
      <c r="D314" s="30"/>
      <c r="E314" s="27"/>
    </row>
    <row r="315" spans="1:7" ht="32.4" customHeight="1" x14ac:dyDescent="0.3">
      <c r="A315" s="30"/>
      <c r="B315" s="31"/>
      <c r="C315" s="25"/>
      <c r="D315" s="30"/>
      <c r="E315" s="27"/>
    </row>
    <row r="316" spans="1:7" ht="32.4" customHeight="1" x14ac:dyDescent="0.3">
      <c r="A316" s="30"/>
      <c r="B316" s="31"/>
      <c r="C316" s="25"/>
      <c r="D316" s="30"/>
      <c r="E316" s="27"/>
    </row>
    <row r="317" spans="1:7" ht="32.4" customHeight="1" x14ac:dyDescent="0.3">
      <c r="A317" s="30"/>
      <c r="B317" s="31"/>
      <c r="C317" s="25"/>
      <c r="D317" s="30"/>
      <c r="E317" s="27"/>
      <c r="F317" s="29"/>
      <c r="G317" s="29"/>
    </row>
    <row r="318" spans="1:7" ht="32.4" customHeight="1" x14ac:dyDescent="0.3">
      <c r="A318" s="30"/>
      <c r="B318" s="31"/>
      <c r="C318" s="25"/>
      <c r="D318" s="30"/>
      <c r="E318" s="27"/>
    </row>
    <row r="319" spans="1:7" ht="32.4" customHeight="1" x14ac:dyDescent="0.3">
      <c r="A319" s="30"/>
      <c r="B319" s="31"/>
      <c r="C319" s="25"/>
      <c r="D319" s="30"/>
      <c r="E319" s="27"/>
    </row>
    <row r="320" spans="1:7" ht="32.4" customHeight="1" x14ac:dyDescent="0.3">
      <c r="A320" s="30"/>
      <c r="B320" s="31"/>
      <c r="C320" s="25"/>
      <c r="D320" s="30"/>
      <c r="E320" s="27"/>
    </row>
    <row r="321" spans="1:7" ht="32.4" customHeight="1" x14ac:dyDescent="0.3">
      <c r="A321" s="30"/>
      <c r="B321" s="31"/>
      <c r="C321" s="25"/>
      <c r="D321" s="30"/>
      <c r="E321" s="27"/>
      <c r="F321" s="29"/>
      <c r="G321" s="29"/>
    </row>
    <row r="322" spans="1:7" ht="32.4" customHeight="1" x14ac:dyDescent="0.3">
      <c r="A322" s="30"/>
      <c r="B322" s="31"/>
      <c r="C322" s="25"/>
      <c r="D322" s="30"/>
      <c r="E322" s="27"/>
      <c r="F322" s="29"/>
      <c r="G322" s="29"/>
    </row>
    <row r="323" spans="1:7" ht="32.4" customHeight="1" x14ac:dyDescent="0.3">
      <c r="A323" s="30"/>
      <c r="B323" s="31"/>
      <c r="C323" s="25"/>
      <c r="D323" s="30"/>
      <c r="E323" s="27"/>
      <c r="F323" s="29"/>
      <c r="G323" s="29"/>
    </row>
    <row r="324" spans="1:7" ht="32.4" customHeight="1" x14ac:dyDescent="0.3">
      <c r="A324" s="30"/>
      <c r="B324" s="31"/>
      <c r="C324" s="25"/>
      <c r="D324" s="30"/>
      <c r="E324" s="27"/>
    </row>
    <row r="325" spans="1:7" ht="32.4" customHeight="1" x14ac:dyDescent="0.3">
      <c r="A325" s="30"/>
      <c r="B325" s="31"/>
      <c r="C325" s="25"/>
      <c r="D325" s="30"/>
      <c r="E325" s="27"/>
    </row>
    <row r="326" spans="1:7" ht="32.4" customHeight="1" x14ac:dyDescent="0.3">
      <c r="A326" s="30"/>
      <c r="B326" s="31"/>
      <c r="C326" s="25"/>
      <c r="D326" s="30"/>
      <c r="E326" s="27"/>
      <c r="F326" s="29"/>
      <c r="G326" s="29"/>
    </row>
    <row r="327" spans="1:7" ht="32.4" customHeight="1" x14ac:dyDescent="0.3">
      <c r="A327" s="30"/>
      <c r="B327" s="31"/>
      <c r="C327" s="25"/>
      <c r="D327" s="30"/>
      <c r="E327" s="27"/>
    </row>
    <row r="328" spans="1:7" ht="32.4" customHeight="1" x14ac:dyDescent="0.3">
      <c r="A328" s="30"/>
      <c r="B328" s="31"/>
      <c r="C328" s="25"/>
      <c r="D328" s="30"/>
      <c r="E328" s="27"/>
    </row>
    <row r="329" spans="1:7" ht="32.4" customHeight="1" x14ac:dyDescent="0.3">
      <c r="A329" s="30"/>
      <c r="B329" s="31"/>
      <c r="C329" s="25"/>
      <c r="D329" s="30"/>
      <c r="E329" s="27"/>
    </row>
    <row r="330" spans="1:7" ht="32.4" customHeight="1" x14ac:dyDescent="0.3">
      <c r="A330" s="30"/>
      <c r="B330" s="31"/>
      <c r="C330" s="25"/>
      <c r="D330" s="30"/>
      <c r="E330" s="27"/>
    </row>
    <row r="331" spans="1:7" ht="32.4" customHeight="1" x14ac:dyDescent="0.3">
      <c r="A331" s="30"/>
      <c r="B331" s="31"/>
      <c r="C331" s="25"/>
      <c r="D331" s="30"/>
      <c r="E331" s="27"/>
    </row>
    <row r="332" spans="1:7" ht="32.4" customHeight="1" x14ac:dyDescent="0.3">
      <c r="A332" s="30"/>
      <c r="B332" s="31"/>
      <c r="C332" s="25"/>
      <c r="D332" s="30"/>
      <c r="E332" s="27"/>
    </row>
    <row r="333" spans="1:7" ht="32.4" customHeight="1" x14ac:dyDescent="0.3">
      <c r="A333" s="30"/>
      <c r="B333" s="31"/>
      <c r="C333" s="25"/>
      <c r="D333" s="30"/>
      <c r="E333" s="27"/>
    </row>
    <row r="334" spans="1:7" ht="32.4" customHeight="1" x14ac:dyDescent="0.3">
      <c r="A334" s="30"/>
      <c r="B334" s="31"/>
      <c r="C334" s="25"/>
      <c r="D334" s="30"/>
      <c r="E334" s="27"/>
    </row>
    <row r="335" spans="1:7" ht="32.4" customHeight="1" x14ac:dyDescent="0.3">
      <c r="A335" s="30"/>
      <c r="B335" s="31"/>
      <c r="C335" s="25"/>
      <c r="D335" s="30"/>
      <c r="E335" s="27"/>
    </row>
    <row r="336" spans="1:7" ht="32.4" customHeight="1" x14ac:dyDescent="0.3">
      <c r="A336" s="30"/>
      <c r="B336" s="31"/>
      <c r="C336" s="25"/>
      <c r="D336" s="30"/>
      <c r="E336" s="27"/>
    </row>
    <row r="337" spans="1:7" ht="32.4" customHeight="1" x14ac:dyDescent="0.3">
      <c r="A337" s="30"/>
      <c r="B337" s="31"/>
      <c r="C337" s="25"/>
      <c r="D337" s="30"/>
      <c r="E337" s="27"/>
    </row>
    <row r="338" spans="1:7" ht="32.4" customHeight="1" x14ac:dyDescent="0.3">
      <c r="A338" s="30"/>
      <c r="B338" s="31"/>
      <c r="C338" s="25"/>
      <c r="D338" s="30"/>
      <c r="E338" s="27"/>
    </row>
    <row r="339" spans="1:7" ht="32.4" customHeight="1" x14ac:dyDescent="0.3">
      <c r="A339" s="30"/>
      <c r="B339" s="31"/>
      <c r="C339" s="25"/>
      <c r="D339" s="30"/>
      <c r="E339" s="27"/>
    </row>
    <row r="340" spans="1:7" ht="32.4" customHeight="1" x14ac:dyDescent="0.3">
      <c r="A340" s="30"/>
      <c r="B340" s="31"/>
      <c r="C340" s="25"/>
      <c r="D340" s="30"/>
      <c r="E340" s="27"/>
    </row>
    <row r="341" spans="1:7" ht="32.4" customHeight="1" x14ac:dyDescent="0.3">
      <c r="A341" s="30"/>
      <c r="B341" s="31"/>
      <c r="C341" s="25"/>
      <c r="D341" s="30"/>
      <c r="E341" s="27"/>
    </row>
    <row r="342" spans="1:7" ht="32.4" customHeight="1" x14ac:dyDescent="0.3">
      <c r="A342" s="30"/>
      <c r="B342" s="31"/>
      <c r="C342" s="25"/>
      <c r="D342" s="30"/>
      <c r="E342" s="27"/>
      <c r="F342" s="29"/>
      <c r="G342" s="29"/>
    </row>
    <row r="343" spans="1:7" ht="32.4" customHeight="1" x14ac:dyDescent="0.3">
      <c r="A343" s="30"/>
      <c r="B343" s="31"/>
      <c r="C343" s="25"/>
      <c r="D343" s="30"/>
      <c r="E343" s="27"/>
      <c r="F343" s="29"/>
      <c r="G343" s="29"/>
    </row>
    <row r="344" spans="1:7" ht="32.4" customHeight="1" x14ac:dyDescent="0.3">
      <c r="A344" s="30"/>
      <c r="B344" s="31"/>
      <c r="C344" s="25"/>
      <c r="D344" s="30"/>
      <c r="E344" s="27"/>
    </row>
    <row r="345" spans="1:7" ht="32.4" customHeight="1" x14ac:dyDescent="0.3">
      <c r="A345" s="30"/>
      <c r="B345" s="31"/>
      <c r="C345" s="25"/>
      <c r="D345" s="30"/>
      <c r="E345" s="27"/>
    </row>
    <row r="346" spans="1:7" ht="32.4" customHeight="1" x14ac:dyDescent="0.3">
      <c r="A346" s="30"/>
      <c r="B346" s="31"/>
      <c r="C346" s="25"/>
      <c r="D346" s="30"/>
      <c r="E346" s="27"/>
      <c r="F346" s="29"/>
      <c r="G346" s="29"/>
    </row>
    <row r="347" spans="1:7" ht="32.4" customHeight="1" x14ac:dyDescent="0.3">
      <c r="A347" s="30"/>
      <c r="B347" s="31"/>
      <c r="C347" s="25"/>
      <c r="D347" s="30"/>
      <c r="E347" s="27"/>
    </row>
    <row r="348" spans="1:7" ht="32.4" customHeight="1" x14ac:dyDescent="0.3">
      <c r="A348" s="30"/>
      <c r="B348" s="31"/>
      <c r="C348" s="25"/>
      <c r="D348" s="30"/>
      <c r="E348" s="27"/>
    </row>
    <row r="349" spans="1:7" ht="32.4" customHeight="1" x14ac:dyDescent="0.3">
      <c r="A349" s="30"/>
      <c r="B349" s="31"/>
      <c r="C349" s="25"/>
      <c r="D349" s="30"/>
      <c r="E349" s="27"/>
    </row>
    <row r="350" spans="1:7" ht="32.4" customHeight="1" x14ac:dyDescent="0.3">
      <c r="A350" s="30"/>
      <c r="B350" s="31"/>
      <c r="C350" s="25"/>
      <c r="D350" s="30"/>
      <c r="E350" s="27"/>
    </row>
    <row r="351" spans="1:7" ht="32.4" customHeight="1" x14ac:dyDescent="0.3">
      <c r="A351" s="30"/>
      <c r="B351" s="31"/>
      <c r="C351" s="25"/>
      <c r="D351" s="30"/>
      <c r="E351" s="27"/>
      <c r="F351" s="29"/>
      <c r="G351" s="29"/>
    </row>
    <row r="352" spans="1:7" ht="32.4" customHeight="1" x14ac:dyDescent="0.3">
      <c r="A352" s="30"/>
      <c r="B352" s="31"/>
      <c r="C352" s="25"/>
      <c r="D352" s="30"/>
      <c r="E352" s="27"/>
    </row>
    <row r="353" spans="1:7" ht="32.4" customHeight="1" x14ac:dyDescent="0.3">
      <c r="A353" s="30"/>
      <c r="B353" s="31"/>
      <c r="C353" s="25"/>
      <c r="D353" s="30"/>
      <c r="E353" s="27"/>
    </row>
    <row r="354" spans="1:7" ht="32.4" customHeight="1" x14ac:dyDescent="0.3">
      <c r="A354" s="30"/>
      <c r="B354" s="31"/>
      <c r="C354" s="25"/>
      <c r="D354" s="30"/>
      <c r="E354" s="27"/>
    </row>
    <row r="355" spans="1:7" ht="32.4" customHeight="1" x14ac:dyDescent="0.3">
      <c r="A355" s="30"/>
      <c r="B355" s="31"/>
      <c r="C355" s="25"/>
      <c r="D355" s="30"/>
      <c r="E355" s="27"/>
      <c r="F355" s="29"/>
      <c r="G355" s="29"/>
    </row>
    <row r="356" spans="1:7" ht="32.4" customHeight="1" x14ac:dyDescent="0.3">
      <c r="A356" s="30"/>
      <c r="B356" s="31"/>
      <c r="C356" s="25"/>
      <c r="D356" s="30"/>
      <c r="E356" s="27"/>
      <c r="F356" s="29"/>
      <c r="G356" s="29"/>
    </row>
    <row r="357" spans="1:7" ht="32.4" customHeight="1" x14ac:dyDescent="0.3">
      <c r="A357" s="30"/>
      <c r="B357" s="31"/>
      <c r="C357" s="25"/>
      <c r="D357" s="30"/>
      <c r="E357" s="27"/>
      <c r="F357" s="29"/>
      <c r="G357" s="29"/>
    </row>
    <row r="358" spans="1:7" ht="32.4" customHeight="1" x14ac:dyDescent="0.3">
      <c r="A358" s="30"/>
      <c r="B358" s="31"/>
      <c r="C358" s="25"/>
      <c r="D358" s="30"/>
      <c r="E358" s="27"/>
    </row>
    <row r="359" spans="1:7" ht="32.4" customHeight="1" x14ac:dyDescent="0.3">
      <c r="A359" s="30"/>
      <c r="B359" s="31"/>
      <c r="C359" s="25"/>
      <c r="D359" s="30"/>
      <c r="E359" s="27"/>
    </row>
    <row r="360" spans="1:7" ht="32.4" customHeight="1" x14ac:dyDescent="0.3">
      <c r="A360" s="30"/>
      <c r="B360" s="31"/>
      <c r="C360" s="25"/>
      <c r="D360" s="30"/>
      <c r="E360" s="27"/>
      <c r="F360" s="29"/>
      <c r="G360" s="29"/>
    </row>
    <row r="361" spans="1:7" ht="32.4" customHeight="1" x14ac:dyDescent="0.3">
      <c r="A361" s="30"/>
      <c r="B361" s="31"/>
      <c r="C361" s="25"/>
      <c r="D361" s="30"/>
      <c r="E361" s="27"/>
      <c r="F361" s="29"/>
      <c r="G361" s="29"/>
    </row>
    <row r="362" spans="1:7" ht="32.4" customHeight="1" x14ac:dyDescent="0.3">
      <c r="A362" s="30"/>
      <c r="B362" s="31"/>
      <c r="C362" s="25"/>
      <c r="D362" s="30"/>
      <c r="E362" s="27"/>
    </row>
    <row r="363" spans="1:7" ht="32.4" customHeight="1" x14ac:dyDescent="0.3">
      <c r="A363" s="30"/>
      <c r="B363" s="31"/>
      <c r="C363" s="25"/>
      <c r="D363" s="30"/>
      <c r="E363" s="27"/>
    </row>
    <row r="364" spans="1:7" ht="32.4" customHeight="1" x14ac:dyDescent="0.3">
      <c r="A364" s="30"/>
      <c r="B364" s="31"/>
      <c r="C364" s="25"/>
      <c r="D364" s="30"/>
      <c r="E364" s="27"/>
    </row>
    <row r="365" spans="1:7" ht="32.4" customHeight="1" x14ac:dyDescent="0.3">
      <c r="A365" s="30"/>
      <c r="B365" s="31"/>
      <c r="C365" s="25"/>
      <c r="D365" s="30"/>
      <c r="E365" s="27"/>
    </row>
    <row r="366" spans="1:7" ht="32.4" customHeight="1" x14ac:dyDescent="0.3">
      <c r="A366" s="30"/>
      <c r="B366" s="31"/>
      <c r="C366" s="25"/>
      <c r="D366" s="30"/>
      <c r="E366" s="27"/>
    </row>
    <row r="367" spans="1:7" ht="32.4" customHeight="1" x14ac:dyDescent="0.3">
      <c r="A367" s="30"/>
      <c r="B367" s="31"/>
      <c r="C367" s="25"/>
      <c r="D367" s="30"/>
      <c r="E367" s="27"/>
    </row>
    <row r="368" spans="1:7" ht="32.4" customHeight="1" x14ac:dyDescent="0.3">
      <c r="A368" s="30"/>
      <c r="B368" s="31"/>
      <c r="C368" s="25"/>
      <c r="D368" s="30"/>
      <c r="E368" s="27"/>
    </row>
    <row r="369" spans="1:7" ht="32.4" customHeight="1" x14ac:dyDescent="0.3">
      <c r="A369" s="30"/>
      <c r="B369" s="31"/>
      <c r="C369" s="25"/>
      <c r="D369" s="30"/>
      <c r="E369" s="27"/>
      <c r="F369" s="29"/>
      <c r="G369" s="29"/>
    </row>
    <row r="370" spans="1:7" ht="32.4" customHeight="1" x14ac:dyDescent="0.3">
      <c r="A370" s="30"/>
      <c r="B370" s="31"/>
      <c r="C370" s="25"/>
      <c r="D370" s="30"/>
      <c r="E370" s="27"/>
    </row>
    <row r="371" spans="1:7" ht="32.4" customHeight="1" x14ac:dyDescent="0.3">
      <c r="A371" s="30"/>
      <c r="B371" s="31"/>
      <c r="C371" s="25"/>
      <c r="D371" s="30"/>
      <c r="E371" s="27"/>
    </row>
    <row r="372" spans="1:7" ht="32.4" customHeight="1" x14ac:dyDescent="0.3">
      <c r="A372" s="30"/>
      <c r="B372" s="31"/>
      <c r="C372" s="25"/>
      <c r="D372" s="30"/>
      <c r="E372" s="27"/>
      <c r="F372" s="29"/>
      <c r="G372" s="29"/>
    </row>
    <row r="373" spans="1:7" ht="32.4" customHeight="1" x14ac:dyDescent="0.3">
      <c r="A373" s="30"/>
      <c r="B373" s="31"/>
      <c r="C373" s="25"/>
      <c r="D373" s="30"/>
      <c r="E373" s="27"/>
    </row>
    <row r="374" spans="1:7" ht="32.4" customHeight="1" x14ac:dyDescent="0.3">
      <c r="A374" s="30"/>
      <c r="B374" s="31"/>
      <c r="C374" s="25"/>
      <c r="D374" s="30"/>
      <c r="E374" s="27"/>
    </row>
    <row r="375" spans="1:7" ht="32.4" customHeight="1" x14ac:dyDescent="0.3">
      <c r="A375" s="30"/>
      <c r="B375" s="31"/>
      <c r="C375" s="25"/>
      <c r="D375" s="30"/>
      <c r="E375" s="27"/>
    </row>
    <row r="376" spans="1:7" ht="32.4" customHeight="1" x14ac:dyDescent="0.3">
      <c r="A376" s="30"/>
      <c r="B376" s="31"/>
      <c r="C376" s="25"/>
      <c r="D376" s="30"/>
      <c r="E376" s="27"/>
    </row>
    <row r="377" spans="1:7" ht="32.4" customHeight="1" x14ac:dyDescent="0.3">
      <c r="A377" s="30"/>
      <c r="B377" s="31"/>
      <c r="C377" s="25"/>
      <c r="D377" s="30"/>
      <c r="E377" s="27"/>
    </row>
    <row r="378" spans="1:7" ht="32.4" customHeight="1" x14ac:dyDescent="0.3">
      <c r="A378" s="30"/>
      <c r="B378" s="31"/>
      <c r="C378" s="25"/>
      <c r="D378" s="30"/>
      <c r="E378" s="27"/>
    </row>
    <row r="379" spans="1:7" ht="32.4" customHeight="1" x14ac:dyDescent="0.3">
      <c r="A379" s="30"/>
      <c r="B379" s="31"/>
      <c r="C379" s="25"/>
      <c r="D379" s="30"/>
      <c r="E379" s="27"/>
      <c r="F379" s="29"/>
      <c r="G379" s="29"/>
    </row>
    <row r="380" spans="1:7" ht="32.4" customHeight="1" x14ac:dyDescent="0.3">
      <c r="A380" s="30"/>
      <c r="B380" s="31"/>
      <c r="C380" s="25"/>
      <c r="D380" s="30"/>
      <c r="E380" s="27"/>
    </row>
    <row r="381" spans="1:7" ht="32.4" customHeight="1" x14ac:dyDescent="0.3">
      <c r="A381" s="30"/>
      <c r="B381" s="31"/>
      <c r="C381" s="25"/>
      <c r="D381" s="30"/>
      <c r="E381" s="27"/>
    </row>
    <row r="382" spans="1:7" ht="32.4" customHeight="1" x14ac:dyDescent="0.3">
      <c r="A382" s="30"/>
      <c r="B382" s="31"/>
      <c r="C382" s="25"/>
      <c r="D382" s="30"/>
      <c r="E382" s="27"/>
    </row>
    <row r="383" spans="1:7" ht="32.4" customHeight="1" x14ac:dyDescent="0.3">
      <c r="A383" s="30"/>
      <c r="B383" s="31"/>
      <c r="C383" s="25"/>
      <c r="D383" s="30"/>
      <c r="E383" s="27"/>
    </row>
    <row r="384" spans="1:7" ht="32.4" customHeight="1" x14ac:dyDescent="0.3">
      <c r="A384" s="30"/>
      <c r="B384" s="31"/>
      <c r="C384" s="25"/>
      <c r="D384" s="30"/>
      <c r="E384" s="27"/>
    </row>
    <row r="385" spans="1:7" ht="32.4" customHeight="1" x14ac:dyDescent="0.3">
      <c r="A385" s="30"/>
      <c r="B385" s="31"/>
      <c r="C385" s="25"/>
      <c r="D385" s="30"/>
      <c r="E385" s="27"/>
      <c r="F385" s="29"/>
      <c r="G385" s="29"/>
    </row>
    <row r="386" spans="1:7" ht="32.4" customHeight="1" x14ac:dyDescent="0.3">
      <c r="A386" s="30"/>
      <c r="B386" s="31"/>
      <c r="C386" s="25"/>
      <c r="D386" s="30"/>
      <c r="E386" s="27"/>
      <c r="F386" s="29"/>
      <c r="G386" s="29"/>
    </row>
    <row r="387" spans="1:7" ht="32.4" customHeight="1" x14ac:dyDescent="0.3">
      <c r="A387" s="30"/>
      <c r="B387" s="31"/>
      <c r="C387" s="25"/>
      <c r="D387" s="30"/>
      <c r="E387" s="27"/>
    </row>
    <row r="388" spans="1:7" ht="32.4" customHeight="1" x14ac:dyDescent="0.3">
      <c r="A388" s="30"/>
      <c r="B388" s="31"/>
      <c r="C388" s="25"/>
      <c r="D388" s="30"/>
      <c r="E388" s="27"/>
    </row>
    <row r="389" spans="1:7" ht="32.4" customHeight="1" x14ac:dyDescent="0.3">
      <c r="A389" s="30"/>
      <c r="B389" s="31"/>
      <c r="C389" s="25"/>
      <c r="D389" s="30"/>
      <c r="E389" s="27"/>
    </row>
    <row r="390" spans="1:7" ht="32.4" customHeight="1" x14ac:dyDescent="0.3">
      <c r="A390" s="30"/>
      <c r="B390" s="31"/>
      <c r="C390" s="25"/>
      <c r="D390" s="30"/>
      <c r="E390" s="27"/>
    </row>
    <row r="391" spans="1:7" ht="32.4" customHeight="1" x14ac:dyDescent="0.3">
      <c r="A391" s="30"/>
      <c r="B391" s="31"/>
      <c r="C391" s="25"/>
      <c r="D391" s="30"/>
      <c r="E391" s="27"/>
    </row>
    <row r="392" spans="1:7" ht="32.4" customHeight="1" x14ac:dyDescent="0.3">
      <c r="A392" s="30"/>
      <c r="B392" s="31"/>
      <c r="C392" s="25"/>
      <c r="D392" s="30"/>
      <c r="E392" s="27"/>
    </row>
    <row r="393" spans="1:7" ht="32.4" customHeight="1" x14ac:dyDescent="0.3">
      <c r="A393" s="30"/>
      <c r="B393" s="31"/>
      <c r="C393" s="25"/>
      <c r="D393" s="30"/>
      <c r="E393" s="27"/>
    </row>
    <row r="394" spans="1:7" ht="32.4" customHeight="1" x14ac:dyDescent="0.3">
      <c r="A394" s="30"/>
      <c r="B394" s="31"/>
      <c r="C394" s="25"/>
      <c r="D394" s="30"/>
      <c r="E394" s="27"/>
    </row>
    <row r="395" spans="1:7" ht="32.4" customHeight="1" x14ac:dyDescent="0.3">
      <c r="A395" s="30"/>
      <c r="B395" s="31"/>
      <c r="C395" s="25"/>
      <c r="D395" s="30"/>
      <c r="E395" s="27"/>
    </row>
    <row r="396" spans="1:7" ht="32.4" customHeight="1" x14ac:dyDescent="0.3">
      <c r="A396" s="30"/>
      <c r="B396" s="31"/>
      <c r="C396" s="25"/>
      <c r="D396" s="30"/>
      <c r="E396" s="27"/>
    </row>
    <row r="397" spans="1:7" ht="32.4" customHeight="1" x14ac:dyDescent="0.3">
      <c r="A397" s="30"/>
      <c r="B397" s="31"/>
      <c r="C397" s="25"/>
      <c r="D397" s="30"/>
      <c r="E397" s="27"/>
    </row>
    <row r="398" spans="1:7" ht="32.4" customHeight="1" x14ac:dyDescent="0.3">
      <c r="A398" s="30"/>
      <c r="B398" s="31"/>
      <c r="C398" s="25"/>
      <c r="D398" s="30"/>
      <c r="E398" s="27"/>
    </row>
    <row r="399" spans="1:7" ht="32.4" customHeight="1" x14ac:dyDescent="0.3">
      <c r="A399" s="30"/>
      <c r="B399" s="31"/>
      <c r="C399" s="25"/>
      <c r="D399" s="30"/>
      <c r="E399" s="27"/>
    </row>
    <row r="400" spans="1:7" ht="32.4" customHeight="1" x14ac:dyDescent="0.3">
      <c r="A400" s="30"/>
      <c r="B400" s="31"/>
      <c r="C400" s="25"/>
      <c r="D400" s="30"/>
      <c r="E400" s="27"/>
    </row>
    <row r="401" spans="1:7" ht="32.4" customHeight="1" x14ac:dyDescent="0.3">
      <c r="A401" s="30"/>
      <c r="B401" s="31"/>
      <c r="C401" s="25"/>
      <c r="D401" s="30"/>
      <c r="E401" s="27"/>
    </row>
    <row r="402" spans="1:7" ht="32.4" customHeight="1" x14ac:dyDescent="0.3">
      <c r="A402" s="30"/>
      <c r="B402" s="31"/>
      <c r="C402" s="25"/>
      <c r="D402" s="30"/>
      <c r="E402" s="27"/>
    </row>
    <row r="403" spans="1:7" ht="32.4" customHeight="1" x14ac:dyDescent="0.3">
      <c r="A403" s="30"/>
      <c r="B403" s="31"/>
      <c r="C403" s="25"/>
      <c r="D403" s="30"/>
      <c r="E403" s="27"/>
    </row>
    <row r="404" spans="1:7" ht="32.4" customHeight="1" x14ac:dyDescent="0.3">
      <c r="A404" s="30"/>
      <c r="B404" s="31"/>
      <c r="C404" s="25"/>
      <c r="D404" s="30"/>
      <c r="E404" s="27"/>
    </row>
    <row r="405" spans="1:7" ht="32.4" customHeight="1" x14ac:dyDescent="0.3">
      <c r="A405" s="30"/>
      <c r="B405" s="31"/>
      <c r="C405" s="25"/>
      <c r="D405" s="30"/>
      <c r="E405" s="27"/>
    </row>
    <row r="406" spans="1:7" ht="32.4" customHeight="1" x14ac:dyDescent="0.3">
      <c r="A406" s="30"/>
      <c r="B406" s="31"/>
      <c r="C406" s="25"/>
      <c r="D406" s="30"/>
      <c r="E406" s="27"/>
    </row>
    <row r="407" spans="1:7" ht="32.4" customHeight="1" x14ac:dyDescent="0.3">
      <c r="A407" s="30"/>
      <c r="B407" s="31"/>
      <c r="C407" s="25"/>
      <c r="D407" s="30"/>
      <c r="E407" s="27"/>
    </row>
    <row r="408" spans="1:7" ht="32.4" customHeight="1" x14ac:dyDescent="0.3">
      <c r="A408" s="30"/>
      <c r="B408" s="31"/>
      <c r="C408" s="25"/>
      <c r="D408" s="30"/>
      <c r="E408" s="27"/>
    </row>
    <row r="409" spans="1:7" ht="32.4" customHeight="1" x14ac:dyDescent="0.3">
      <c r="A409" s="30"/>
      <c r="B409" s="31"/>
      <c r="C409" s="25"/>
      <c r="D409" s="30"/>
      <c r="E409" s="27"/>
    </row>
    <row r="410" spans="1:7" ht="32.4" customHeight="1" x14ac:dyDescent="0.3">
      <c r="A410" s="30"/>
      <c r="B410" s="31"/>
      <c r="C410" s="25"/>
      <c r="D410" s="30"/>
      <c r="E410" s="27"/>
    </row>
    <row r="411" spans="1:7" ht="32.4" customHeight="1" x14ac:dyDescent="0.3">
      <c r="A411" s="30"/>
      <c r="B411" s="31"/>
      <c r="C411" s="25"/>
      <c r="D411" s="30"/>
      <c r="E411" s="27"/>
    </row>
    <row r="412" spans="1:7" ht="32.4" customHeight="1" x14ac:dyDescent="0.3">
      <c r="A412" s="30"/>
      <c r="B412" s="31"/>
      <c r="C412" s="25"/>
      <c r="D412" s="30"/>
      <c r="E412" s="27"/>
    </row>
    <row r="413" spans="1:7" ht="32.4" customHeight="1" x14ac:dyDescent="0.3">
      <c r="A413" s="30"/>
      <c r="B413" s="31"/>
      <c r="C413" s="25"/>
      <c r="D413" s="30"/>
      <c r="E413" s="27"/>
    </row>
    <row r="414" spans="1:7" ht="32.4" customHeight="1" x14ac:dyDescent="0.3">
      <c r="A414" s="30"/>
      <c r="B414" s="31"/>
      <c r="C414" s="25"/>
      <c r="D414" s="30"/>
      <c r="E414" s="27"/>
      <c r="F414" s="29"/>
      <c r="G414" s="29"/>
    </row>
    <row r="415" spans="1:7" ht="32.4" customHeight="1" x14ac:dyDescent="0.3">
      <c r="A415" s="30"/>
      <c r="B415" s="31"/>
      <c r="C415" s="25"/>
      <c r="D415" s="30"/>
      <c r="E415" s="27"/>
    </row>
    <row r="416" spans="1:7" ht="32.4" customHeight="1" x14ac:dyDescent="0.3">
      <c r="A416" s="30"/>
      <c r="B416" s="31"/>
      <c r="C416" s="25"/>
      <c r="D416" s="30"/>
      <c r="E416" s="27"/>
    </row>
    <row r="417" spans="1:7" ht="32.4" customHeight="1" x14ac:dyDescent="0.3">
      <c r="A417" s="30"/>
      <c r="B417" s="31"/>
      <c r="C417" s="25"/>
      <c r="D417" s="30"/>
      <c r="E417" s="27"/>
    </row>
    <row r="418" spans="1:7" ht="32.4" customHeight="1" x14ac:dyDescent="0.3">
      <c r="A418" s="30"/>
      <c r="B418" s="31"/>
      <c r="C418" s="25"/>
      <c r="D418" s="30"/>
      <c r="E418" s="27"/>
    </row>
    <row r="419" spans="1:7" ht="32.4" customHeight="1" x14ac:dyDescent="0.3">
      <c r="A419" s="30"/>
      <c r="B419" s="31"/>
      <c r="C419" s="25"/>
      <c r="D419" s="30"/>
      <c r="E419" s="27"/>
    </row>
    <row r="420" spans="1:7" ht="32.4" customHeight="1" x14ac:dyDescent="0.3">
      <c r="A420" s="30"/>
      <c r="B420" s="31"/>
      <c r="C420" s="25"/>
      <c r="D420" s="30"/>
      <c r="E420" s="27"/>
    </row>
    <row r="421" spans="1:7" ht="32.4" customHeight="1" x14ac:dyDescent="0.3">
      <c r="A421" s="30"/>
      <c r="B421" s="31"/>
      <c r="C421" s="25"/>
      <c r="D421" s="30"/>
      <c r="E421" s="27"/>
    </row>
    <row r="422" spans="1:7" ht="32.4" customHeight="1" x14ac:dyDescent="0.3">
      <c r="A422" s="30"/>
      <c r="B422" s="31"/>
      <c r="C422" s="25"/>
      <c r="D422" s="30"/>
      <c r="E422" s="27"/>
    </row>
    <row r="423" spans="1:7" ht="32.4" customHeight="1" x14ac:dyDescent="0.3">
      <c r="A423" s="30"/>
      <c r="B423" s="31"/>
      <c r="C423" s="25"/>
      <c r="D423" s="30"/>
      <c r="E423" s="27"/>
    </row>
    <row r="424" spans="1:7" ht="32.4" customHeight="1" x14ac:dyDescent="0.3">
      <c r="A424" s="30"/>
      <c r="B424" s="31"/>
      <c r="C424" s="25"/>
      <c r="D424" s="30"/>
      <c r="E424" s="27"/>
    </row>
    <row r="425" spans="1:7" ht="32.4" customHeight="1" x14ac:dyDescent="0.3">
      <c r="A425" s="30"/>
      <c r="B425" s="31"/>
      <c r="C425" s="25"/>
      <c r="D425" s="30"/>
      <c r="E425" s="27"/>
    </row>
    <row r="426" spans="1:7" ht="32.4" customHeight="1" x14ac:dyDescent="0.3">
      <c r="A426" s="30"/>
      <c r="B426" s="31"/>
      <c r="C426" s="25"/>
      <c r="D426" s="30"/>
      <c r="E426" s="27"/>
    </row>
    <row r="427" spans="1:7" ht="32.4" customHeight="1" x14ac:dyDescent="0.3">
      <c r="A427" s="30"/>
      <c r="B427" s="31"/>
      <c r="C427" s="25"/>
      <c r="D427" s="30"/>
      <c r="E427" s="27"/>
      <c r="F427" s="29"/>
      <c r="G427" s="29"/>
    </row>
    <row r="428" spans="1:7" ht="32.4" customHeight="1" x14ac:dyDescent="0.3">
      <c r="A428" s="30"/>
      <c r="B428" s="31"/>
      <c r="C428" s="25"/>
      <c r="D428" s="30"/>
      <c r="E428" s="27"/>
    </row>
    <row r="429" spans="1:7" ht="32.4" customHeight="1" x14ac:dyDescent="0.3">
      <c r="A429" s="30"/>
      <c r="B429" s="31"/>
      <c r="C429" s="25"/>
      <c r="D429" s="30"/>
      <c r="E429" s="27"/>
    </row>
    <row r="430" spans="1:7" ht="32.4" customHeight="1" x14ac:dyDescent="0.3">
      <c r="A430" s="30"/>
      <c r="B430" s="31"/>
      <c r="C430" s="25"/>
      <c r="D430" s="30"/>
      <c r="E430" s="27"/>
    </row>
    <row r="431" spans="1:7" ht="32.4" customHeight="1" x14ac:dyDescent="0.3">
      <c r="A431" s="30"/>
      <c r="B431" s="31"/>
      <c r="C431" s="25"/>
      <c r="D431" s="30"/>
      <c r="E431" s="27"/>
    </row>
    <row r="432" spans="1:7" ht="32.4" customHeight="1" x14ac:dyDescent="0.3">
      <c r="A432" s="30"/>
      <c r="B432" s="31"/>
      <c r="C432" s="25"/>
      <c r="D432" s="30"/>
      <c r="E432" s="27"/>
    </row>
    <row r="433" spans="1:7" ht="32.4" customHeight="1" x14ac:dyDescent="0.3">
      <c r="A433" s="30"/>
      <c r="B433" s="31"/>
      <c r="C433" s="25"/>
      <c r="D433" s="30"/>
      <c r="E433" s="27"/>
    </row>
    <row r="434" spans="1:7" ht="32.4" customHeight="1" x14ac:dyDescent="0.3">
      <c r="A434" s="30"/>
      <c r="B434" s="31"/>
      <c r="C434" s="25"/>
      <c r="D434" s="30"/>
      <c r="E434" s="27"/>
    </row>
    <row r="435" spans="1:7" ht="32.4" customHeight="1" x14ac:dyDescent="0.3">
      <c r="A435" s="30"/>
      <c r="B435" s="31"/>
      <c r="C435" s="25"/>
      <c r="D435" s="30"/>
      <c r="E435" s="27"/>
    </row>
    <row r="436" spans="1:7" ht="32.4" customHeight="1" x14ac:dyDescent="0.3">
      <c r="A436" s="30"/>
      <c r="B436" s="31"/>
      <c r="C436" s="25"/>
      <c r="D436" s="30"/>
      <c r="E436" s="27"/>
    </row>
    <row r="437" spans="1:7" ht="32.4" customHeight="1" x14ac:dyDescent="0.3">
      <c r="A437" s="30"/>
      <c r="B437" s="31"/>
      <c r="C437" s="25"/>
      <c r="D437" s="30"/>
      <c r="E437" s="27"/>
      <c r="F437" s="29"/>
      <c r="G437" s="29"/>
    </row>
    <row r="438" spans="1:7" ht="32.4" customHeight="1" x14ac:dyDescent="0.3">
      <c r="A438" s="30"/>
      <c r="B438" s="31"/>
      <c r="C438" s="25"/>
      <c r="D438" s="30"/>
      <c r="E438" s="27"/>
    </row>
    <row r="439" spans="1:7" ht="32.4" customHeight="1" x14ac:dyDescent="0.3">
      <c r="A439" s="30"/>
      <c r="B439" s="31"/>
      <c r="C439" s="25"/>
      <c r="D439" s="30"/>
      <c r="E439" s="27"/>
    </row>
    <row r="440" spans="1:7" ht="32.4" customHeight="1" x14ac:dyDescent="0.3">
      <c r="A440" s="30"/>
      <c r="B440" s="31"/>
      <c r="C440" s="25"/>
      <c r="D440" s="30"/>
      <c r="E440" s="27"/>
    </row>
    <row r="441" spans="1:7" ht="32.4" customHeight="1" x14ac:dyDescent="0.3">
      <c r="A441" s="30"/>
      <c r="B441" s="31"/>
      <c r="C441" s="25"/>
      <c r="D441" s="30"/>
      <c r="E441" s="27"/>
    </row>
    <row r="442" spans="1:7" ht="32.4" customHeight="1" x14ac:dyDescent="0.3">
      <c r="A442" s="30"/>
      <c r="B442" s="31"/>
      <c r="C442" s="25"/>
      <c r="D442" s="30"/>
      <c r="E442" s="27"/>
    </row>
    <row r="443" spans="1:7" ht="32.4" customHeight="1" x14ac:dyDescent="0.3">
      <c r="A443" s="30"/>
      <c r="B443" s="31"/>
      <c r="C443" s="25"/>
      <c r="D443" s="30"/>
      <c r="E443" s="27"/>
    </row>
    <row r="444" spans="1:7" ht="32.4" customHeight="1" x14ac:dyDescent="0.3">
      <c r="A444" s="30"/>
      <c r="B444" s="31"/>
      <c r="C444" s="25"/>
      <c r="D444" s="30"/>
      <c r="E444" s="27"/>
    </row>
    <row r="445" spans="1:7" ht="32.4" customHeight="1" x14ac:dyDescent="0.3">
      <c r="A445" s="30"/>
      <c r="B445" s="31"/>
      <c r="C445" s="25"/>
      <c r="D445" s="30"/>
      <c r="E445" s="27"/>
    </row>
    <row r="446" spans="1:7" ht="32.4" customHeight="1" x14ac:dyDescent="0.3">
      <c r="A446" s="30"/>
      <c r="B446" s="31"/>
      <c r="C446" s="25"/>
      <c r="D446" s="30"/>
      <c r="E446" s="27"/>
    </row>
    <row r="447" spans="1:7" ht="32.4" customHeight="1" x14ac:dyDescent="0.3">
      <c r="A447" s="30"/>
      <c r="B447" s="31"/>
      <c r="C447" s="25"/>
      <c r="D447" s="30"/>
      <c r="E447" s="27"/>
    </row>
    <row r="448" spans="1:7" ht="32.4" customHeight="1" x14ac:dyDescent="0.3">
      <c r="A448" s="30"/>
      <c r="B448" s="31"/>
      <c r="C448" s="25"/>
      <c r="D448" s="30"/>
      <c r="E448" s="27"/>
    </row>
    <row r="449" spans="1:5" ht="32.4" customHeight="1" x14ac:dyDescent="0.3">
      <c r="A449" s="30"/>
      <c r="B449" s="31"/>
      <c r="C449" s="25"/>
      <c r="D449" s="30"/>
      <c r="E449" s="27"/>
    </row>
    <row r="450" spans="1:5" ht="32.4" customHeight="1" x14ac:dyDescent="0.3">
      <c r="A450" s="30"/>
      <c r="B450" s="31"/>
      <c r="C450" s="25"/>
      <c r="D450" s="30"/>
      <c r="E450" s="27"/>
    </row>
    <row r="451" spans="1:5" ht="32.4" customHeight="1" x14ac:dyDescent="0.3">
      <c r="A451" s="30"/>
      <c r="B451" s="31"/>
      <c r="C451" s="25"/>
      <c r="D451" s="30"/>
      <c r="E451" s="27"/>
    </row>
    <row r="452" spans="1:5" ht="32.4" customHeight="1" x14ac:dyDescent="0.3">
      <c r="A452" s="30"/>
      <c r="B452" s="31"/>
      <c r="C452" s="25"/>
      <c r="D452" s="30"/>
      <c r="E452" s="27"/>
    </row>
    <row r="453" spans="1:5" ht="32.4" customHeight="1" x14ac:dyDescent="0.3">
      <c r="A453" s="30"/>
      <c r="B453" s="31"/>
      <c r="C453" s="25"/>
      <c r="D453" s="30"/>
      <c r="E453" s="27"/>
    </row>
    <row r="454" spans="1:5" ht="32.4" customHeight="1" x14ac:dyDescent="0.3">
      <c r="A454" s="30"/>
      <c r="B454" s="31"/>
      <c r="C454" s="25"/>
      <c r="D454" s="30"/>
      <c r="E454" s="27"/>
    </row>
    <row r="455" spans="1:5" ht="32.4" customHeight="1" x14ac:dyDescent="0.3">
      <c r="A455" s="30"/>
      <c r="B455" s="31"/>
      <c r="C455" s="25"/>
      <c r="D455" s="30"/>
      <c r="E455" s="27"/>
    </row>
    <row r="456" spans="1:5" ht="32.4" customHeight="1" x14ac:dyDescent="0.3">
      <c r="A456" s="30"/>
      <c r="B456" s="31"/>
      <c r="C456" s="25"/>
      <c r="D456" s="30"/>
      <c r="E456" s="27"/>
    </row>
    <row r="457" spans="1:5" ht="32.4" customHeight="1" x14ac:dyDescent="0.3">
      <c r="A457" s="30"/>
      <c r="B457" s="31"/>
      <c r="C457" s="25"/>
      <c r="D457" s="30"/>
      <c r="E457" s="27"/>
    </row>
    <row r="458" spans="1:5" ht="32.4" customHeight="1" x14ac:dyDescent="0.3">
      <c r="A458" s="30"/>
      <c r="B458" s="31"/>
      <c r="C458" s="25"/>
      <c r="D458" s="30"/>
      <c r="E458" s="27"/>
    </row>
    <row r="459" spans="1:5" ht="32.4" customHeight="1" x14ac:dyDescent="0.3">
      <c r="A459" s="30"/>
      <c r="B459" s="31"/>
      <c r="C459" s="25"/>
      <c r="D459" s="30"/>
      <c r="E459" s="27"/>
    </row>
    <row r="460" spans="1:5" ht="32.4" customHeight="1" x14ac:dyDescent="0.3">
      <c r="A460" s="30"/>
      <c r="B460" s="31"/>
      <c r="C460" s="25"/>
      <c r="D460" s="30"/>
      <c r="E460" s="27"/>
    </row>
    <row r="461" spans="1:5" ht="32.4" customHeight="1" x14ac:dyDescent="0.3">
      <c r="A461" s="30"/>
      <c r="B461" s="31"/>
      <c r="C461" s="25"/>
      <c r="D461" s="30"/>
      <c r="E461" s="27"/>
    </row>
    <row r="462" spans="1:5" ht="32.4" customHeight="1" x14ac:dyDescent="0.3">
      <c r="A462" s="30"/>
      <c r="B462" s="31"/>
      <c r="C462" s="25"/>
      <c r="D462" s="30"/>
      <c r="E462" s="27"/>
    </row>
    <row r="463" spans="1:5" ht="32.4" customHeight="1" x14ac:dyDescent="0.3">
      <c r="A463" s="30"/>
      <c r="B463" s="31"/>
      <c r="C463" s="25"/>
      <c r="D463" s="30"/>
      <c r="E463" s="27"/>
    </row>
    <row r="464" spans="1:5" ht="32.4" customHeight="1" x14ac:dyDescent="0.3">
      <c r="A464" s="30"/>
      <c r="B464" s="31"/>
      <c r="C464" s="25"/>
      <c r="D464" s="30"/>
      <c r="E464" s="27"/>
    </row>
    <row r="465" spans="1:7" ht="32.4" customHeight="1" x14ac:dyDescent="0.3">
      <c r="A465" s="30"/>
      <c r="B465" s="31"/>
      <c r="C465" s="25"/>
      <c r="D465" s="30"/>
      <c r="E465" s="27"/>
    </row>
    <row r="466" spans="1:7" ht="32.4" customHeight="1" x14ac:dyDescent="0.3">
      <c r="A466" s="30"/>
      <c r="B466" s="31"/>
      <c r="C466" s="25"/>
      <c r="D466" s="30"/>
      <c r="E466" s="27"/>
    </row>
    <row r="467" spans="1:7" ht="32.4" customHeight="1" x14ac:dyDescent="0.3">
      <c r="A467" s="30"/>
      <c r="B467" s="31"/>
      <c r="C467" s="25"/>
      <c r="D467" s="30"/>
      <c r="E467" s="27"/>
    </row>
    <row r="468" spans="1:7" ht="32.4" customHeight="1" x14ac:dyDescent="0.3">
      <c r="A468" s="30"/>
      <c r="B468" s="31"/>
      <c r="C468" s="25"/>
      <c r="D468" s="30"/>
      <c r="E468" s="27"/>
    </row>
    <row r="469" spans="1:7" ht="32.4" customHeight="1" x14ac:dyDescent="0.3">
      <c r="A469" s="30"/>
      <c r="B469" s="31"/>
      <c r="C469" s="25"/>
      <c r="D469" s="30"/>
      <c r="E469" s="27"/>
    </row>
    <row r="470" spans="1:7" ht="32.4" customHeight="1" x14ac:dyDescent="0.3">
      <c r="A470" s="30"/>
      <c r="B470" s="31"/>
      <c r="C470" s="25"/>
      <c r="D470" s="30"/>
      <c r="E470" s="27"/>
    </row>
    <row r="471" spans="1:7" ht="32.4" customHeight="1" x14ac:dyDescent="0.3">
      <c r="A471" s="30"/>
      <c r="B471" s="31"/>
      <c r="C471" s="25"/>
      <c r="D471" s="30"/>
      <c r="E471" s="27"/>
    </row>
    <row r="472" spans="1:7" ht="32.4" customHeight="1" x14ac:dyDescent="0.3">
      <c r="A472" s="30"/>
      <c r="B472" s="31"/>
      <c r="C472" s="25"/>
      <c r="D472" s="30"/>
      <c r="E472" s="27"/>
    </row>
    <row r="473" spans="1:7" ht="32.4" customHeight="1" x14ac:dyDescent="0.3">
      <c r="A473" s="30"/>
      <c r="B473" s="31"/>
      <c r="C473" s="25"/>
      <c r="D473" s="30"/>
      <c r="E473" s="27"/>
    </row>
    <row r="474" spans="1:7" ht="32.4" customHeight="1" x14ac:dyDescent="0.3">
      <c r="A474" s="30"/>
      <c r="B474" s="31"/>
      <c r="C474" s="25"/>
      <c r="D474" s="30"/>
      <c r="E474" s="27"/>
      <c r="F474" s="29"/>
      <c r="G474" s="29"/>
    </row>
    <row r="475" spans="1:7" ht="32.4" customHeight="1" x14ac:dyDescent="0.3">
      <c r="A475" s="30"/>
      <c r="B475" s="31"/>
      <c r="C475" s="25"/>
      <c r="D475" s="30"/>
      <c r="E475" s="27"/>
    </row>
    <row r="476" spans="1:7" ht="32.4" customHeight="1" x14ac:dyDescent="0.3">
      <c r="A476" s="30"/>
      <c r="B476" s="31"/>
      <c r="C476" s="25"/>
      <c r="D476" s="30"/>
      <c r="E476" s="27"/>
    </row>
    <row r="477" spans="1:7" ht="32.4" customHeight="1" x14ac:dyDescent="0.3">
      <c r="A477" s="30"/>
      <c r="B477" s="31"/>
      <c r="C477" s="25"/>
      <c r="D477" s="30"/>
      <c r="E477" s="27"/>
    </row>
    <row r="478" spans="1:7" ht="32.4" customHeight="1" x14ac:dyDescent="0.3">
      <c r="A478" s="30"/>
      <c r="B478" s="31"/>
      <c r="C478" s="25"/>
      <c r="D478" s="30"/>
      <c r="E478" s="27"/>
    </row>
    <row r="479" spans="1:7" ht="32.4" customHeight="1" x14ac:dyDescent="0.3">
      <c r="A479" s="30"/>
      <c r="B479" s="31"/>
      <c r="C479" s="25"/>
      <c r="D479" s="30"/>
      <c r="E479" s="27"/>
    </row>
    <row r="480" spans="1:7" ht="32.4" customHeight="1" x14ac:dyDescent="0.3">
      <c r="A480" s="30"/>
      <c r="B480" s="31"/>
      <c r="C480" s="25"/>
      <c r="D480" s="30"/>
      <c r="E480" s="27"/>
    </row>
    <row r="481" spans="1:7" ht="32.4" customHeight="1" x14ac:dyDescent="0.3">
      <c r="A481" s="30"/>
      <c r="B481" s="31"/>
      <c r="C481" s="25"/>
      <c r="D481" s="30"/>
      <c r="E481" s="27"/>
    </row>
    <row r="482" spans="1:7" ht="32.4" customHeight="1" x14ac:dyDescent="0.3">
      <c r="A482" s="30"/>
      <c r="B482" s="31"/>
      <c r="C482" s="25"/>
      <c r="D482" s="30"/>
      <c r="E482" s="27"/>
      <c r="F482" s="29"/>
      <c r="G482" s="29"/>
    </row>
    <row r="483" spans="1:7" ht="32.4" customHeight="1" x14ac:dyDescent="0.3">
      <c r="A483" s="30"/>
      <c r="B483" s="31"/>
      <c r="C483" s="25"/>
      <c r="D483" s="30"/>
      <c r="E483" s="27"/>
      <c r="F483" s="29"/>
      <c r="G483" s="29"/>
    </row>
    <row r="484" spans="1:7" ht="32.4" customHeight="1" x14ac:dyDescent="0.3">
      <c r="A484" s="30"/>
      <c r="B484" s="31"/>
      <c r="C484" s="25"/>
      <c r="D484" s="30"/>
      <c r="E484" s="27"/>
    </row>
    <row r="485" spans="1:7" ht="32.4" customHeight="1" x14ac:dyDescent="0.3">
      <c r="A485" s="30"/>
      <c r="B485" s="31"/>
      <c r="C485" s="25"/>
      <c r="D485" s="30"/>
      <c r="E485" s="27"/>
    </row>
    <row r="486" spans="1:7" ht="32.4" customHeight="1" x14ac:dyDescent="0.3">
      <c r="A486" s="30"/>
      <c r="B486" s="31"/>
      <c r="C486" s="25"/>
      <c r="D486" s="30"/>
      <c r="E486" s="27"/>
    </row>
    <row r="487" spans="1:7" ht="32.4" customHeight="1" x14ac:dyDescent="0.3">
      <c r="A487" s="30"/>
      <c r="B487" s="31"/>
      <c r="C487" s="25"/>
      <c r="D487" s="30"/>
      <c r="E487" s="27"/>
    </row>
    <row r="488" spans="1:7" ht="32.4" customHeight="1" x14ac:dyDescent="0.3">
      <c r="A488" s="30"/>
      <c r="B488" s="31"/>
      <c r="C488" s="25"/>
      <c r="D488" s="30"/>
      <c r="E488" s="27"/>
    </row>
    <row r="489" spans="1:7" ht="32.4" customHeight="1" x14ac:dyDescent="0.3">
      <c r="A489" s="30"/>
      <c r="B489" s="31"/>
      <c r="C489" s="25"/>
      <c r="D489" s="30"/>
      <c r="E489" s="27"/>
    </row>
    <row r="490" spans="1:7" ht="32.4" customHeight="1" x14ac:dyDescent="0.3">
      <c r="A490" s="30"/>
      <c r="B490" s="31"/>
      <c r="C490" s="25"/>
      <c r="D490" s="30"/>
      <c r="E490" s="27"/>
    </row>
    <row r="491" spans="1:7" ht="32.4" customHeight="1" x14ac:dyDescent="0.3">
      <c r="A491" s="30"/>
      <c r="B491" s="31"/>
      <c r="C491" s="25"/>
      <c r="D491" s="30"/>
      <c r="E491" s="27"/>
    </row>
    <row r="492" spans="1:7" ht="32.4" customHeight="1" x14ac:dyDescent="0.3">
      <c r="A492" s="30"/>
      <c r="B492" s="31"/>
      <c r="C492" s="25"/>
      <c r="D492" s="30"/>
      <c r="E492" s="27"/>
    </row>
    <row r="493" spans="1:7" ht="32.4" customHeight="1" x14ac:dyDescent="0.3">
      <c r="A493" s="30"/>
      <c r="B493" s="31"/>
      <c r="C493" s="25"/>
      <c r="D493" s="30"/>
      <c r="E493" s="27"/>
    </row>
    <row r="494" spans="1:7" ht="32.4" customHeight="1" x14ac:dyDescent="0.3">
      <c r="A494" s="30"/>
      <c r="B494" s="31"/>
      <c r="C494" s="25"/>
      <c r="D494" s="30"/>
      <c r="E494" s="27"/>
    </row>
    <row r="495" spans="1:7" ht="32.4" customHeight="1" x14ac:dyDescent="0.3">
      <c r="A495" s="30"/>
      <c r="B495" s="31"/>
      <c r="C495" s="25"/>
      <c r="D495" s="30"/>
      <c r="E495" s="27"/>
    </row>
    <row r="496" spans="1:7" ht="32.4" customHeight="1" x14ac:dyDescent="0.3">
      <c r="A496" s="30"/>
      <c r="B496" s="31"/>
      <c r="C496" s="25"/>
      <c r="D496" s="30"/>
      <c r="E496" s="27"/>
    </row>
    <row r="497" spans="1:5" ht="32.4" customHeight="1" x14ac:dyDescent="0.3">
      <c r="A497" s="30"/>
      <c r="B497" s="31"/>
      <c r="C497" s="25"/>
      <c r="D497" s="30"/>
      <c r="E497" s="27"/>
    </row>
    <row r="498" spans="1:5" ht="32.4" customHeight="1" x14ac:dyDescent="0.3">
      <c r="A498" s="30"/>
      <c r="B498" s="31"/>
      <c r="C498" s="25"/>
      <c r="D498" s="30"/>
      <c r="E498" s="27"/>
    </row>
    <row r="499" spans="1:5" ht="32.4" customHeight="1" x14ac:dyDescent="0.3">
      <c r="A499" s="30"/>
      <c r="B499" s="31"/>
      <c r="C499" s="25"/>
      <c r="D499" s="30"/>
      <c r="E499" s="27"/>
    </row>
    <row r="500" spans="1:5" ht="32.4" customHeight="1" x14ac:dyDescent="0.3">
      <c r="A500" s="30"/>
      <c r="B500" s="31"/>
      <c r="C500" s="25"/>
      <c r="D500" s="30"/>
      <c r="E500" s="27"/>
    </row>
    <row r="501" spans="1:5" ht="32.4" customHeight="1" x14ac:dyDescent="0.3">
      <c r="A501" s="30"/>
      <c r="B501" s="31"/>
      <c r="C501" s="25"/>
      <c r="D501" s="30"/>
      <c r="E501" s="27"/>
    </row>
    <row r="502" spans="1:5" ht="32.4" customHeight="1" x14ac:dyDescent="0.3">
      <c r="A502" s="30"/>
      <c r="B502" s="31"/>
      <c r="C502" s="25"/>
      <c r="D502" s="30"/>
      <c r="E502" s="27"/>
    </row>
    <row r="503" spans="1:5" ht="32.4" customHeight="1" x14ac:dyDescent="0.3">
      <c r="A503" s="30"/>
      <c r="B503" s="31"/>
      <c r="C503" s="25"/>
      <c r="D503" s="30"/>
      <c r="E503" s="27"/>
    </row>
    <row r="504" spans="1:5" ht="32.4" customHeight="1" x14ac:dyDescent="0.3">
      <c r="A504" s="30"/>
      <c r="B504" s="31"/>
      <c r="C504" s="25"/>
      <c r="D504" s="30"/>
      <c r="E504" s="27"/>
    </row>
    <row r="505" spans="1:5" ht="32.4" customHeight="1" x14ac:dyDescent="0.3">
      <c r="A505" s="30"/>
      <c r="B505" s="31"/>
      <c r="C505" s="25"/>
      <c r="D505" s="30"/>
      <c r="E505" s="27"/>
    </row>
    <row r="506" spans="1:5" ht="32.4" customHeight="1" x14ac:dyDescent="0.3">
      <c r="A506" s="30"/>
      <c r="B506" s="31"/>
      <c r="C506" s="25"/>
      <c r="D506" s="30"/>
      <c r="E506" s="27"/>
    </row>
    <row r="507" spans="1:5" ht="32.4" customHeight="1" x14ac:dyDescent="0.3">
      <c r="A507" s="30"/>
      <c r="B507" s="31"/>
      <c r="C507" s="25"/>
      <c r="D507" s="30"/>
      <c r="E507" s="27"/>
    </row>
    <row r="508" spans="1:5" ht="32.4" customHeight="1" x14ac:dyDescent="0.3">
      <c r="A508" s="30"/>
      <c r="B508" s="31"/>
      <c r="C508" s="25"/>
      <c r="D508" s="30"/>
      <c r="E508" s="27"/>
    </row>
    <row r="509" spans="1:5" ht="32.4" customHeight="1" x14ac:dyDescent="0.3">
      <c r="A509" s="30"/>
      <c r="B509" s="31"/>
      <c r="C509" s="25"/>
      <c r="D509" s="30"/>
      <c r="E509" s="27"/>
    </row>
    <row r="510" spans="1:5" ht="32.4" customHeight="1" x14ac:dyDescent="0.3">
      <c r="A510" s="30"/>
      <c r="B510" s="31"/>
      <c r="C510" s="25"/>
      <c r="D510" s="30"/>
      <c r="E510" s="27"/>
    </row>
    <row r="511" spans="1:5" ht="32.4" customHeight="1" x14ac:dyDescent="0.3">
      <c r="A511" s="30"/>
      <c r="B511" s="31"/>
      <c r="C511" s="25"/>
      <c r="D511" s="30"/>
      <c r="E511" s="27"/>
    </row>
    <row r="512" spans="1:5" ht="32.4" customHeight="1" x14ac:dyDescent="0.3">
      <c r="A512" s="30"/>
      <c r="B512" s="31"/>
      <c r="C512" s="25"/>
      <c r="D512" s="30"/>
      <c r="E512" s="27"/>
    </row>
    <row r="513" spans="1:5" ht="32.4" customHeight="1" x14ac:dyDescent="0.3">
      <c r="A513" s="30"/>
      <c r="B513" s="31"/>
      <c r="C513" s="25"/>
      <c r="D513" s="30"/>
      <c r="E513" s="27"/>
    </row>
    <row r="514" spans="1:5" ht="32.4" customHeight="1" x14ac:dyDescent="0.3">
      <c r="A514" s="30"/>
      <c r="B514" s="31"/>
      <c r="C514" s="25"/>
      <c r="D514" s="30"/>
      <c r="E514" s="27"/>
    </row>
    <row r="515" spans="1:5" ht="32.4" customHeight="1" x14ac:dyDescent="0.3">
      <c r="A515" s="30"/>
      <c r="B515" s="31"/>
      <c r="C515" s="25"/>
      <c r="D515" s="30"/>
      <c r="E515" s="27"/>
    </row>
    <row r="516" spans="1:5" ht="32.4" customHeight="1" x14ac:dyDescent="0.3">
      <c r="A516" s="30"/>
      <c r="B516" s="31"/>
      <c r="C516" s="25"/>
      <c r="D516" s="30"/>
      <c r="E516" s="27"/>
    </row>
    <row r="517" spans="1:5" ht="32.4" customHeight="1" x14ac:dyDescent="0.3">
      <c r="A517" s="30"/>
      <c r="B517" s="31"/>
      <c r="C517" s="25"/>
      <c r="D517" s="30"/>
      <c r="E517" s="27"/>
    </row>
    <row r="518" spans="1:5" ht="32.4" customHeight="1" x14ac:dyDescent="0.3">
      <c r="A518" s="30"/>
      <c r="B518" s="31"/>
      <c r="C518" s="25"/>
      <c r="D518" s="30"/>
      <c r="E518" s="27"/>
    </row>
    <row r="519" spans="1:5" ht="32.4" customHeight="1" x14ac:dyDescent="0.3">
      <c r="A519" s="30"/>
      <c r="B519" s="31"/>
      <c r="C519" s="25"/>
      <c r="D519" s="30"/>
      <c r="E519" s="27"/>
    </row>
    <row r="520" spans="1:5" ht="32.4" customHeight="1" x14ac:dyDescent="0.3">
      <c r="A520" s="30"/>
      <c r="B520" s="31"/>
      <c r="C520" s="25"/>
      <c r="D520" s="30"/>
      <c r="E520" s="27"/>
    </row>
    <row r="521" spans="1:5" ht="32.4" customHeight="1" x14ac:dyDescent="0.3">
      <c r="A521" s="30"/>
      <c r="B521" s="31"/>
      <c r="C521" s="25"/>
      <c r="D521" s="30"/>
      <c r="E521" s="27"/>
    </row>
    <row r="522" spans="1:5" ht="32.4" customHeight="1" x14ac:dyDescent="0.3">
      <c r="A522" s="30"/>
      <c r="B522" s="31"/>
      <c r="C522" s="25"/>
      <c r="D522" s="30"/>
      <c r="E522" s="27"/>
    </row>
    <row r="523" spans="1:5" ht="32.4" customHeight="1" x14ac:dyDescent="0.3">
      <c r="A523" s="30"/>
      <c r="B523" s="31"/>
      <c r="C523" s="25"/>
      <c r="D523" s="30"/>
      <c r="E523" s="27"/>
    </row>
    <row r="524" spans="1:5" ht="32.4" customHeight="1" x14ac:dyDescent="0.3">
      <c r="A524" s="30"/>
      <c r="B524" s="31"/>
      <c r="C524" s="25"/>
      <c r="D524" s="30"/>
      <c r="E524" s="27"/>
    </row>
    <row r="525" spans="1:5" ht="32.4" customHeight="1" x14ac:dyDescent="0.3">
      <c r="A525" s="30"/>
      <c r="B525" s="31"/>
      <c r="C525" s="25"/>
      <c r="D525" s="30"/>
      <c r="E525" s="27"/>
    </row>
    <row r="526" spans="1:5" ht="32.4" customHeight="1" x14ac:dyDescent="0.3">
      <c r="A526" s="30"/>
      <c r="B526" s="31"/>
      <c r="C526" s="25"/>
      <c r="D526" s="30"/>
      <c r="E526" s="27"/>
    </row>
    <row r="527" spans="1:5" ht="32.4" customHeight="1" x14ac:dyDescent="0.3">
      <c r="A527" s="30"/>
      <c r="B527" s="31"/>
      <c r="C527" s="25"/>
      <c r="D527" s="30"/>
      <c r="E527" s="27"/>
    </row>
    <row r="528" spans="1:5" ht="32.4" customHeight="1" x14ac:dyDescent="0.3">
      <c r="A528" s="30"/>
      <c r="B528" s="31"/>
      <c r="C528" s="25"/>
      <c r="D528" s="30"/>
      <c r="E528" s="27"/>
    </row>
    <row r="529" spans="1:7" ht="32.4" customHeight="1" x14ac:dyDescent="0.3">
      <c r="A529" s="30"/>
      <c r="B529" s="31"/>
      <c r="C529" s="25"/>
      <c r="D529" s="30"/>
      <c r="E529" s="27"/>
      <c r="F529" s="29"/>
      <c r="G529" s="29"/>
    </row>
    <row r="530" spans="1:7" ht="32.4" customHeight="1" x14ac:dyDescent="0.3">
      <c r="A530" s="30"/>
      <c r="B530" s="31"/>
      <c r="C530" s="25"/>
      <c r="D530" s="30"/>
      <c r="E530" s="27"/>
    </row>
    <row r="531" spans="1:7" ht="32.4" customHeight="1" x14ac:dyDescent="0.3">
      <c r="A531" s="30"/>
      <c r="B531" s="31"/>
      <c r="C531" s="25"/>
      <c r="D531" s="30"/>
      <c r="E531" s="27"/>
    </row>
    <row r="532" spans="1:7" ht="32.4" customHeight="1" x14ac:dyDescent="0.3">
      <c r="A532" s="30"/>
      <c r="B532" s="31"/>
      <c r="C532" s="25"/>
      <c r="D532" s="30"/>
      <c r="E532" s="27"/>
    </row>
    <row r="533" spans="1:7" ht="32.4" customHeight="1" x14ac:dyDescent="0.3">
      <c r="A533" s="30"/>
      <c r="B533" s="31"/>
      <c r="C533" s="25"/>
      <c r="D533" s="30"/>
      <c r="E533" s="27"/>
    </row>
    <row r="534" spans="1:7" ht="32.4" customHeight="1" x14ac:dyDescent="0.3">
      <c r="A534" s="30"/>
      <c r="B534" s="31"/>
      <c r="C534" s="25"/>
      <c r="D534" s="30"/>
      <c r="E534" s="27"/>
    </row>
    <row r="535" spans="1:7" ht="32.4" customHeight="1" x14ac:dyDescent="0.3">
      <c r="A535" s="30"/>
      <c r="B535" s="31"/>
      <c r="C535" s="25"/>
      <c r="D535" s="30"/>
      <c r="E535" s="27"/>
    </row>
    <row r="536" spans="1:7" ht="32.4" customHeight="1" x14ac:dyDescent="0.3">
      <c r="A536" s="30"/>
      <c r="B536" s="31"/>
      <c r="C536" s="25"/>
      <c r="D536" s="30"/>
      <c r="E536" s="27"/>
    </row>
    <row r="537" spans="1:7" ht="32.4" customHeight="1" x14ac:dyDescent="0.3">
      <c r="A537" s="30"/>
      <c r="B537" s="31"/>
      <c r="C537" s="25"/>
      <c r="D537" s="30"/>
      <c r="E537" s="27"/>
    </row>
    <row r="538" spans="1:7" ht="32.4" customHeight="1" x14ac:dyDescent="0.3">
      <c r="A538" s="30"/>
      <c r="B538" s="31"/>
      <c r="C538" s="25"/>
      <c r="D538" s="30"/>
      <c r="E538" s="27"/>
    </row>
    <row r="539" spans="1:7" ht="32.4" customHeight="1" x14ac:dyDescent="0.3">
      <c r="A539" s="30"/>
      <c r="B539" s="31"/>
      <c r="C539" s="25"/>
      <c r="D539" s="30"/>
      <c r="E539" s="27"/>
    </row>
    <row r="540" spans="1:7" ht="32.4" customHeight="1" x14ac:dyDescent="0.3">
      <c r="A540" s="30"/>
      <c r="B540" s="31"/>
      <c r="C540" s="25"/>
      <c r="D540" s="30"/>
      <c r="E540" s="27"/>
    </row>
    <row r="541" spans="1:7" ht="32.4" customHeight="1" x14ac:dyDescent="0.3">
      <c r="A541" s="30"/>
      <c r="B541" s="31"/>
      <c r="C541" s="25"/>
      <c r="D541" s="30"/>
      <c r="E541" s="27"/>
    </row>
    <row r="542" spans="1:7" ht="32.4" customHeight="1" x14ac:dyDescent="0.3">
      <c r="A542" s="30"/>
      <c r="B542" s="31"/>
      <c r="C542" s="25"/>
      <c r="D542" s="30"/>
      <c r="E542" s="27"/>
    </row>
    <row r="543" spans="1:7" ht="32.4" customHeight="1" x14ac:dyDescent="0.3">
      <c r="A543" s="30"/>
      <c r="B543" s="31"/>
      <c r="C543" s="25"/>
      <c r="D543" s="30"/>
      <c r="E543" s="27"/>
    </row>
    <row r="544" spans="1:7" ht="32.4" customHeight="1" x14ac:dyDescent="0.3">
      <c r="A544" s="30"/>
      <c r="B544" s="31"/>
      <c r="C544" s="25"/>
      <c r="D544" s="30"/>
      <c r="E544" s="27"/>
    </row>
    <row r="545" spans="1:5" ht="32.4" customHeight="1" x14ac:dyDescent="0.3">
      <c r="A545" s="30"/>
      <c r="B545" s="31"/>
      <c r="C545" s="25"/>
      <c r="D545" s="30"/>
      <c r="E545" s="27"/>
    </row>
    <row r="546" spans="1:5" ht="32.4" customHeight="1" x14ac:dyDescent="0.3">
      <c r="A546" s="30"/>
      <c r="B546" s="31"/>
      <c r="C546" s="25"/>
      <c r="D546" s="30"/>
      <c r="E546" s="27"/>
    </row>
    <row r="547" spans="1:5" ht="32.4" customHeight="1" x14ac:dyDescent="0.3">
      <c r="A547" s="30"/>
      <c r="B547" s="31"/>
      <c r="C547" s="25"/>
      <c r="D547" s="30"/>
      <c r="E547" s="27"/>
    </row>
    <row r="548" spans="1:5" ht="32.4" customHeight="1" x14ac:dyDescent="0.3">
      <c r="A548" s="30"/>
      <c r="B548" s="31"/>
      <c r="C548" s="25"/>
      <c r="D548" s="30"/>
      <c r="E548" s="27"/>
    </row>
    <row r="549" spans="1:5" ht="32.4" customHeight="1" x14ac:dyDescent="0.3">
      <c r="A549" s="30"/>
      <c r="B549" s="31"/>
      <c r="C549" s="25"/>
      <c r="D549" s="30"/>
      <c r="E549" s="27"/>
    </row>
    <row r="550" spans="1:5" ht="32.4" customHeight="1" x14ac:dyDescent="0.3">
      <c r="A550" s="30"/>
      <c r="B550" s="31"/>
      <c r="C550" s="25"/>
      <c r="D550" s="30"/>
      <c r="E550" s="27"/>
    </row>
    <row r="551" spans="1:5" ht="32.4" customHeight="1" x14ac:dyDescent="0.3">
      <c r="A551" s="30"/>
      <c r="B551" s="31"/>
      <c r="C551" s="25"/>
      <c r="D551" s="30"/>
      <c r="E551" s="27"/>
    </row>
    <row r="552" spans="1:5" ht="32.4" customHeight="1" x14ac:dyDescent="0.3">
      <c r="A552" s="30"/>
      <c r="B552" s="31"/>
      <c r="C552" s="25"/>
      <c r="D552" s="30"/>
      <c r="E552" s="27"/>
    </row>
    <row r="553" spans="1:5" ht="32.4" customHeight="1" x14ac:dyDescent="0.3">
      <c r="A553" s="30"/>
      <c r="B553" s="31"/>
      <c r="C553" s="25"/>
      <c r="D553" s="30"/>
      <c r="E553" s="27"/>
    </row>
    <row r="554" spans="1:5" ht="32.4" customHeight="1" x14ac:dyDescent="0.3">
      <c r="A554" s="30"/>
      <c r="B554" s="31"/>
      <c r="C554" s="25"/>
      <c r="D554" s="30"/>
      <c r="E554" s="27"/>
    </row>
    <row r="555" spans="1:5" ht="32.4" customHeight="1" x14ac:dyDescent="0.3">
      <c r="A555" s="30"/>
      <c r="B555" s="31"/>
      <c r="C555" s="25"/>
      <c r="D555" s="30"/>
      <c r="E555" s="27"/>
    </row>
    <row r="556" spans="1:5" ht="32.4" customHeight="1" x14ac:dyDescent="0.3">
      <c r="A556" s="30"/>
      <c r="B556" s="31"/>
      <c r="C556" s="25"/>
      <c r="D556" s="30"/>
      <c r="E556" s="27"/>
    </row>
    <row r="557" spans="1:5" ht="32.4" customHeight="1" x14ac:dyDescent="0.3">
      <c r="A557" s="30"/>
      <c r="B557" s="31"/>
      <c r="C557" s="25"/>
      <c r="D557" s="30"/>
      <c r="E557" s="27"/>
    </row>
    <row r="558" spans="1:5" ht="32.4" customHeight="1" x14ac:dyDescent="0.3">
      <c r="A558" s="30"/>
      <c r="B558" s="31"/>
      <c r="C558" s="25"/>
      <c r="D558" s="30"/>
      <c r="E558" s="27"/>
    </row>
    <row r="559" spans="1:5" ht="32.4" customHeight="1" x14ac:dyDescent="0.3">
      <c r="A559" s="30"/>
      <c r="B559" s="31"/>
      <c r="C559" s="25"/>
      <c r="D559" s="30"/>
      <c r="E559" s="27"/>
    </row>
    <row r="560" spans="1:5" ht="32.4" customHeight="1" x14ac:dyDescent="0.3">
      <c r="A560" s="30"/>
      <c r="B560" s="31"/>
      <c r="C560" s="25"/>
      <c r="D560" s="30"/>
      <c r="E560" s="27"/>
    </row>
    <row r="561" spans="1:5" ht="32.4" customHeight="1" x14ac:dyDescent="0.3">
      <c r="A561" s="30"/>
      <c r="B561" s="31"/>
      <c r="C561" s="25"/>
      <c r="D561" s="30"/>
      <c r="E561" s="27"/>
    </row>
    <row r="562" spans="1:5" ht="32.4" customHeight="1" x14ac:dyDescent="0.3">
      <c r="A562" s="30"/>
      <c r="B562" s="31"/>
      <c r="C562" s="25"/>
      <c r="D562" s="30"/>
      <c r="E562" s="27"/>
    </row>
    <row r="563" spans="1:5" ht="32.4" customHeight="1" x14ac:dyDescent="0.3">
      <c r="A563" s="30"/>
      <c r="B563" s="31"/>
      <c r="C563" s="25"/>
      <c r="D563" s="30"/>
      <c r="E563" s="27"/>
    </row>
    <row r="564" spans="1:5" ht="32.4" customHeight="1" x14ac:dyDescent="0.3">
      <c r="A564" s="30"/>
      <c r="B564" s="31"/>
      <c r="C564" s="25"/>
      <c r="D564" s="30"/>
      <c r="E564" s="27"/>
    </row>
    <row r="565" spans="1:5" ht="32.4" customHeight="1" x14ac:dyDescent="0.3">
      <c r="A565" s="30"/>
      <c r="B565" s="31"/>
      <c r="C565" s="25"/>
      <c r="D565" s="30"/>
      <c r="E565" s="27"/>
    </row>
    <row r="566" spans="1:5" ht="32.4" customHeight="1" x14ac:dyDescent="0.3">
      <c r="A566" s="30"/>
      <c r="B566" s="31"/>
      <c r="C566" s="25"/>
      <c r="D566" s="30"/>
      <c r="E566" s="27"/>
    </row>
    <row r="567" spans="1:5" ht="32.4" customHeight="1" x14ac:dyDescent="0.3">
      <c r="A567" s="30"/>
      <c r="B567" s="31"/>
      <c r="C567" s="25"/>
      <c r="D567" s="30"/>
      <c r="E567" s="27"/>
    </row>
    <row r="568" spans="1:5" ht="32.4" customHeight="1" x14ac:dyDescent="0.3">
      <c r="A568" s="30"/>
      <c r="B568" s="31"/>
      <c r="C568" s="25"/>
      <c r="D568" s="30"/>
      <c r="E568" s="27"/>
    </row>
    <row r="569" spans="1:5" ht="32.4" customHeight="1" x14ac:dyDescent="0.3">
      <c r="A569" s="30"/>
      <c r="B569" s="31"/>
      <c r="C569" s="25"/>
      <c r="D569" s="30"/>
      <c r="E569" s="27"/>
    </row>
    <row r="570" spans="1:5" ht="32.4" customHeight="1" x14ac:dyDescent="0.3">
      <c r="A570" s="30"/>
      <c r="B570" s="31"/>
      <c r="C570" s="25"/>
      <c r="D570" s="30"/>
      <c r="E570" s="27"/>
    </row>
    <row r="571" spans="1:5" ht="32.4" customHeight="1" x14ac:dyDescent="0.3">
      <c r="A571" s="30"/>
      <c r="B571" s="31"/>
      <c r="C571" s="25"/>
      <c r="D571" s="30"/>
      <c r="E571" s="27"/>
    </row>
    <row r="572" spans="1:5" ht="32.4" customHeight="1" x14ac:dyDescent="0.3">
      <c r="A572" s="30"/>
      <c r="B572" s="31"/>
      <c r="C572" s="25"/>
      <c r="D572" s="30"/>
      <c r="E572" s="27"/>
    </row>
    <row r="573" spans="1:5" ht="32.4" customHeight="1" x14ac:dyDescent="0.3">
      <c r="A573" s="30"/>
      <c r="B573" s="31"/>
      <c r="C573" s="25"/>
      <c r="D573" s="30"/>
      <c r="E573" s="27"/>
    </row>
    <row r="574" spans="1:5" ht="32.4" customHeight="1" x14ac:dyDescent="0.3">
      <c r="A574" s="30"/>
      <c r="B574" s="31"/>
      <c r="C574" s="25"/>
      <c r="D574" s="30"/>
      <c r="E574" s="27"/>
    </row>
    <row r="575" spans="1:5" ht="32.4" customHeight="1" x14ac:dyDescent="0.3">
      <c r="A575" s="30"/>
      <c r="B575" s="31"/>
      <c r="C575" s="25"/>
      <c r="D575" s="30"/>
      <c r="E575" s="27"/>
    </row>
    <row r="576" spans="1:5" ht="32.4" customHeight="1" x14ac:dyDescent="0.3">
      <c r="A576" s="30"/>
      <c r="B576" s="31"/>
      <c r="C576" s="25"/>
      <c r="D576" s="30"/>
      <c r="E576" s="27"/>
    </row>
    <row r="577" spans="1:7" ht="32.4" customHeight="1" x14ac:dyDescent="0.3">
      <c r="A577" s="30"/>
      <c r="B577" s="31"/>
      <c r="C577" s="25"/>
      <c r="D577" s="30"/>
      <c r="E577" s="27"/>
    </row>
    <row r="578" spans="1:7" ht="32.4" customHeight="1" x14ac:dyDescent="0.3">
      <c r="A578" s="30"/>
      <c r="B578" s="31"/>
      <c r="C578" s="25"/>
      <c r="D578" s="30"/>
      <c r="E578" s="27"/>
    </row>
    <row r="579" spans="1:7" ht="32.4" customHeight="1" x14ac:dyDescent="0.3">
      <c r="A579" s="30"/>
      <c r="B579" s="31"/>
      <c r="C579" s="25"/>
      <c r="D579" s="30"/>
      <c r="E579" s="27"/>
    </row>
    <row r="580" spans="1:7" ht="32.4" customHeight="1" x14ac:dyDescent="0.3">
      <c r="A580" s="30"/>
      <c r="B580" s="31"/>
      <c r="C580" s="25"/>
      <c r="D580" s="30"/>
      <c r="E580" s="27"/>
    </row>
    <row r="581" spans="1:7" ht="32.4" customHeight="1" x14ac:dyDescent="0.3">
      <c r="A581" s="30"/>
      <c r="B581" s="31"/>
      <c r="C581" s="25"/>
      <c r="D581" s="30"/>
      <c r="E581" s="27"/>
    </row>
    <row r="582" spans="1:7" ht="32.4" customHeight="1" x14ac:dyDescent="0.3">
      <c r="A582" s="30"/>
      <c r="B582" s="31"/>
      <c r="C582" s="25"/>
      <c r="D582" s="30"/>
      <c r="E582" s="27"/>
    </row>
    <row r="583" spans="1:7" ht="32.4" customHeight="1" x14ac:dyDescent="0.3">
      <c r="A583" s="30"/>
      <c r="B583" s="31"/>
      <c r="C583" s="25"/>
      <c r="D583" s="30"/>
      <c r="E583" s="27"/>
    </row>
    <row r="584" spans="1:7" ht="32.4" customHeight="1" x14ac:dyDescent="0.3">
      <c r="A584" s="30"/>
      <c r="B584" s="31"/>
      <c r="C584" s="25"/>
      <c r="D584" s="30"/>
      <c r="E584" s="27"/>
    </row>
    <row r="585" spans="1:7" ht="32.4" customHeight="1" x14ac:dyDescent="0.3">
      <c r="A585" s="30"/>
      <c r="B585" s="31"/>
      <c r="C585" s="25"/>
      <c r="D585" s="30"/>
      <c r="E585" s="27"/>
      <c r="F585" s="29"/>
      <c r="G585" s="29"/>
    </row>
    <row r="586" spans="1:7" ht="32.4" customHeight="1" x14ac:dyDescent="0.3">
      <c r="A586" s="30"/>
      <c r="B586" s="31"/>
      <c r="C586" s="25"/>
      <c r="D586" s="30"/>
      <c r="E586" s="27"/>
    </row>
    <row r="587" spans="1:7" ht="32.4" customHeight="1" x14ac:dyDescent="0.3">
      <c r="A587" s="30"/>
      <c r="B587" s="31"/>
      <c r="C587" s="25"/>
      <c r="D587" s="30"/>
      <c r="E587" s="27"/>
    </row>
    <row r="588" spans="1:7" ht="32.4" customHeight="1" x14ac:dyDescent="0.3">
      <c r="A588" s="30"/>
      <c r="B588" s="31"/>
      <c r="C588" s="25"/>
      <c r="D588" s="30"/>
      <c r="E588" s="27"/>
    </row>
    <row r="589" spans="1:7" ht="32.4" customHeight="1" x14ac:dyDescent="0.3">
      <c r="A589" s="30"/>
      <c r="B589" s="31"/>
      <c r="C589" s="25"/>
      <c r="D589" s="30"/>
      <c r="E589" s="27"/>
    </row>
    <row r="590" spans="1:7" ht="32.4" customHeight="1" x14ac:dyDescent="0.3">
      <c r="A590" s="30"/>
      <c r="B590" s="31"/>
      <c r="C590" s="25"/>
      <c r="D590" s="30"/>
      <c r="E590" s="27"/>
    </row>
    <row r="591" spans="1:7" ht="32.4" customHeight="1" x14ac:dyDescent="0.3">
      <c r="A591" s="30"/>
      <c r="B591" s="31"/>
      <c r="C591" s="25"/>
      <c r="D591" s="30"/>
      <c r="E591" s="27"/>
    </row>
    <row r="592" spans="1:7" ht="32.4" customHeight="1" x14ac:dyDescent="0.3">
      <c r="A592" s="30"/>
      <c r="B592" s="31"/>
      <c r="C592" s="25"/>
      <c r="D592" s="30"/>
      <c r="E592" s="27"/>
    </row>
    <row r="593" spans="1:7" ht="32.4" customHeight="1" x14ac:dyDescent="0.3">
      <c r="A593" s="30"/>
      <c r="B593" s="31"/>
      <c r="C593" s="25"/>
      <c r="D593" s="30"/>
      <c r="E593" s="27"/>
    </row>
    <row r="594" spans="1:7" ht="32.4" customHeight="1" x14ac:dyDescent="0.3">
      <c r="A594" s="30"/>
      <c r="B594" s="31"/>
      <c r="C594" s="25"/>
      <c r="D594" s="30"/>
      <c r="E594" s="27"/>
    </row>
    <row r="595" spans="1:7" ht="32.4" customHeight="1" x14ac:dyDescent="0.3">
      <c r="A595" s="30"/>
      <c r="B595" s="31"/>
      <c r="C595" s="25"/>
      <c r="D595" s="30"/>
      <c r="E595" s="27"/>
    </row>
    <row r="596" spans="1:7" ht="32.4" customHeight="1" x14ac:dyDescent="0.3">
      <c r="A596" s="30"/>
      <c r="B596" s="31"/>
      <c r="C596" s="25"/>
      <c r="D596" s="30"/>
      <c r="E596" s="27"/>
    </row>
    <row r="597" spans="1:7" ht="32.4" customHeight="1" x14ac:dyDescent="0.3">
      <c r="A597" s="30"/>
      <c r="B597" s="31"/>
      <c r="C597" s="25"/>
      <c r="D597" s="30"/>
      <c r="E597" s="27"/>
    </row>
    <row r="598" spans="1:7" ht="32.4" customHeight="1" x14ac:dyDescent="0.3">
      <c r="A598" s="30"/>
      <c r="B598" s="31"/>
      <c r="C598" s="25"/>
      <c r="D598" s="30"/>
      <c r="E598" s="27"/>
      <c r="F598" s="29"/>
      <c r="G598" s="29"/>
    </row>
    <row r="599" spans="1:7" ht="32.4" customHeight="1" x14ac:dyDescent="0.3">
      <c r="A599" s="30"/>
      <c r="B599" s="31"/>
      <c r="C599" s="25"/>
      <c r="D599" s="30"/>
      <c r="E599" s="27"/>
    </row>
    <row r="600" spans="1:7" ht="32.4" customHeight="1" x14ac:dyDescent="0.3">
      <c r="A600" s="30"/>
      <c r="B600" s="31"/>
      <c r="C600" s="25"/>
      <c r="D600" s="30"/>
      <c r="E600" s="27"/>
    </row>
    <row r="601" spans="1:7" ht="32.4" customHeight="1" x14ac:dyDescent="0.3">
      <c r="A601" s="30"/>
      <c r="B601" s="31"/>
      <c r="C601" s="25"/>
      <c r="D601" s="30"/>
      <c r="E601" s="27"/>
    </row>
    <row r="602" spans="1:7" ht="32.4" customHeight="1" x14ac:dyDescent="0.3">
      <c r="A602" s="30"/>
      <c r="B602" s="31"/>
      <c r="C602" s="25"/>
      <c r="D602" s="30"/>
      <c r="E602" s="27"/>
    </row>
    <row r="603" spans="1:7" ht="32.4" customHeight="1" x14ac:dyDescent="0.3">
      <c r="A603" s="30"/>
      <c r="B603" s="31"/>
      <c r="C603" s="25"/>
      <c r="D603" s="30"/>
      <c r="E603" s="27"/>
    </row>
    <row r="604" spans="1:7" ht="32.4" customHeight="1" x14ac:dyDescent="0.3">
      <c r="A604" s="30"/>
      <c r="B604" s="31"/>
      <c r="C604" s="25"/>
      <c r="D604" s="30"/>
      <c r="E604" s="27"/>
    </row>
    <row r="605" spans="1:7" ht="32.4" customHeight="1" x14ac:dyDescent="0.3">
      <c r="A605" s="30"/>
      <c r="B605" s="31"/>
      <c r="C605" s="25"/>
      <c r="D605" s="30"/>
      <c r="E605" s="27"/>
    </row>
    <row r="606" spans="1:7" ht="32.4" customHeight="1" x14ac:dyDescent="0.3">
      <c r="A606" s="30"/>
      <c r="B606" s="31"/>
      <c r="C606" s="25"/>
      <c r="D606" s="30"/>
      <c r="E606" s="27"/>
    </row>
    <row r="607" spans="1:7" ht="32.4" customHeight="1" x14ac:dyDescent="0.3">
      <c r="A607" s="30"/>
      <c r="B607" s="31"/>
      <c r="C607" s="25"/>
      <c r="D607" s="30"/>
      <c r="E607" s="27"/>
    </row>
    <row r="608" spans="1:7" ht="32.4" customHeight="1" x14ac:dyDescent="0.3">
      <c r="A608" s="30"/>
      <c r="B608" s="31"/>
      <c r="C608" s="25"/>
      <c r="D608" s="30"/>
      <c r="E608" s="27"/>
    </row>
    <row r="609" spans="1:5" ht="32.4" customHeight="1" x14ac:dyDescent="0.3">
      <c r="A609" s="30"/>
      <c r="B609" s="31"/>
      <c r="C609" s="25"/>
      <c r="D609" s="30"/>
      <c r="E609" s="27"/>
    </row>
    <row r="610" spans="1:5" ht="32.4" customHeight="1" x14ac:dyDescent="0.3">
      <c r="A610" s="30"/>
      <c r="B610" s="31"/>
      <c r="C610" s="25"/>
      <c r="D610" s="30"/>
      <c r="E610" s="27"/>
    </row>
    <row r="611" spans="1:5" ht="32.4" customHeight="1" x14ac:dyDescent="0.3">
      <c r="A611" s="30"/>
      <c r="B611" s="31"/>
      <c r="C611" s="25"/>
      <c r="D611" s="30"/>
      <c r="E611" s="27"/>
    </row>
    <row r="612" spans="1:5" ht="32.4" customHeight="1" x14ac:dyDescent="0.3">
      <c r="A612" s="30"/>
      <c r="B612" s="31"/>
      <c r="C612" s="25"/>
      <c r="D612" s="30"/>
      <c r="E612" s="27"/>
    </row>
    <row r="613" spans="1:5" ht="32.4" customHeight="1" x14ac:dyDescent="0.3">
      <c r="A613" s="30"/>
      <c r="B613" s="31"/>
      <c r="C613" s="25"/>
      <c r="D613" s="30"/>
      <c r="E613" s="27"/>
    </row>
    <row r="614" spans="1:5" ht="32.4" customHeight="1" x14ac:dyDescent="0.3">
      <c r="A614" s="30"/>
      <c r="B614" s="31"/>
      <c r="C614" s="25"/>
      <c r="D614" s="30"/>
      <c r="E614" s="27"/>
    </row>
    <row r="615" spans="1:5" ht="32.4" customHeight="1" x14ac:dyDescent="0.3">
      <c r="A615" s="30"/>
      <c r="B615" s="31"/>
      <c r="C615" s="25"/>
      <c r="D615" s="30"/>
      <c r="E615" s="27"/>
    </row>
    <row r="616" spans="1:5" ht="32.4" customHeight="1" x14ac:dyDescent="0.3">
      <c r="A616" s="30"/>
      <c r="B616" s="31"/>
      <c r="C616" s="25"/>
      <c r="D616" s="30"/>
      <c r="E616" s="27"/>
    </row>
    <row r="617" spans="1:5" ht="32.4" customHeight="1" x14ac:dyDescent="0.3">
      <c r="A617" s="30"/>
      <c r="B617" s="31"/>
      <c r="C617" s="25"/>
      <c r="D617" s="30"/>
      <c r="E617" s="27"/>
    </row>
    <row r="618" spans="1:5" ht="32.4" customHeight="1" x14ac:dyDescent="0.3">
      <c r="A618" s="30"/>
      <c r="B618" s="31"/>
      <c r="C618" s="25"/>
      <c r="D618" s="30"/>
      <c r="E618" s="27"/>
    </row>
    <row r="619" spans="1:5" ht="32.4" customHeight="1" x14ac:dyDescent="0.3">
      <c r="A619" s="30"/>
      <c r="B619" s="31"/>
      <c r="C619" s="25"/>
      <c r="D619" s="30"/>
      <c r="E619" s="27"/>
    </row>
    <row r="620" spans="1:5" ht="32.4" customHeight="1" x14ac:dyDescent="0.3">
      <c r="A620" s="30"/>
      <c r="B620" s="31"/>
      <c r="C620" s="25"/>
      <c r="D620" s="30"/>
      <c r="E620" s="27"/>
    </row>
    <row r="621" spans="1:5" ht="32.4" customHeight="1" x14ac:dyDescent="0.3">
      <c r="A621" s="30"/>
      <c r="B621" s="31"/>
      <c r="C621" s="25"/>
      <c r="D621" s="30"/>
      <c r="E621" s="27"/>
    </row>
    <row r="622" spans="1:5" ht="32.4" customHeight="1" x14ac:dyDescent="0.3">
      <c r="A622" s="30"/>
      <c r="B622" s="31"/>
      <c r="C622" s="25"/>
      <c r="D622" s="30"/>
      <c r="E622" s="27"/>
    </row>
    <row r="623" spans="1:5" ht="32.4" customHeight="1" x14ac:dyDescent="0.3">
      <c r="A623" s="30"/>
      <c r="B623" s="31"/>
      <c r="C623" s="25"/>
      <c r="D623" s="30"/>
      <c r="E623" s="27"/>
    </row>
    <row r="624" spans="1:5" ht="32.4" customHeight="1" x14ac:dyDescent="0.3">
      <c r="A624" s="30"/>
      <c r="B624" s="31"/>
      <c r="C624" s="25"/>
      <c r="D624" s="30"/>
      <c r="E624" s="27"/>
    </row>
    <row r="625" spans="1:5" ht="32.4" customHeight="1" x14ac:dyDescent="0.3">
      <c r="A625" s="30"/>
      <c r="B625" s="31"/>
      <c r="C625" s="25"/>
      <c r="D625" s="30"/>
      <c r="E625" s="27"/>
    </row>
    <row r="626" spans="1:5" ht="32.4" customHeight="1" x14ac:dyDescent="0.3">
      <c r="A626" s="30"/>
      <c r="B626" s="31"/>
      <c r="C626" s="25"/>
      <c r="D626" s="30"/>
      <c r="E626" s="27"/>
    </row>
    <row r="627" spans="1:5" ht="32.4" customHeight="1" x14ac:dyDescent="0.3">
      <c r="A627" s="30"/>
      <c r="B627" s="31"/>
      <c r="C627" s="25"/>
      <c r="D627" s="30"/>
      <c r="E627" s="27"/>
    </row>
    <row r="628" spans="1:5" ht="32.4" customHeight="1" x14ac:dyDescent="0.3">
      <c r="A628" s="30"/>
      <c r="B628" s="31"/>
      <c r="C628" s="25"/>
      <c r="D628" s="30"/>
      <c r="E628" s="27"/>
    </row>
    <row r="629" spans="1:5" ht="32.4" customHeight="1" x14ac:dyDescent="0.3">
      <c r="A629" s="30"/>
      <c r="B629" s="31"/>
      <c r="C629" s="25"/>
      <c r="D629" s="30"/>
      <c r="E629" s="27"/>
    </row>
    <row r="630" spans="1:5" ht="32.4" customHeight="1" x14ac:dyDescent="0.3">
      <c r="A630" s="30"/>
      <c r="B630" s="31"/>
      <c r="C630" s="25"/>
      <c r="D630" s="30"/>
      <c r="E630" s="27"/>
    </row>
    <row r="631" spans="1:5" ht="32.4" customHeight="1" x14ac:dyDescent="0.3">
      <c r="A631" s="30"/>
      <c r="B631" s="31"/>
      <c r="C631" s="25"/>
      <c r="D631" s="30"/>
      <c r="E631" s="27"/>
    </row>
    <row r="632" spans="1:5" ht="32.4" customHeight="1" x14ac:dyDescent="0.3">
      <c r="A632" s="30"/>
      <c r="B632" s="31"/>
      <c r="C632" s="25"/>
      <c r="D632" s="30"/>
      <c r="E632" s="27"/>
    </row>
    <row r="633" spans="1:5" ht="32.4" customHeight="1" x14ac:dyDescent="0.3">
      <c r="A633" s="30"/>
      <c r="B633" s="31"/>
      <c r="C633" s="25"/>
      <c r="D633" s="30"/>
      <c r="E633" s="27"/>
    </row>
    <row r="634" spans="1:5" ht="32.4" customHeight="1" x14ac:dyDescent="0.3">
      <c r="A634" s="30"/>
      <c r="B634" s="31"/>
      <c r="C634" s="25"/>
      <c r="D634" s="30"/>
      <c r="E634" s="27"/>
    </row>
    <row r="635" spans="1:5" ht="32.4" customHeight="1" x14ac:dyDescent="0.3">
      <c r="A635" s="30"/>
      <c r="B635" s="31"/>
      <c r="C635" s="25"/>
      <c r="D635" s="30"/>
      <c r="E635" s="27"/>
    </row>
    <row r="636" spans="1:5" ht="32.4" customHeight="1" x14ac:dyDescent="0.3">
      <c r="A636" s="30"/>
      <c r="B636" s="31"/>
      <c r="C636" s="25"/>
      <c r="D636" s="30"/>
      <c r="E636" s="27"/>
    </row>
    <row r="637" spans="1:5" ht="32.4" customHeight="1" x14ac:dyDescent="0.3">
      <c r="A637" s="30"/>
      <c r="B637" s="31"/>
      <c r="C637" s="25"/>
      <c r="D637" s="30"/>
      <c r="E637" s="27"/>
    </row>
    <row r="638" spans="1:5" ht="32.4" customHeight="1" x14ac:dyDescent="0.3">
      <c r="A638" s="30"/>
      <c r="B638" s="31"/>
      <c r="C638" s="25"/>
      <c r="D638" s="30"/>
      <c r="E638" s="27"/>
    </row>
    <row r="639" spans="1:5" ht="32.4" customHeight="1" x14ac:dyDescent="0.3">
      <c r="A639" s="30"/>
      <c r="B639" s="31"/>
      <c r="C639" s="25"/>
      <c r="D639" s="30"/>
      <c r="E639" s="27"/>
    </row>
    <row r="640" spans="1:5" ht="32.4" customHeight="1" x14ac:dyDescent="0.3">
      <c r="A640" s="30"/>
      <c r="B640" s="31"/>
      <c r="C640" s="25"/>
      <c r="D640" s="30"/>
      <c r="E640" s="27"/>
    </row>
    <row r="641" spans="1:5" ht="32.4" customHeight="1" x14ac:dyDescent="0.3">
      <c r="A641" s="30"/>
      <c r="B641" s="31"/>
      <c r="C641" s="25"/>
      <c r="D641" s="30"/>
      <c r="E641" s="27"/>
    </row>
    <row r="642" spans="1:5" ht="32.4" customHeight="1" x14ac:dyDescent="0.3">
      <c r="A642" s="30"/>
      <c r="B642" s="31"/>
      <c r="C642" s="25"/>
      <c r="D642" s="30"/>
      <c r="E642" s="27"/>
    </row>
    <row r="643" spans="1:5" ht="32.4" customHeight="1" x14ac:dyDescent="0.3">
      <c r="A643" s="30"/>
      <c r="B643" s="31"/>
      <c r="C643" s="25"/>
      <c r="D643" s="30"/>
      <c r="E643" s="27"/>
    </row>
    <row r="644" spans="1:5" ht="32.4" customHeight="1" x14ac:dyDescent="0.3">
      <c r="A644" s="30"/>
      <c r="B644" s="31"/>
      <c r="C644" s="25"/>
      <c r="D644" s="30"/>
      <c r="E644" s="27"/>
    </row>
    <row r="645" spans="1:5" ht="32.4" customHeight="1" x14ac:dyDescent="0.3">
      <c r="A645" s="30"/>
      <c r="B645" s="31"/>
      <c r="C645" s="25"/>
      <c r="D645" s="30"/>
      <c r="E645" s="27"/>
    </row>
    <row r="646" spans="1:5" ht="32.4" customHeight="1" x14ac:dyDescent="0.3">
      <c r="A646" s="30"/>
      <c r="B646" s="31"/>
      <c r="C646" s="25"/>
      <c r="D646" s="30"/>
      <c r="E646" s="27"/>
    </row>
    <row r="647" spans="1:5" ht="32.4" customHeight="1" x14ac:dyDescent="0.3">
      <c r="A647" s="30"/>
      <c r="B647" s="31"/>
      <c r="C647" s="25"/>
      <c r="D647" s="30"/>
      <c r="E647" s="27"/>
    </row>
    <row r="648" spans="1:5" ht="32.4" customHeight="1" x14ac:dyDescent="0.3">
      <c r="A648" s="30"/>
      <c r="B648" s="31"/>
      <c r="C648" s="25"/>
      <c r="D648" s="30"/>
      <c r="E648" s="27"/>
    </row>
    <row r="649" spans="1:5" ht="32.4" customHeight="1" x14ac:dyDescent="0.3">
      <c r="A649" s="30"/>
      <c r="B649" s="31"/>
      <c r="C649" s="25"/>
      <c r="D649" s="30"/>
      <c r="E649" s="27"/>
    </row>
    <row r="650" spans="1:5" ht="32.4" customHeight="1" x14ac:dyDescent="0.3">
      <c r="A650" s="30"/>
      <c r="B650" s="31"/>
      <c r="C650" s="25"/>
      <c r="D650" s="30"/>
      <c r="E650" s="27"/>
    </row>
    <row r="651" spans="1:5" ht="32.4" customHeight="1" x14ac:dyDescent="0.3">
      <c r="A651" s="30"/>
      <c r="B651" s="31"/>
      <c r="C651" s="25"/>
      <c r="D651" s="30"/>
      <c r="E651" s="27"/>
    </row>
    <row r="652" spans="1:5" ht="32.4" customHeight="1" x14ac:dyDescent="0.3">
      <c r="A652" s="30"/>
      <c r="B652" s="31"/>
      <c r="C652" s="25"/>
      <c r="D652" s="30"/>
      <c r="E652" s="27"/>
    </row>
    <row r="653" spans="1:5" ht="32.4" customHeight="1" x14ac:dyDescent="0.3">
      <c r="A653" s="30"/>
      <c r="B653" s="31"/>
      <c r="C653" s="25"/>
      <c r="D653" s="30"/>
      <c r="E653" s="27"/>
    </row>
    <row r="654" spans="1:5" ht="32.4" customHeight="1" x14ac:dyDescent="0.3">
      <c r="A654" s="30"/>
      <c r="B654" s="31"/>
      <c r="C654" s="25"/>
      <c r="D654" s="30"/>
      <c r="E654" s="27"/>
    </row>
    <row r="655" spans="1:5" ht="32.4" customHeight="1" x14ac:dyDescent="0.3">
      <c r="A655" s="30"/>
      <c r="B655" s="31"/>
      <c r="C655" s="25"/>
      <c r="D655" s="30"/>
      <c r="E655" s="27"/>
    </row>
    <row r="656" spans="1:5" ht="32.4" customHeight="1" x14ac:dyDescent="0.3">
      <c r="A656" s="30"/>
      <c r="B656" s="31"/>
      <c r="C656" s="25"/>
      <c r="D656" s="30"/>
      <c r="E656" s="27"/>
    </row>
    <row r="657" spans="1:5" ht="32.4" customHeight="1" x14ac:dyDescent="0.3">
      <c r="A657" s="30"/>
      <c r="B657" s="31"/>
      <c r="C657" s="25"/>
      <c r="D657" s="30"/>
      <c r="E657" s="27"/>
    </row>
    <row r="658" spans="1:5" ht="32.4" customHeight="1" x14ac:dyDescent="0.3">
      <c r="A658" s="30"/>
      <c r="B658" s="31"/>
      <c r="C658" s="25"/>
      <c r="D658" s="30"/>
      <c r="E658" s="27"/>
    </row>
    <row r="659" spans="1:5" ht="32.4" customHeight="1" x14ac:dyDescent="0.3">
      <c r="A659" s="30"/>
      <c r="B659" s="31"/>
      <c r="C659" s="25"/>
      <c r="D659" s="30"/>
      <c r="E659" s="27"/>
    </row>
    <row r="660" spans="1:5" ht="32.4" customHeight="1" x14ac:dyDescent="0.3">
      <c r="A660" s="30"/>
      <c r="B660" s="31"/>
      <c r="C660" s="25"/>
      <c r="D660" s="30"/>
      <c r="E660" s="27"/>
    </row>
    <row r="661" spans="1:5" ht="32.4" customHeight="1" x14ac:dyDescent="0.3">
      <c r="A661" s="30"/>
      <c r="B661" s="31"/>
      <c r="C661" s="25"/>
      <c r="D661" s="30"/>
      <c r="E661" s="27"/>
    </row>
    <row r="662" spans="1:5" ht="32.4" customHeight="1" x14ac:dyDescent="0.3">
      <c r="A662" s="30"/>
      <c r="B662" s="31"/>
      <c r="C662" s="25"/>
      <c r="D662" s="30"/>
      <c r="E662" s="27"/>
    </row>
    <row r="663" spans="1:5" ht="32.4" customHeight="1" x14ac:dyDescent="0.3">
      <c r="A663" s="30"/>
      <c r="B663" s="31"/>
      <c r="C663" s="25"/>
      <c r="D663" s="30"/>
      <c r="E663" s="27"/>
    </row>
    <row r="664" spans="1:5" ht="32.4" customHeight="1" x14ac:dyDescent="0.3">
      <c r="A664" s="30"/>
      <c r="B664" s="31"/>
      <c r="C664" s="25"/>
      <c r="D664" s="30"/>
      <c r="E664" s="27"/>
    </row>
    <row r="665" spans="1:5" ht="32.4" customHeight="1" x14ac:dyDescent="0.3">
      <c r="A665" s="30"/>
      <c r="B665" s="31"/>
      <c r="C665" s="25"/>
      <c r="D665" s="30"/>
      <c r="E665" s="27"/>
    </row>
    <row r="666" spans="1:5" ht="32.4" customHeight="1" x14ac:dyDescent="0.3">
      <c r="A666" s="30"/>
      <c r="B666" s="31"/>
      <c r="C666" s="25"/>
      <c r="D666" s="30"/>
      <c r="E666" s="27"/>
    </row>
    <row r="667" spans="1:5" ht="32.4" customHeight="1" x14ac:dyDescent="0.3">
      <c r="A667" s="30"/>
      <c r="B667" s="31"/>
      <c r="C667" s="25"/>
      <c r="D667" s="30"/>
      <c r="E667" s="27"/>
    </row>
    <row r="668" spans="1:5" ht="32.4" customHeight="1" x14ac:dyDescent="0.3">
      <c r="A668" s="30"/>
      <c r="B668" s="31"/>
      <c r="C668" s="25"/>
      <c r="D668" s="30"/>
      <c r="E668" s="27"/>
    </row>
    <row r="669" spans="1:5" ht="32.4" customHeight="1" x14ac:dyDescent="0.3">
      <c r="A669" s="30"/>
      <c r="B669" s="31"/>
      <c r="C669" s="25"/>
      <c r="D669" s="30"/>
      <c r="E669" s="27"/>
    </row>
    <row r="670" spans="1:5" ht="32.4" customHeight="1" x14ac:dyDescent="0.3">
      <c r="A670" s="30"/>
      <c r="B670" s="31"/>
      <c r="C670" s="25"/>
      <c r="D670" s="30"/>
      <c r="E670" s="27"/>
    </row>
    <row r="671" spans="1:5" ht="32.4" customHeight="1" x14ac:dyDescent="0.3">
      <c r="A671" s="30"/>
      <c r="B671" s="31"/>
      <c r="C671" s="25"/>
      <c r="D671" s="30"/>
      <c r="E671" s="27"/>
    </row>
    <row r="672" spans="1:5" ht="32.4" customHeight="1" x14ac:dyDescent="0.3">
      <c r="A672" s="30"/>
      <c r="B672" s="31"/>
      <c r="C672" s="25"/>
      <c r="D672" s="30"/>
      <c r="E672" s="27"/>
    </row>
    <row r="673" spans="1:5" ht="32.4" customHeight="1" x14ac:dyDescent="0.3">
      <c r="A673" s="30"/>
      <c r="B673" s="31"/>
      <c r="C673" s="25"/>
      <c r="D673" s="30"/>
      <c r="E673" s="27"/>
    </row>
    <row r="674" spans="1:5" ht="32.4" customHeight="1" x14ac:dyDescent="0.3">
      <c r="A674" s="30"/>
      <c r="B674" s="31"/>
      <c r="C674" s="25"/>
      <c r="D674" s="30"/>
      <c r="E674" s="27"/>
    </row>
    <row r="675" spans="1:5" ht="32.4" customHeight="1" x14ac:dyDescent="0.3">
      <c r="A675" s="30"/>
      <c r="B675" s="31"/>
      <c r="C675" s="25"/>
      <c r="D675" s="30"/>
      <c r="E675" s="27"/>
    </row>
    <row r="676" spans="1:5" ht="32.4" customHeight="1" x14ac:dyDescent="0.3">
      <c r="A676" s="30"/>
      <c r="B676" s="31"/>
      <c r="C676" s="25"/>
      <c r="D676" s="30"/>
      <c r="E676" s="27"/>
    </row>
    <row r="677" spans="1:5" ht="32.4" customHeight="1" x14ac:dyDescent="0.3">
      <c r="A677" s="30"/>
      <c r="B677" s="31"/>
      <c r="C677" s="25"/>
      <c r="D677" s="30"/>
      <c r="E677" s="27"/>
    </row>
    <row r="678" spans="1:5" ht="32.4" customHeight="1" x14ac:dyDescent="0.3">
      <c r="A678" s="30"/>
      <c r="B678" s="31"/>
      <c r="C678" s="25"/>
      <c r="D678" s="30"/>
      <c r="E678" s="27"/>
    </row>
    <row r="679" spans="1:5" ht="32.4" customHeight="1" x14ac:dyDescent="0.3">
      <c r="A679" s="30"/>
      <c r="B679" s="31"/>
      <c r="C679" s="25"/>
      <c r="D679" s="30"/>
      <c r="E679" s="27"/>
    </row>
    <row r="680" spans="1:5" ht="32.4" customHeight="1" x14ac:dyDescent="0.3">
      <c r="A680" s="30"/>
      <c r="B680" s="31"/>
      <c r="C680" s="25"/>
      <c r="D680" s="30"/>
      <c r="E680" s="27"/>
    </row>
    <row r="681" spans="1:5" ht="32.4" customHeight="1" x14ac:dyDescent="0.3">
      <c r="A681" s="30"/>
      <c r="B681" s="31"/>
      <c r="C681" s="25"/>
      <c r="D681" s="30"/>
      <c r="E681" s="27"/>
    </row>
    <row r="682" spans="1:5" ht="32.4" customHeight="1" x14ac:dyDescent="0.3">
      <c r="A682" s="30"/>
      <c r="B682" s="31"/>
      <c r="C682" s="25"/>
      <c r="D682" s="30"/>
      <c r="E682" s="27"/>
    </row>
    <row r="683" spans="1:5" ht="32.4" customHeight="1" x14ac:dyDescent="0.3">
      <c r="A683" s="30"/>
      <c r="B683" s="31"/>
      <c r="C683" s="25"/>
      <c r="D683" s="30"/>
      <c r="E683" s="27"/>
    </row>
    <row r="684" spans="1:5" ht="32.4" customHeight="1" x14ac:dyDescent="0.3">
      <c r="A684" s="30"/>
      <c r="B684" s="31"/>
      <c r="C684" s="25"/>
      <c r="D684" s="30"/>
      <c r="E684" s="27"/>
    </row>
    <row r="685" spans="1:5" ht="32.4" customHeight="1" x14ac:dyDescent="0.3">
      <c r="A685" s="30"/>
      <c r="B685" s="31"/>
      <c r="C685" s="25"/>
      <c r="D685" s="30"/>
      <c r="E685" s="27"/>
    </row>
    <row r="686" spans="1:5" ht="32.4" customHeight="1" x14ac:dyDescent="0.3">
      <c r="A686" s="30"/>
      <c r="B686" s="31"/>
      <c r="C686" s="25"/>
      <c r="D686" s="30"/>
      <c r="E686" s="27"/>
    </row>
    <row r="687" spans="1:5" ht="32.4" customHeight="1" x14ac:dyDescent="0.3">
      <c r="A687" s="30"/>
      <c r="B687" s="31"/>
      <c r="C687" s="25"/>
      <c r="D687" s="30"/>
      <c r="E687" s="27"/>
    </row>
    <row r="688" spans="1:5" ht="32.4" customHeight="1" x14ac:dyDescent="0.3">
      <c r="A688" s="30"/>
      <c r="B688" s="31"/>
      <c r="C688" s="25"/>
      <c r="D688" s="30"/>
      <c r="E688" s="27"/>
    </row>
    <row r="689" spans="1:5" ht="32.4" customHeight="1" x14ac:dyDescent="0.3">
      <c r="A689" s="30"/>
      <c r="B689" s="31"/>
      <c r="C689" s="25"/>
      <c r="D689" s="30"/>
      <c r="E689" s="27"/>
    </row>
    <row r="690" spans="1:5" ht="32.4" customHeight="1" x14ac:dyDescent="0.3">
      <c r="A690" s="30"/>
      <c r="B690" s="31"/>
      <c r="C690" s="25"/>
      <c r="D690" s="30"/>
      <c r="E690" s="27"/>
    </row>
    <row r="691" spans="1:5" ht="32.4" customHeight="1" x14ac:dyDescent="0.3">
      <c r="A691" s="30"/>
      <c r="B691" s="31"/>
      <c r="C691" s="25"/>
      <c r="D691" s="30"/>
      <c r="E691" s="27"/>
    </row>
    <row r="692" spans="1:5" ht="32.4" customHeight="1" x14ac:dyDescent="0.3">
      <c r="A692" s="30"/>
      <c r="B692" s="31"/>
      <c r="C692" s="25"/>
      <c r="D692" s="30"/>
      <c r="E692" s="27"/>
    </row>
    <row r="693" spans="1:5" ht="32.4" customHeight="1" x14ac:dyDescent="0.3">
      <c r="A693" s="30"/>
      <c r="B693" s="31"/>
      <c r="C693" s="25"/>
      <c r="D693" s="30"/>
      <c r="E693" s="27"/>
    </row>
    <row r="694" spans="1:5" ht="32.4" customHeight="1" x14ac:dyDescent="0.3">
      <c r="A694" s="30"/>
      <c r="B694" s="31"/>
      <c r="C694" s="25"/>
      <c r="D694" s="30"/>
      <c r="E694" s="27"/>
    </row>
    <row r="695" spans="1:5" ht="32.4" customHeight="1" x14ac:dyDescent="0.3">
      <c r="A695" s="30"/>
      <c r="B695" s="31"/>
      <c r="C695" s="25"/>
      <c r="D695" s="30"/>
      <c r="E695" s="27"/>
    </row>
    <row r="696" spans="1:5" ht="32.4" customHeight="1" x14ac:dyDescent="0.3">
      <c r="A696" s="30"/>
      <c r="B696" s="31"/>
      <c r="C696" s="25"/>
      <c r="D696" s="30"/>
      <c r="E696" s="27"/>
    </row>
    <row r="697" spans="1:5" ht="32.4" customHeight="1" x14ac:dyDescent="0.3">
      <c r="A697" s="30"/>
      <c r="B697" s="31"/>
      <c r="C697" s="25"/>
      <c r="D697" s="30"/>
      <c r="E697" s="27"/>
    </row>
    <row r="698" spans="1:5" ht="32.4" customHeight="1" x14ac:dyDescent="0.3">
      <c r="A698" s="30"/>
      <c r="B698" s="31"/>
      <c r="C698" s="25"/>
      <c r="D698" s="30"/>
      <c r="E698" s="27"/>
    </row>
    <row r="699" spans="1:5" ht="32.4" customHeight="1" x14ac:dyDescent="0.3">
      <c r="A699" s="30"/>
      <c r="B699" s="31"/>
      <c r="C699" s="25"/>
      <c r="D699" s="30"/>
      <c r="E699" s="27"/>
    </row>
    <row r="700" spans="1:5" ht="32.4" customHeight="1" x14ac:dyDescent="0.3">
      <c r="A700" s="30"/>
      <c r="B700" s="31"/>
      <c r="C700" s="25"/>
      <c r="D700" s="30"/>
      <c r="E700" s="27"/>
    </row>
    <row r="701" spans="1:5" ht="32.4" customHeight="1" x14ac:dyDescent="0.3">
      <c r="A701" s="30"/>
      <c r="B701" s="31"/>
      <c r="C701" s="25"/>
      <c r="D701" s="30"/>
      <c r="E701" s="27"/>
    </row>
    <row r="702" spans="1:5" ht="32.4" customHeight="1" x14ac:dyDescent="0.3">
      <c r="A702" s="30"/>
      <c r="B702" s="31"/>
      <c r="C702" s="25"/>
      <c r="D702" s="30"/>
      <c r="E702" s="27"/>
    </row>
    <row r="703" spans="1:5" ht="32.4" customHeight="1" x14ac:dyDescent="0.3">
      <c r="A703" s="30"/>
      <c r="B703" s="31"/>
      <c r="C703" s="25"/>
      <c r="D703" s="30"/>
      <c r="E703" s="27"/>
    </row>
    <row r="704" spans="1:5" ht="32.4" customHeight="1" x14ac:dyDescent="0.3">
      <c r="A704" s="30"/>
      <c r="B704" s="31"/>
      <c r="C704" s="25"/>
      <c r="D704" s="30"/>
      <c r="E704" s="27"/>
    </row>
    <row r="705" spans="1:5" ht="32.4" customHeight="1" x14ac:dyDescent="0.3">
      <c r="A705" s="30"/>
      <c r="B705" s="31"/>
      <c r="C705" s="25"/>
      <c r="D705" s="30"/>
      <c r="E705" s="27"/>
    </row>
    <row r="706" spans="1:5" ht="32.4" customHeight="1" x14ac:dyDescent="0.3">
      <c r="A706" s="30"/>
      <c r="B706" s="31"/>
      <c r="C706" s="25"/>
      <c r="D706" s="30"/>
      <c r="E706" s="27"/>
    </row>
    <row r="707" spans="1:5" ht="32.4" customHeight="1" x14ac:dyDescent="0.3">
      <c r="A707" s="30"/>
      <c r="B707" s="31"/>
      <c r="C707" s="25"/>
      <c r="D707" s="30"/>
      <c r="E707" s="27"/>
    </row>
    <row r="708" spans="1:5" ht="32.4" customHeight="1" x14ac:dyDescent="0.3">
      <c r="A708" s="30"/>
      <c r="B708" s="31"/>
      <c r="C708" s="25"/>
      <c r="D708" s="30"/>
      <c r="E708" s="27"/>
    </row>
    <row r="709" spans="1:5" ht="32.4" customHeight="1" x14ac:dyDescent="0.3">
      <c r="A709" s="30"/>
      <c r="B709" s="31"/>
      <c r="C709" s="25"/>
      <c r="D709" s="30"/>
      <c r="E709" s="27"/>
    </row>
    <row r="710" spans="1:5" s="38" customFormat="1" ht="32.4" customHeight="1" x14ac:dyDescent="0.3">
      <c r="A710" s="30"/>
      <c r="B710" s="31"/>
      <c r="C710" s="25"/>
      <c r="D710" s="30"/>
      <c r="E710" s="27"/>
    </row>
    <row r="711" spans="1:5" ht="32.4" customHeight="1" x14ac:dyDescent="0.3">
      <c r="A711" s="30"/>
      <c r="B711" s="31"/>
      <c r="C711" s="25"/>
      <c r="D711" s="30"/>
      <c r="E711" s="27"/>
    </row>
    <row r="712" spans="1:5" ht="32.4" customHeight="1" x14ac:dyDescent="0.3">
      <c r="A712" s="30"/>
      <c r="B712" s="31"/>
      <c r="C712" s="25"/>
      <c r="D712" s="30"/>
      <c r="E712" s="27"/>
    </row>
    <row r="713" spans="1:5" ht="32.4" customHeight="1" x14ac:dyDescent="0.3">
      <c r="A713" s="30"/>
      <c r="B713" s="31"/>
      <c r="C713" s="25"/>
      <c r="D713" s="30"/>
      <c r="E713" s="27"/>
    </row>
    <row r="714" spans="1:5" ht="32.4" customHeight="1" x14ac:dyDescent="0.3">
      <c r="A714" s="30"/>
      <c r="B714" s="31"/>
      <c r="C714" s="25"/>
      <c r="D714" s="30"/>
      <c r="E714" s="27"/>
    </row>
    <row r="715" spans="1:5" ht="32.4" customHeight="1" x14ac:dyDescent="0.3">
      <c r="A715" s="30"/>
      <c r="B715" s="31"/>
      <c r="C715" s="25"/>
      <c r="D715" s="30"/>
      <c r="E715" s="27"/>
    </row>
    <row r="716" spans="1:5" ht="32.4" customHeight="1" x14ac:dyDescent="0.3">
      <c r="A716" s="30"/>
      <c r="B716" s="31"/>
      <c r="C716" s="25"/>
      <c r="D716" s="30"/>
      <c r="E716" s="27"/>
    </row>
    <row r="717" spans="1:5" ht="32.4" customHeight="1" x14ac:dyDescent="0.3">
      <c r="A717" s="30"/>
      <c r="B717" s="31"/>
      <c r="C717" s="25"/>
      <c r="D717" s="30"/>
      <c r="E717" s="27"/>
    </row>
    <row r="718" spans="1:5" ht="32.4" customHeight="1" x14ac:dyDescent="0.3">
      <c r="A718" s="30"/>
      <c r="B718" s="31"/>
      <c r="C718" s="25"/>
      <c r="D718" s="30"/>
      <c r="E718" s="27"/>
    </row>
    <row r="719" spans="1:5" ht="32.4" customHeight="1" x14ac:dyDescent="0.3">
      <c r="A719" s="30"/>
      <c r="B719" s="31"/>
      <c r="C719" s="25"/>
      <c r="D719" s="30"/>
      <c r="E719" s="27"/>
    </row>
    <row r="720" spans="1:5" ht="32.4" customHeight="1" x14ac:dyDescent="0.3">
      <c r="A720" s="30"/>
      <c r="B720" s="31"/>
      <c r="C720" s="25"/>
      <c r="D720" s="30"/>
      <c r="E720" s="27"/>
    </row>
    <row r="721" spans="1:5" ht="32.4" customHeight="1" x14ac:dyDescent="0.3">
      <c r="A721" s="30"/>
      <c r="B721" s="31"/>
      <c r="C721" s="25"/>
      <c r="D721" s="30"/>
      <c r="E721" s="27"/>
    </row>
    <row r="722" spans="1:5" ht="32.4" customHeight="1" x14ac:dyDescent="0.3">
      <c r="A722" s="30"/>
      <c r="B722" s="31"/>
      <c r="C722" s="25"/>
      <c r="D722" s="30"/>
      <c r="E722" s="27"/>
    </row>
    <row r="723" spans="1:5" ht="32.4" customHeight="1" x14ac:dyDescent="0.3">
      <c r="A723" s="30"/>
      <c r="B723" s="31"/>
      <c r="C723" s="25"/>
      <c r="D723" s="30"/>
      <c r="E723" s="27"/>
    </row>
    <row r="724" spans="1:5" ht="32.4" customHeight="1" x14ac:dyDescent="0.3">
      <c r="A724" s="30"/>
      <c r="B724" s="31"/>
      <c r="C724" s="25"/>
      <c r="D724" s="30"/>
      <c r="E724" s="27"/>
    </row>
    <row r="725" spans="1:5" ht="32.4" customHeight="1" x14ac:dyDescent="0.3">
      <c r="A725" s="30"/>
      <c r="B725" s="31"/>
      <c r="C725" s="25"/>
      <c r="D725" s="30"/>
      <c r="E725" s="27"/>
    </row>
    <row r="726" spans="1:5" ht="32.4" customHeight="1" x14ac:dyDescent="0.3">
      <c r="A726" s="30"/>
      <c r="B726" s="31"/>
      <c r="C726" s="25"/>
      <c r="D726" s="30"/>
      <c r="E726" s="27"/>
    </row>
    <row r="727" spans="1:5" ht="32.4" customHeight="1" x14ac:dyDescent="0.3">
      <c r="A727" s="30"/>
      <c r="B727" s="31"/>
      <c r="C727" s="25"/>
      <c r="D727" s="30"/>
      <c r="E727" s="27"/>
    </row>
    <row r="728" spans="1:5" ht="32.4" customHeight="1" x14ac:dyDescent="0.3">
      <c r="A728" s="30"/>
      <c r="B728" s="31"/>
      <c r="C728" s="25"/>
      <c r="D728" s="30"/>
      <c r="E728" s="27"/>
    </row>
    <row r="729" spans="1:5" ht="32.4" customHeight="1" x14ac:dyDescent="0.3">
      <c r="A729" s="30"/>
      <c r="B729" s="31"/>
      <c r="C729" s="25"/>
      <c r="D729" s="30"/>
      <c r="E729" s="27"/>
    </row>
    <row r="730" spans="1:5" ht="32.4" customHeight="1" x14ac:dyDescent="0.3">
      <c r="A730" s="30"/>
      <c r="B730" s="31"/>
      <c r="C730" s="25"/>
      <c r="D730" s="30"/>
      <c r="E730" s="27"/>
    </row>
    <row r="731" spans="1:5" ht="32.4" customHeight="1" x14ac:dyDescent="0.3">
      <c r="A731" s="30"/>
      <c r="B731" s="31"/>
      <c r="C731" s="25"/>
      <c r="D731" s="30"/>
      <c r="E731" s="27"/>
    </row>
    <row r="732" spans="1:5" ht="32.4" customHeight="1" x14ac:dyDescent="0.3">
      <c r="A732" s="30"/>
      <c r="B732" s="31"/>
      <c r="C732" s="25"/>
      <c r="D732" s="30"/>
      <c r="E732" s="27"/>
    </row>
    <row r="733" spans="1:5" ht="32.4" customHeight="1" x14ac:dyDescent="0.3">
      <c r="A733" s="30"/>
      <c r="B733" s="31"/>
      <c r="C733" s="25"/>
      <c r="D733" s="30"/>
      <c r="E733" s="27"/>
    </row>
    <row r="734" spans="1:5" ht="32.4" customHeight="1" x14ac:dyDescent="0.3">
      <c r="A734" s="30"/>
      <c r="B734" s="31"/>
      <c r="C734" s="25"/>
      <c r="D734" s="30"/>
      <c r="E734" s="27"/>
    </row>
    <row r="735" spans="1:5" ht="32.4" customHeight="1" x14ac:dyDescent="0.3">
      <c r="A735" s="30"/>
      <c r="B735" s="31"/>
      <c r="C735" s="25"/>
      <c r="D735" s="30"/>
      <c r="E735" s="27"/>
    </row>
    <row r="736" spans="1:5" ht="32.4" customHeight="1" x14ac:dyDescent="0.3">
      <c r="A736" s="30"/>
      <c r="B736" s="31"/>
      <c r="C736" s="25"/>
      <c r="D736" s="30"/>
      <c r="E736" s="27"/>
    </row>
    <row r="737" spans="1:5" ht="32.4" customHeight="1" x14ac:dyDescent="0.3">
      <c r="A737" s="30"/>
      <c r="B737" s="31"/>
      <c r="C737" s="25"/>
      <c r="D737" s="30"/>
      <c r="E737" s="27"/>
    </row>
    <row r="738" spans="1:5" ht="32.4" customHeight="1" x14ac:dyDescent="0.3">
      <c r="A738" s="30"/>
      <c r="B738" s="31"/>
      <c r="C738" s="25"/>
      <c r="D738" s="30"/>
      <c r="E738" s="27"/>
    </row>
    <row r="739" spans="1:5" ht="32.4" customHeight="1" x14ac:dyDescent="0.3">
      <c r="A739" s="30"/>
      <c r="B739" s="31"/>
      <c r="C739" s="25"/>
      <c r="D739" s="30"/>
      <c r="E739" s="27"/>
    </row>
    <row r="740" spans="1:5" ht="32.4" customHeight="1" x14ac:dyDescent="0.3">
      <c r="A740" s="30"/>
      <c r="B740" s="31"/>
      <c r="C740" s="25"/>
      <c r="D740" s="30"/>
      <c r="E740" s="27"/>
    </row>
    <row r="741" spans="1:5" ht="32.4" customHeight="1" x14ac:dyDescent="0.3">
      <c r="A741" s="30"/>
      <c r="B741" s="31"/>
      <c r="C741" s="25"/>
      <c r="D741" s="30"/>
      <c r="E741" s="27"/>
    </row>
    <row r="742" spans="1:5" ht="32.4" customHeight="1" x14ac:dyDescent="0.3">
      <c r="A742" s="30"/>
      <c r="B742" s="31"/>
      <c r="C742" s="25"/>
      <c r="D742" s="30"/>
      <c r="E742" s="27"/>
    </row>
    <row r="743" spans="1:5" ht="32.4" customHeight="1" x14ac:dyDescent="0.3">
      <c r="A743" s="30"/>
      <c r="B743" s="31"/>
      <c r="C743" s="25"/>
      <c r="D743" s="30"/>
      <c r="E743" s="27"/>
    </row>
    <row r="744" spans="1:5" ht="32.4" customHeight="1" x14ac:dyDescent="0.3">
      <c r="A744" s="30"/>
      <c r="B744" s="31"/>
      <c r="C744" s="25"/>
      <c r="D744" s="30"/>
      <c r="E744" s="27"/>
    </row>
    <row r="745" spans="1:5" ht="32.4" customHeight="1" x14ac:dyDescent="0.3">
      <c r="A745" s="30"/>
      <c r="B745" s="31"/>
      <c r="C745" s="25"/>
      <c r="D745" s="30"/>
      <c r="E745" s="27"/>
    </row>
    <row r="746" spans="1:5" ht="32.4" customHeight="1" x14ac:dyDescent="0.3">
      <c r="A746" s="30"/>
      <c r="B746" s="31"/>
      <c r="C746" s="25"/>
      <c r="D746" s="30"/>
      <c r="E746" s="27"/>
    </row>
    <row r="747" spans="1:5" ht="32.4" customHeight="1" x14ac:dyDescent="0.3">
      <c r="A747" s="30"/>
      <c r="B747" s="31"/>
      <c r="C747" s="25"/>
      <c r="D747" s="30"/>
      <c r="E747" s="27"/>
    </row>
    <row r="748" spans="1:5" ht="32.4" customHeight="1" x14ac:dyDescent="0.3">
      <c r="A748" s="30"/>
      <c r="B748" s="31"/>
      <c r="C748" s="25"/>
      <c r="D748" s="30"/>
      <c r="E748" s="27"/>
    </row>
    <row r="749" spans="1:5" ht="32.4" customHeight="1" x14ac:dyDescent="0.3">
      <c r="A749" s="30"/>
      <c r="B749" s="31"/>
      <c r="C749" s="25"/>
      <c r="D749" s="30"/>
      <c r="E749" s="27"/>
    </row>
    <row r="750" spans="1:5" ht="32.4" customHeight="1" x14ac:dyDescent="0.3">
      <c r="A750" s="30"/>
      <c r="B750" s="31"/>
      <c r="C750" s="25"/>
      <c r="D750" s="30"/>
      <c r="E750" s="27"/>
    </row>
    <row r="751" spans="1:5" ht="32.4" customHeight="1" x14ac:dyDescent="0.3">
      <c r="A751" s="30"/>
      <c r="B751" s="31"/>
      <c r="C751" s="25"/>
      <c r="D751" s="30"/>
      <c r="E751" s="27"/>
    </row>
    <row r="752" spans="1:5" ht="32.4" customHeight="1" x14ac:dyDescent="0.3">
      <c r="A752" s="30"/>
      <c r="B752" s="31"/>
      <c r="C752" s="25"/>
      <c r="D752" s="30"/>
      <c r="E752" s="27"/>
    </row>
    <row r="753" spans="1:5" ht="32.4" customHeight="1" x14ac:dyDescent="0.3">
      <c r="A753" s="30"/>
      <c r="B753" s="31"/>
      <c r="C753" s="25"/>
      <c r="D753" s="30"/>
      <c r="E753" s="27"/>
    </row>
    <row r="754" spans="1:5" ht="32.4" customHeight="1" x14ac:dyDescent="0.3">
      <c r="A754" s="30"/>
      <c r="B754" s="31"/>
      <c r="C754" s="25"/>
      <c r="D754" s="30"/>
      <c r="E754" s="27"/>
    </row>
    <row r="755" spans="1:5" ht="32.4" customHeight="1" x14ac:dyDescent="0.3">
      <c r="A755" s="30"/>
      <c r="B755" s="31"/>
      <c r="C755" s="25"/>
      <c r="D755" s="30"/>
      <c r="E755" s="27"/>
    </row>
    <row r="756" spans="1:5" ht="32.4" customHeight="1" x14ac:dyDescent="0.3">
      <c r="A756" s="30"/>
      <c r="B756" s="31"/>
      <c r="C756" s="25"/>
      <c r="D756" s="30"/>
      <c r="E756" s="27"/>
    </row>
    <row r="757" spans="1:5" ht="32.4" customHeight="1" x14ac:dyDescent="0.3">
      <c r="A757" s="30"/>
      <c r="B757" s="31"/>
      <c r="C757" s="25"/>
      <c r="D757" s="30"/>
      <c r="E757" s="27"/>
    </row>
    <row r="758" spans="1:5" ht="32.4" customHeight="1" x14ac:dyDescent="0.3">
      <c r="A758" s="30"/>
      <c r="B758" s="31"/>
      <c r="C758" s="25"/>
      <c r="D758" s="30"/>
      <c r="E758" s="27"/>
    </row>
    <row r="759" spans="1:5" ht="32.4" customHeight="1" x14ac:dyDescent="0.3">
      <c r="A759" s="30"/>
      <c r="B759" s="31"/>
      <c r="C759" s="25"/>
      <c r="D759" s="30"/>
      <c r="E759" s="27"/>
    </row>
    <row r="760" spans="1:5" ht="32.4" customHeight="1" x14ac:dyDescent="0.3">
      <c r="A760" s="30"/>
      <c r="B760" s="31"/>
      <c r="C760" s="25"/>
      <c r="D760" s="30"/>
      <c r="E760" s="27"/>
    </row>
    <row r="761" spans="1:5" ht="32.4" customHeight="1" x14ac:dyDescent="0.3">
      <c r="A761" s="30"/>
      <c r="B761" s="31"/>
      <c r="C761" s="25"/>
      <c r="D761" s="30"/>
      <c r="E761" s="27"/>
    </row>
    <row r="762" spans="1:5" ht="32.4" customHeight="1" x14ac:dyDescent="0.3">
      <c r="A762" s="30"/>
      <c r="B762" s="31"/>
      <c r="C762" s="25"/>
      <c r="D762" s="30"/>
      <c r="E762" s="27"/>
    </row>
    <row r="763" spans="1:5" ht="32.4" customHeight="1" x14ac:dyDescent="0.3">
      <c r="A763" s="30"/>
      <c r="B763" s="31"/>
      <c r="C763" s="25"/>
      <c r="D763" s="30"/>
      <c r="E763" s="27"/>
    </row>
    <row r="764" spans="1:5" ht="32.4" customHeight="1" x14ac:dyDescent="0.3">
      <c r="A764" s="30"/>
      <c r="B764" s="31"/>
      <c r="C764" s="25"/>
      <c r="D764" s="30"/>
      <c r="E764" s="27"/>
    </row>
    <row r="765" spans="1:5" ht="32.4" customHeight="1" x14ac:dyDescent="0.3">
      <c r="A765" s="30"/>
      <c r="B765" s="31"/>
      <c r="C765" s="25"/>
      <c r="D765" s="30"/>
      <c r="E765" s="27"/>
    </row>
    <row r="766" spans="1:5" ht="32.4" customHeight="1" x14ac:dyDescent="0.3">
      <c r="A766" s="30"/>
      <c r="B766" s="31"/>
      <c r="C766" s="25"/>
      <c r="D766" s="30"/>
      <c r="E766" s="27"/>
    </row>
    <row r="767" spans="1:5" ht="32.4" customHeight="1" x14ac:dyDescent="0.3">
      <c r="A767" s="30"/>
      <c r="B767" s="31"/>
      <c r="C767" s="25"/>
      <c r="D767" s="30"/>
      <c r="E767" s="27"/>
    </row>
    <row r="768" spans="1:5" ht="32.4" customHeight="1" x14ac:dyDescent="0.3">
      <c r="A768" s="30"/>
      <c r="B768" s="31"/>
      <c r="C768" s="25"/>
      <c r="D768" s="30"/>
      <c r="E768" s="27"/>
    </row>
    <row r="769" spans="1:5" ht="32.4" customHeight="1" x14ac:dyDescent="0.3">
      <c r="A769" s="30"/>
      <c r="B769" s="31"/>
      <c r="C769" s="25"/>
      <c r="D769" s="30"/>
      <c r="E769" s="27"/>
    </row>
    <row r="770" spans="1:5" ht="32.4" customHeight="1" x14ac:dyDescent="0.3">
      <c r="A770" s="30"/>
      <c r="B770" s="31"/>
      <c r="C770" s="25"/>
      <c r="D770" s="30"/>
      <c r="E770" s="27"/>
    </row>
    <row r="771" spans="1:5" ht="32.4" customHeight="1" x14ac:dyDescent="0.3">
      <c r="A771" s="30"/>
      <c r="B771" s="31"/>
      <c r="C771" s="25"/>
      <c r="D771" s="30"/>
      <c r="E771" s="27"/>
    </row>
    <row r="772" spans="1:5" ht="32.4" customHeight="1" x14ac:dyDescent="0.3">
      <c r="A772" s="30"/>
      <c r="B772" s="31"/>
      <c r="C772" s="25"/>
      <c r="D772" s="30"/>
      <c r="E772" s="27"/>
    </row>
    <row r="773" spans="1:5" ht="32.4" customHeight="1" x14ac:dyDescent="0.3">
      <c r="A773" s="30"/>
      <c r="B773" s="31"/>
      <c r="C773" s="25"/>
      <c r="D773" s="30"/>
      <c r="E773" s="27"/>
    </row>
    <row r="774" spans="1:5" ht="32.4" customHeight="1" x14ac:dyDescent="0.3">
      <c r="A774" s="30"/>
      <c r="B774" s="31"/>
      <c r="C774" s="25"/>
      <c r="D774" s="30"/>
      <c r="E774" s="27"/>
    </row>
    <row r="775" spans="1:5" ht="32.4" customHeight="1" x14ac:dyDescent="0.3">
      <c r="A775" s="30"/>
      <c r="B775" s="31"/>
      <c r="C775" s="25"/>
      <c r="D775" s="30"/>
      <c r="E775" s="27"/>
    </row>
    <row r="776" spans="1:5" ht="32.4" customHeight="1" x14ac:dyDescent="0.3">
      <c r="A776" s="30"/>
      <c r="B776" s="31"/>
      <c r="C776" s="25"/>
      <c r="D776" s="30"/>
      <c r="E776" s="27"/>
    </row>
    <row r="777" spans="1:5" ht="32.4" customHeight="1" x14ac:dyDescent="0.3">
      <c r="A777" s="30"/>
      <c r="B777" s="31"/>
      <c r="C777" s="25"/>
      <c r="D777" s="30"/>
      <c r="E777" s="27"/>
    </row>
    <row r="778" spans="1:5" ht="32.4" customHeight="1" x14ac:dyDescent="0.3">
      <c r="A778" s="30"/>
      <c r="B778" s="31"/>
      <c r="C778" s="25"/>
      <c r="D778" s="30"/>
      <c r="E778" s="27"/>
    </row>
    <row r="779" spans="1:5" ht="32.4" customHeight="1" x14ac:dyDescent="0.3">
      <c r="A779" s="30"/>
      <c r="B779" s="31"/>
      <c r="C779" s="25"/>
      <c r="D779" s="30"/>
      <c r="E779" s="27"/>
    </row>
    <row r="780" spans="1:5" ht="32.4" customHeight="1" x14ac:dyDescent="0.3">
      <c r="A780" s="30"/>
      <c r="B780" s="31"/>
      <c r="C780" s="25"/>
      <c r="D780" s="30"/>
      <c r="E780" s="27"/>
    </row>
    <row r="781" spans="1:5" ht="32.4" customHeight="1" x14ac:dyDescent="0.3">
      <c r="A781" s="30"/>
      <c r="B781" s="31"/>
      <c r="C781" s="25"/>
      <c r="D781" s="30"/>
      <c r="E781" s="27"/>
    </row>
    <row r="782" spans="1:5" ht="32.4" customHeight="1" x14ac:dyDescent="0.3">
      <c r="A782" s="30"/>
      <c r="B782" s="31"/>
      <c r="C782" s="25"/>
      <c r="D782" s="30"/>
      <c r="E782" s="27"/>
    </row>
    <row r="783" spans="1:5" ht="32.4" customHeight="1" x14ac:dyDescent="0.3">
      <c r="A783" s="30"/>
      <c r="B783" s="31"/>
      <c r="C783" s="25"/>
      <c r="D783" s="30"/>
      <c r="E783" s="27"/>
    </row>
    <row r="784" spans="1:5" ht="32.4" customHeight="1" x14ac:dyDescent="0.3">
      <c r="A784" s="30"/>
      <c r="B784" s="31"/>
      <c r="C784" s="25"/>
      <c r="D784" s="30"/>
      <c r="E784" s="27"/>
    </row>
    <row r="785" spans="1:5" ht="32.4" customHeight="1" x14ac:dyDescent="0.3">
      <c r="A785" s="30"/>
      <c r="B785" s="31"/>
      <c r="C785" s="25"/>
      <c r="D785" s="30"/>
      <c r="E785" s="27"/>
    </row>
    <row r="786" spans="1:5" ht="32.4" customHeight="1" x14ac:dyDescent="0.3">
      <c r="A786" s="30"/>
      <c r="B786" s="31"/>
      <c r="C786" s="25"/>
      <c r="D786" s="30"/>
      <c r="E786" s="27"/>
    </row>
    <row r="787" spans="1:5" ht="32.4" customHeight="1" x14ac:dyDescent="0.3">
      <c r="A787" s="30"/>
      <c r="B787" s="31"/>
      <c r="C787" s="25"/>
      <c r="D787" s="30"/>
      <c r="E787" s="27"/>
    </row>
    <row r="788" spans="1:5" ht="32.4" customHeight="1" x14ac:dyDescent="0.3">
      <c r="A788" s="30"/>
      <c r="B788" s="31"/>
      <c r="C788" s="25"/>
      <c r="D788" s="30"/>
      <c r="E788" s="27"/>
    </row>
    <row r="789" spans="1:5" ht="32.4" customHeight="1" x14ac:dyDescent="0.3">
      <c r="A789" s="30"/>
      <c r="B789" s="31"/>
      <c r="C789" s="25"/>
      <c r="D789" s="30"/>
      <c r="E789" s="27"/>
    </row>
    <row r="790" spans="1:5" ht="32.4" customHeight="1" x14ac:dyDescent="0.3">
      <c r="A790" s="30"/>
      <c r="B790" s="31"/>
      <c r="C790" s="25"/>
      <c r="D790" s="30"/>
      <c r="E790" s="27"/>
    </row>
    <row r="791" spans="1:5" ht="32.4" customHeight="1" x14ac:dyDescent="0.3">
      <c r="A791" s="30"/>
      <c r="B791" s="31"/>
      <c r="C791" s="25"/>
      <c r="D791" s="30"/>
      <c r="E791" s="27"/>
    </row>
    <row r="792" spans="1:5" ht="32.4" customHeight="1" x14ac:dyDescent="0.3">
      <c r="A792" s="30"/>
      <c r="B792" s="31"/>
      <c r="C792" s="25"/>
      <c r="D792" s="30"/>
      <c r="E792" s="27"/>
    </row>
    <row r="793" spans="1:5" ht="32.4" customHeight="1" x14ac:dyDescent="0.3">
      <c r="A793" s="30"/>
      <c r="B793" s="31"/>
      <c r="C793" s="25"/>
      <c r="D793" s="30"/>
      <c r="E793" s="27"/>
    </row>
    <row r="794" spans="1:5" ht="32.4" customHeight="1" x14ac:dyDescent="0.3">
      <c r="A794" s="30"/>
      <c r="B794" s="31"/>
      <c r="C794" s="25"/>
      <c r="D794" s="30"/>
      <c r="E794" s="27"/>
    </row>
    <row r="795" spans="1:5" ht="32.4" customHeight="1" x14ac:dyDescent="0.3">
      <c r="A795" s="30"/>
      <c r="B795" s="31"/>
      <c r="C795" s="25"/>
      <c r="D795" s="30"/>
      <c r="E795" s="27"/>
    </row>
    <row r="796" spans="1:5" ht="32.4" customHeight="1" x14ac:dyDescent="0.3">
      <c r="A796" s="30"/>
      <c r="B796" s="31"/>
      <c r="C796" s="25"/>
      <c r="D796" s="30"/>
      <c r="E796" s="27"/>
    </row>
    <row r="797" spans="1:5" ht="32.4" customHeight="1" x14ac:dyDescent="0.3">
      <c r="A797" s="30"/>
      <c r="B797" s="31"/>
      <c r="C797" s="25"/>
      <c r="D797" s="30"/>
      <c r="E797" s="27"/>
    </row>
    <row r="798" spans="1:5" ht="32.4" customHeight="1" x14ac:dyDescent="0.3">
      <c r="A798" s="30"/>
      <c r="B798" s="31"/>
      <c r="C798" s="25"/>
      <c r="D798" s="30"/>
      <c r="E798" s="27"/>
    </row>
    <row r="799" spans="1:5" ht="32.4" customHeight="1" x14ac:dyDescent="0.3">
      <c r="A799" s="30"/>
      <c r="B799" s="31"/>
      <c r="C799" s="25"/>
      <c r="D799" s="30"/>
      <c r="E799" s="27"/>
    </row>
    <row r="800" spans="1:5" ht="32.4" customHeight="1" x14ac:dyDescent="0.3">
      <c r="A800" s="30"/>
      <c r="B800" s="31"/>
      <c r="C800" s="25"/>
      <c r="D800" s="30"/>
      <c r="E800" s="27"/>
    </row>
    <row r="801" spans="1:5" ht="32.4" customHeight="1" x14ac:dyDescent="0.3">
      <c r="A801" s="30"/>
      <c r="B801" s="31"/>
      <c r="C801" s="25"/>
      <c r="D801" s="30"/>
      <c r="E801" s="27"/>
    </row>
    <row r="802" spans="1:5" ht="32.4" customHeight="1" x14ac:dyDescent="0.3">
      <c r="A802" s="30"/>
      <c r="B802" s="31"/>
      <c r="C802" s="25"/>
      <c r="D802" s="30"/>
      <c r="E802" s="27"/>
    </row>
    <row r="803" spans="1:5" ht="32.4" customHeight="1" x14ac:dyDescent="0.3">
      <c r="A803" s="30"/>
      <c r="B803" s="31"/>
      <c r="C803" s="25"/>
      <c r="D803" s="30"/>
      <c r="E803" s="27"/>
    </row>
    <row r="804" spans="1:5" ht="32.4" customHeight="1" x14ac:dyDescent="0.3">
      <c r="A804" s="30"/>
      <c r="B804" s="31"/>
      <c r="C804" s="25"/>
      <c r="D804" s="30"/>
      <c r="E804" s="27"/>
    </row>
    <row r="805" spans="1:5" ht="32.4" customHeight="1" x14ac:dyDescent="0.3">
      <c r="A805" s="30"/>
      <c r="B805" s="31"/>
      <c r="C805" s="25"/>
      <c r="D805" s="30"/>
      <c r="E805" s="27"/>
    </row>
    <row r="806" spans="1:5" ht="32.4" customHeight="1" x14ac:dyDescent="0.3">
      <c r="A806" s="30"/>
      <c r="B806" s="31"/>
      <c r="C806" s="25"/>
      <c r="D806" s="30"/>
      <c r="E806" s="27"/>
    </row>
    <row r="807" spans="1:5" ht="32.4" customHeight="1" x14ac:dyDescent="0.3">
      <c r="A807" s="30"/>
      <c r="B807" s="31"/>
      <c r="C807" s="25"/>
      <c r="D807" s="30"/>
      <c r="E807" s="27"/>
    </row>
    <row r="808" spans="1:5" ht="32.4" customHeight="1" x14ac:dyDescent="0.3">
      <c r="A808" s="30"/>
      <c r="B808" s="31"/>
      <c r="C808" s="25"/>
      <c r="D808" s="30"/>
      <c r="E808" s="27"/>
    </row>
    <row r="809" spans="1:5" ht="32.4" customHeight="1" x14ac:dyDescent="0.3">
      <c r="A809" s="30"/>
      <c r="B809" s="31"/>
      <c r="C809" s="25"/>
      <c r="D809" s="30"/>
      <c r="E809" s="27"/>
    </row>
    <row r="810" spans="1:5" ht="32.4" customHeight="1" x14ac:dyDescent="0.3">
      <c r="A810" s="30"/>
      <c r="B810" s="31"/>
      <c r="C810" s="25"/>
      <c r="D810" s="30"/>
      <c r="E810" s="27"/>
    </row>
    <row r="811" spans="1:5" ht="32.4" customHeight="1" x14ac:dyDescent="0.3">
      <c r="A811" s="30"/>
      <c r="B811" s="31"/>
      <c r="C811" s="25"/>
      <c r="D811" s="30"/>
      <c r="E811" s="27"/>
    </row>
    <row r="812" spans="1:5" ht="32.4" customHeight="1" x14ac:dyDescent="0.3">
      <c r="A812" s="30"/>
      <c r="B812" s="31"/>
      <c r="C812" s="25"/>
      <c r="D812" s="30"/>
      <c r="E812" s="27"/>
    </row>
    <row r="813" spans="1:5" ht="32.4" customHeight="1" x14ac:dyDescent="0.3">
      <c r="A813" s="30"/>
      <c r="B813" s="31"/>
      <c r="C813" s="25"/>
      <c r="D813" s="30"/>
      <c r="E813" s="27"/>
    </row>
    <row r="814" spans="1:5" ht="32.4" customHeight="1" x14ac:dyDescent="0.3">
      <c r="A814" s="30"/>
      <c r="B814" s="31"/>
      <c r="C814" s="25"/>
      <c r="D814" s="30"/>
      <c r="E814" s="27"/>
    </row>
    <row r="815" spans="1:5" ht="32.4" customHeight="1" x14ac:dyDescent="0.3">
      <c r="A815" s="30"/>
      <c r="B815" s="31"/>
      <c r="C815" s="25"/>
      <c r="D815" s="30"/>
      <c r="E815" s="27"/>
    </row>
    <row r="816" spans="1:5" ht="32.4" customHeight="1" x14ac:dyDescent="0.3">
      <c r="A816" s="30"/>
      <c r="B816" s="31"/>
      <c r="C816" s="25"/>
      <c r="D816" s="30"/>
      <c r="E816" s="27"/>
    </row>
    <row r="817" spans="1:5" ht="32.4" customHeight="1" x14ac:dyDescent="0.3">
      <c r="A817" s="30"/>
      <c r="B817" s="31"/>
      <c r="C817" s="25"/>
      <c r="D817" s="30"/>
      <c r="E817" s="27"/>
    </row>
    <row r="818" spans="1:5" ht="32.4" customHeight="1" x14ac:dyDescent="0.3">
      <c r="A818" s="30"/>
      <c r="B818" s="31"/>
      <c r="C818" s="25"/>
      <c r="D818" s="30"/>
      <c r="E818" s="27"/>
    </row>
    <row r="819" spans="1:5" ht="32.4" customHeight="1" x14ac:dyDescent="0.3">
      <c r="A819" s="30"/>
      <c r="B819" s="31"/>
      <c r="C819" s="25"/>
      <c r="D819" s="30"/>
      <c r="E819" s="27"/>
    </row>
    <row r="820" spans="1:5" ht="32.4" customHeight="1" x14ac:dyDescent="0.3">
      <c r="A820" s="30"/>
      <c r="B820" s="31"/>
      <c r="C820" s="25"/>
      <c r="D820" s="30"/>
      <c r="E820" s="27"/>
    </row>
    <row r="821" spans="1:5" ht="32.4" customHeight="1" x14ac:dyDescent="0.3">
      <c r="A821" s="30"/>
      <c r="B821" s="31"/>
      <c r="C821" s="25"/>
      <c r="D821" s="30"/>
      <c r="E821" s="27"/>
    </row>
    <row r="822" spans="1:5" ht="32.4" customHeight="1" x14ac:dyDescent="0.3">
      <c r="A822" s="30"/>
      <c r="B822" s="31"/>
      <c r="C822" s="25"/>
      <c r="D822" s="30"/>
      <c r="E822" s="27"/>
    </row>
    <row r="823" spans="1:5" ht="32.4" customHeight="1" x14ac:dyDescent="0.3">
      <c r="A823" s="30"/>
      <c r="B823" s="31"/>
      <c r="C823" s="25"/>
      <c r="D823" s="30"/>
      <c r="E823" s="27"/>
    </row>
    <row r="824" spans="1:5" ht="32.4" customHeight="1" x14ac:dyDescent="0.3">
      <c r="A824" s="30"/>
      <c r="B824" s="31"/>
      <c r="C824" s="25"/>
      <c r="D824" s="30"/>
      <c r="E824" s="27"/>
    </row>
    <row r="825" spans="1:5" ht="32.4" customHeight="1" x14ac:dyDescent="0.3">
      <c r="A825" s="30"/>
      <c r="B825" s="31"/>
      <c r="C825" s="25"/>
      <c r="D825" s="30"/>
      <c r="E825" s="27"/>
    </row>
    <row r="826" spans="1:5" ht="32.4" customHeight="1" x14ac:dyDescent="0.3">
      <c r="A826" s="30"/>
      <c r="B826" s="31"/>
      <c r="C826" s="25"/>
      <c r="D826" s="30"/>
      <c r="E826" s="27"/>
    </row>
    <row r="827" spans="1:5" ht="32.4" customHeight="1" x14ac:dyDescent="0.3">
      <c r="A827" s="30"/>
      <c r="B827" s="31"/>
      <c r="C827" s="25"/>
      <c r="D827" s="30"/>
      <c r="E827" s="27"/>
    </row>
    <row r="828" spans="1:5" ht="32.4" customHeight="1" x14ac:dyDescent="0.3">
      <c r="A828" s="30"/>
      <c r="B828" s="31"/>
      <c r="C828" s="25"/>
      <c r="D828" s="30"/>
      <c r="E828" s="27"/>
    </row>
    <row r="829" spans="1:5" ht="32.4" customHeight="1" x14ac:dyDescent="0.3">
      <c r="A829" s="30"/>
      <c r="B829" s="31"/>
      <c r="C829" s="25"/>
      <c r="D829" s="30"/>
      <c r="E829" s="27"/>
    </row>
    <row r="830" spans="1:5" ht="32.4" customHeight="1" x14ac:dyDescent="0.3">
      <c r="A830" s="30"/>
      <c r="B830" s="31"/>
      <c r="C830" s="25"/>
      <c r="D830" s="30"/>
      <c r="E830" s="27"/>
    </row>
    <row r="831" spans="1:5" ht="32.4" customHeight="1" x14ac:dyDescent="0.3">
      <c r="A831" s="30"/>
      <c r="B831" s="31"/>
      <c r="C831" s="25"/>
      <c r="D831" s="30"/>
      <c r="E831" s="27"/>
    </row>
    <row r="832" spans="1:5" ht="32.4" customHeight="1" x14ac:dyDescent="0.3">
      <c r="A832" s="30"/>
      <c r="B832" s="31"/>
      <c r="C832" s="25"/>
      <c r="D832" s="30"/>
      <c r="E832" s="27"/>
    </row>
    <row r="833" spans="1:5" ht="32.4" customHeight="1" x14ac:dyDescent="0.3">
      <c r="A833" s="30"/>
      <c r="B833" s="31"/>
      <c r="C833" s="25"/>
      <c r="D833" s="30"/>
      <c r="E833" s="27"/>
    </row>
    <row r="834" spans="1:5" ht="32.4" customHeight="1" x14ac:dyDescent="0.3">
      <c r="A834" s="30"/>
      <c r="B834" s="31"/>
      <c r="C834" s="25"/>
      <c r="D834" s="30"/>
      <c r="E834" s="27"/>
    </row>
    <row r="835" spans="1:5" ht="32.4" customHeight="1" x14ac:dyDescent="0.3">
      <c r="A835" s="30"/>
      <c r="B835" s="31"/>
      <c r="C835" s="25"/>
      <c r="D835" s="30"/>
      <c r="E835" s="27"/>
    </row>
    <row r="836" spans="1:5" ht="32.4" customHeight="1" x14ac:dyDescent="0.3">
      <c r="A836" s="30"/>
      <c r="B836" s="31"/>
      <c r="C836" s="25"/>
      <c r="D836" s="30"/>
      <c r="E836" s="27"/>
    </row>
    <row r="837" spans="1:5" ht="32.4" customHeight="1" x14ac:dyDescent="0.3">
      <c r="A837" s="30"/>
      <c r="B837" s="31"/>
      <c r="C837" s="25"/>
      <c r="D837" s="30"/>
      <c r="E837" s="27"/>
    </row>
    <row r="838" spans="1:5" ht="32.4" customHeight="1" x14ac:dyDescent="0.3">
      <c r="A838" s="30"/>
      <c r="B838" s="31"/>
      <c r="C838" s="25"/>
      <c r="D838" s="30"/>
      <c r="E838" s="27"/>
    </row>
    <row r="839" spans="1:5" ht="32.4" customHeight="1" x14ac:dyDescent="0.3">
      <c r="A839" s="30"/>
      <c r="B839" s="31"/>
      <c r="C839" s="25"/>
      <c r="D839" s="30"/>
      <c r="E839" s="27"/>
    </row>
    <row r="840" spans="1:5" ht="32.4" customHeight="1" x14ac:dyDescent="0.3">
      <c r="A840" s="30"/>
      <c r="B840" s="31"/>
      <c r="C840" s="25"/>
      <c r="D840" s="30"/>
      <c r="E840" s="27"/>
    </row>
    <row r="841" spans="1:5" ht="32.4" customHeight="1" x14ac:dyDescent="0.3">
      <c r="A841" s="30"/>
      <c r="B841" s="31"/>
      <c r="C841" s="25"/>
      <c r="D841" s="30"/>
      <c r="E841" s="27"/>
    </row>
    <row r="842" spans="1:5" ht="32.4" customHeight="1" x14ac:dyDescent="0.3">
      <c r="A842" s="30"/>
      <c r="B842" s="31"/>
      <c r="C842" s="25"/>
      <c r="D842" s="30"/>
      <c r="E842" s="27"/>
    </row>
    <row r="843" spans="1:5" ht="32.4" customHeight="1" x14ac:dyDescent="0.3">
      <c r="A843" s="30"/>
      <c r="B843" s="31"/>
      <c r="C843" s="25"/>
      <c r="D843" s="30"/>
      <c r="E843" s="27"/>
    </row>
    <row r="844" spans="1:5" ht="32.4" customHeight="1" x14ac:dyDescent="0.3">
      <c r="A844" s="30"/>
      <c r="B844" s="31"/>
      <c r="C844" s="25"/>
      <c r="D844" s="30"/>
      <c r="E844" s="27"/>
    </row>
    <row r="845" spans="1:5" ht="32.4" customHeight="1" x14ac:dyDescent="0.3">
      <c r="A845" s="30"/>
      <c r="B845" s="31"/>
      <c r="C845" s="25"/>
      <c r="D845" s="30"/>
      <c r="E845" s="27"/>
    </row>
    <row r="846" spans="1:5" ht="32.4" customHeight="1" x14ac:dyDescent="0.3">
      <c r="A846" s="30"/>
      <c r="B846" s="31"/>
      <c r="C846" s="25"/>
      <c r="D846" s="30"/>
      <c r="E846" s="27"/>
    </row>
    <row r="847" spans="1:5" ht="32.4" customHeight="1" x14ac:dyDescent="0.3">
      <c r="A847" s="30"/>
      <c r="B847" s="31"/>
      <c r="C847" s="25"/>
      <c r="D847" s="30"/>
      <c r="E847" s="27"/>
    </row>
    <row r="848" spans="1:5" ht="32.4" customHeight="1" x14ac:dyDescent="0.3">
      <c r="A848" s="30"/>
      <c r="B848" s="31"/>
      <c r="C848" s="25"/>
      <c r="D848" s="30"/>
      <c r="E848" s="27"/>
    </row>
    <row r="849" spans="1:5" ht="32.4" customHeight="1" x14ac:dyDescent="0.3">
      <c r="A849" s="30"/>
      <c r="B849" s="31"/>
      <c r="C849" s="25"/>
      <c r="D849" s="30"/>
      <c r="E849" s="27"/>
    </row>
    <row r="850" spans="1:5" ht="32.4" customHeight="1" x14ac:dyDescent="0.3">
      <c r="A850" s="30"/>
      <c r="B850" s="31"/>
      <c r="C850" s="25"/>
      <c r="D850" s="30"/>
      <c r="E850" s="27"/>
    </row>
    <row r="851" spans="1:5" ht="32.4" customHeight="1" x14ac:dyDescent="0.3">
      <c r="A851" s="30"/>
      <c r="B851" s="31"/>
      <c r="C851" s="25"/>
      <c r="D851" s="30"/>
      <c r="E851" s="27"/>
    </row>
    <row r="852" spans="1:5" ht="32.4" customHeight="1" x14ac:dyDescent="0.3">
      <c r="A852" s="30"/>
      <c r="B852" s="31"/>
      <c r="C852" s="25"/>
      <c r="D852" s="30"/>
      <c r="E852" s="27"/>
    </row>
    <row r="853" spans="1:5" ht="32.4" customHeight="1" x14ac:dyDescent="0.3">
      <c r="A853" s="30"/>
      <c r="B853" s="31"/>
      <c r="C853" s="25"/>
      <c r="D853" s="30"/>
      <c r="E853" s="27"/>
    </row>
    <row r="854" spans="1:5" ht="32.4" customHeight="1" x14ac:dyDescent="0.3">
      <c r="A854" s="30"/>
      <c r="B854" s="31"/>
      <c r="C854" s="25"/>
      <c r="D854" s="30"/>
      <c r="E854" s="27"/>
    </row>
    <row r="855" spans="1:5" ht="32.4" customHeight="1" x14ac:dyDescent="0.3">
      <c r="A855" s="30"/>
      <c r="B855" s="31"/>
      <c r="C855" s="25"/>
      <c r="D855" s="30"/>
      <c r="E855" s="27"/>
    </row>
    <row r="856" spans="1:5" ht="32.4" customHeight="1" x14ac:dyDescent="0.3">
      <c r="A856" s="30"/>
      <c r="B856" s="31"/>
      <c r="C856" s="25"/>
      <c r="D856" s="30"/>
      <c r="E856" s="27"/>
    </row>
    <row r="857" spans="1:5" ht="32.4" customHeight="1" x14ac:dyDescent="0.3">
      <c r="A857" s="30"/>
      <c r="B857" s="31"/>
      <c r="C857" s="25"/>
      <c r="D857" s="30"/>
      <c r="E857" s="27"/>
    </row>
    <row r="858" spans="1:5" ht="32.4" customHeight="1" x14ac:dyDescent="0.3">
      <c r="A858" s="30"/>
      <c r="B858" s="31"/>
      <c r="C858" s="25"/>
      <c r="D858" s="30"/>
      <c r="E858" s="27"/>
    </row>
    <row r="859" spans="1:5" ht="32.4" customHeight="1" x14ac:dyDescent="0.3">
      <c r="A859" s="30"/>
      <c r="B859" s="31"/>
      <c r="C859" s="25"/>
      <c r="D859" s="30"/>
      <c r="E859" s="27"/>
    </row>
    <row r="860" spans="1:5" ht="32.4" customHeight="1" x14ac:dyDescent="0.3">
      <c r="A860" s="30"/>
      <c r="B860" s="31"/>
      <c r="C860" s="25"/>
      <c r="D860" s="30"/>
      <c r="E860" s="27"/>
    </row>
    <row r="861" spans="1:5" ht="32.4" customHeight="1" x14ac:dyDescent="0.3">
      <c r="A861" s="30"/>
      <c r="B861" s="31"/>
      <c r="C861" s="25"/>
      <c r="D861" s="30"/>
      <c r="E861" s="27"/>
    </row>
    <row r="862" spans="1:5" ht="32.4" customHeight="1" x14ac:dyDescent="0.3">
      <c r="A862" s="30"/>
      <c r="B862" s="31"/>
      <c r="C862" s="25"/>
      <c r="D862" s="30"/>
      <c r="E862" s="27"/>
    </row>
    <row r="863" spans="1:5" ht="32.4" customHeight="1" x14ac:dyDescent="0.3">
      <c r="A863" s="30"/>
      <c r="B863" s="31"/>
      <c r="C863" s="25"/>
      <c r="D863" s="30"/>
      <c r="E863" s="27"/>
    </row>
    <row r="864" spans="1:5" ht="32.4" customHeight="1" x14ac:dyDescent="0.3">
      <c r="A864" s="30"/>
      <c r="B864" s="31"/>
      <c r="C864" s="25"/>
      <c r="D864" s="30"/>
      <c r="E864" s="27"/>
    </row>
    <row r="865" spans="1:5" ht="32.4" customHeight="1" x14ac:dyDescent="0.3">
      <c r="A865" s="30"/>
      <c r="B865" s="31"/>
      <c r="C865" s="25"/>
      <c r="D865" s="30"/>
      <c r="E865" s="27"/>
    </row>
    <row r="866" spans="1:5" ht="32.4" customHeight="1" x14ac:dyDescent="0.3">
      <c r="A866" s="30"/>
      <c r="B866" s="31"/>
      <c r="C866" s="25"/>
      <c r="D866" s="30"/>
      <c r="E866" s="27"/>
    </row>
    <row r="867" spans="1:5" ht="32.4" customHeight="1" x14ac:dyDescent="0.3">
      <c r="A867" s="30"/>
      <c r="B867" s="31"/>
      <c r="C867" s="25"/>
      <c r="D867" s="30"/>
      <c r="E867" s="27"/>
    </row>
    <row r="868" spans="1:5" ht="32.4" customHeight="1" x14ac:dyDescent="0.3">
      <c r="A868" s="30"/>
      <c r="B868" s="31"/>
      <c r="C868" s="25"/>
      <c r="D868" s="30"/>
      <c r="E868" s="27"/>
    </row>
    <row r="869" spans="1:5" ht="32.4" customHeight="1" x14ac:dyDescent="0.3">
      <c r="A869" s="30"/>
      <c r="B869" s="31"/>
      <c r="C869" s="25"/>
      <c r="D869" s="30"/>
      <c r="E869" s="27"/>
    </row>
    <row r="870" spans="1:5" ht="32.4" customHeight="1" x14ac:dyDescent="0.3">
      <c r="A870" s="30"/>
      <c r="B870" s="31"/>
      <c r="C870" s="25"/>
      <c r="D870" s="30"/>
      <c r="E870" s="27"/>
    </row>
    <row r="871" spans="1:5" ht="32.4" customHeight="1" x14ac:dyDescent="0.3">
      <c r="A871" s="30"/>
      <c r="B871" s="31"/>
      <c r="C871" s="25"/>
      <c r="D871" s="30"/>
      <c r="E871" s="27"/>
    </row>
    <row r="872" spans="1:5" ht="32.4" customHeight="1" x14ac:dyDescent="0.3">
      <c r="A872" s="30"/>
      <c r="B872" s="31"/>
      <c r="C872" s="25"/>
      <c r="D872" s="30"/>
      <c r="E872" s="27"/>
    </row>
    <row r="873" spans="1:5" ht="32.4" customHeight="1" x14ac:dyDescent="0.3">
      <c r="A873" s="30"/>
      <c r="B873" s="31"/>
      <c r="C873" s="25"/>
      <c r="D873" s="30"/>
      <c r="E873" s="27"/>
    </row>
    <row r="874" spans="1:5" ht="32.4" customHeight="1" x14ac:dyDescent="0.3">
      <c r="A874" s="30"/>
      <c r="B874" s="31"/>
      <c r="C874" s="25"/>
      <c r="D874" s="30"/>
      <c r="E874" s="27"/>
    </row>
    <row r="875" spans="1:5" ht="32.4" customHeight="1" x14ac:dyDescent="0.3">
      <c r="A875" s="30"/>
      <c r="B875" s="31"/>
      <c r="C875" s="25"/>
      <c r="D875" s="30"/>
      <c r="E875" s="27"/>
    </row>
    <row r="876" spans="1:5" ht="32.4" customHeight="1" x14ac:dyDescent="0.3">
      <c r="A876" s="30"/>
      <c r="B876" s="31"/>
      <c r="C876" s="25"/>
      <c r="D876" s="30"/>
      <c r="E876" s="27"/>
    </row>
    <row r="877" spans="1:5" ht="32.4" customHeight="1" x14ac:dyDescent="0.3">
      <c r="A877" s="30"/>
      <c r="B877" s="31"/>
      <c r="C877" s="25"/>
      <c r="D877" s="30"/>
      <c r="E877" s="27"/>
    </row>
    <row r="878" spans="1:5" ht="32.4" customHeight="1" x14ac:dyDescent="0.3">
      <c r="A878" s="30"/>
      <c r="B878" s="31"/>
      <c r="C878" s="25"/>
      <c r="D878" s="30"/>
      <c r="E878" s="27"/>
    </row>
    <row r="879" spans="1:5" ht="32.4" customHeight="1" x14ac:dyDescent="0.3">
      <c r="A879" s="30"/>
      <c r="B879" s="31"/>
      <c r="C879" s="25"/>
      <c r="D879" s="30"/>
      <c r="E879" s="27"/>
    </row>
    <row r="880" spans="1:5" ht="32.4" customHeight="1" x14ac:dyDescent="0.3">
      <c r="A880" s="30"/>
      <c r="B880" s="31"/>
      <c r="C880" s="25"/>
      <c r="D880" s="30"/>
      <c r="E880" s="27"/>
    </row>
    <row r="881" spans="1:5" ht="32.4" customHeight="1" x14ac:dyDescent="0.3">
      <c r="A881" s="30"/>
      <c r="B881" s="31"/>
      <c r="C881" s="25"/>
      <c r="D881" s="30"/>
      <c r="E881" s="27"/>
    </row>
    <row r="882" spans="1:5" ht="32.4" customHeight="1" x14ac:dyDescent="0.3">
      <c r="A882" s="30"/>
      <c r="B882" s="31"/>
      <c r="C882" s="25"/>
      <c r="D882" s="30"/>
      <c r="E882" s="27"/>
    </row>
    <row r="883" spans="1:5" ht="32.4" customHeight="1" x14ac:dyDescent="0.3">
      <c r="A883" s="30"/>
      <c r="B883" s="31"/>
      <c r="C883" s="25"/>
      <c r="D883" s="30"/>
      <c r="E883" s="27"/>
    </row>
    <row r="884" spans="1:5" ht="32.4" customHeight="1" x14ac:dyDescent="0.3">
      <c r="A884" s="30"/>
      <c r="B884" s="31"/>
      <c r="C884" s="25"/>
      <c r="D884" s="30"/>
      <c r="E884" s="27"/>
    </row>
    <row r="885" spans="1:5" ht="32.4" customHeight="1" x14ac:dyDescent="0.3">
      <c r="A885" s="30"/>
      <c r="B885" s="31"/>
      <c r="C885" s="25"/>
      <c r="D885" s="30"/>
      <c r="E885" s="27"/>
    </row>
    <row r="886" spans="1:5" ht="32.4" customHeight="1" x14ac:dyDescent="0.3">
      <c r="A886" s="30"/>
      <c r="B886" s="31"/>
      <c r="C886" s="25"/>
      <c r="D886" s="30"/>
      <c r="E886" s="27"/>
    </row>
    <row r="887" spans="1:5" ht="32.4" customHeight="1" x14ac:dyDescent="0.3">
      <c r="A887" s="30"/>
      <c r="B887" s="31"/>
      <c r="C887" s="25"/>
      <c r="D887" s="30"/>
      <c r="E887" s="27"/>
    </row>
    <row r="888" spans="1:5" ht="32.4" customHeight="1" x14ac:dyDescent="0.3">
      <c r="A888" s="30"/>
      <c r="B888" s="31"/>
      <c r="C888" s="25"/>
      <c r="D888" s="30"/>
      <c r="E888" s="27"/>
    </row>
    <row r="889" spans="1:5" ht="32.4" customHeight="1" x14ac:dyDescent="0.3">
      <c r="A889" s="30"/>
      <c r="B889" s="31"/>
      <c r="C889" s="25"/>
      <c r="D889" s="30"/>
      <c r="E889" s="27"/>
    </row>
    <row r="890" spans="1:5" ht="32.4" customHeight="1" x14ac:dyDescent="0.3">
      <c r="A890" s="30"/>
      <c r="B890" s="31"/>
      <c r="C890" s="25"/>
      <c r="D890" s="30"/>
      <c r="E890" s="27"/>
    </row>
    <row r="891" spans="1:5" ht="32.4" customHeight="1" x14ac:dyDescent="0.3">
      <c r="A891" s="30"/>
      <c r="B891" s="31"/>
      <c r="C891" s="25"/>
      <c r="D891" s="30"/>
      <c r="E891" s="27"/>
    </row>
    <row r="892" spans="1:5" ht="32.4" customHeight="1" x14ac:dyDescent="0.3">
      <c r="A892" s="30"/>
      <c r="B892" s="31"/>
      <c r="C892" s="25"/>
      <c r="D892" s="30"/>
      <c r="E892" s="27"/>
    </row>
    <row r="893" spans="1:5" ht="32.4" customHeight="1" x14ac:dyDescent="0.3">
      <c r="A893" s="30"/>
      <c r="B893" s="31"/>
      <c r="C893" s="25"/>
      <c r="D893" s="30"/>
      <c r="E893" s="27"/>
    </row>
    <row r="894" spans="1:5" ht="32.4" customHeight="1" x14ac:dyDescent="0.3">
      <c r="A894" s="30"/>
      <c r="B894" s="31"/>
      <c r="C894" s="25"/>
      <c r="D894" s="30"/>
      <c r="E894" s="27"/>
    </row>
    <row r="895" spans="1:5" ht="32.4" customHeight="1" x14ac:dyDescent="0.3">
      <c r="A895" s="30"/>
      <c r="B895" s="31"/>
      <c r="C895" s="25"/>
      <c r="D895" s="30"/>
      <c r="E895" s="27"/>
    </row>
    <row r="896" spans="1:5" ht="32.4" customHeight="1" x14ac:dyDescent="0.3">
      <c r="A896" s="30"/>
      <c r="B896" s="31"/>
      <c r="C896" s="25"/>
      <c r="D896" s="30"/>
      <c r="E896" s="27"/>
    </row>
    <row r="897" spans="1:5" ht="32.4" customHeight="1" x14ac:dyDescent="0.3">
      <c r="A897" s="30"/>
      <c r="B897" s="31"/>
      <c r="C897" s="25"/>
      <c r="D897" s="30"/>
      <c r="E897" s="27"/>
    </row>
    <row r="898" spans="1:5" ht="32.4" customHeight="1" x14ac:dyDescent="0.3">
      <c r="A898" s="30"/>
      <c r="B898" s="31"/>
      <c r="C898" s="25"/>
      <c r="D898" s="30"/>
      <c r="E898" s="27"/>
    </row>
    <row r="899" spans="1:5" ht="32.4" customHeight="1" x14ac:dyDescent="0.3">
      <c r="A899" s="30"/>
      <c r="B899" s="31"/>
      <c r="C899" s="25"/>
      <c r="D899" s="30"/>
      <c r="E899" s="27"/>
    </row>
    <row r="900" spans="1:5" ht="32.4" customHeight="1" x14ac:dyDescent="0.3">
      <c r="A900" s="30"/>
      <c r="B900" s="31"/>
      <c r="C900" s="25"/>
      <c r="D900" s="30"/>
      <c r="E900" s="27"/>
    </row>
    <row r="901" spans="1:5" ht="32.4" customHeight="1" x14ac:dyDescent="0.3">
      <c r="A901" s="30"/>
      <c r="B901" s="31"/>
      <c r="C901" s="25"/>
      <c r="D901" s="30"/>
      <c r="E901" s="27"/>
    </row>
    <row r="902" spans="1:5" ht="32.4" customHeight="1" x14ac:dyDescent="0.3">
      <c r="A902" s="30"/>
      <c r="B902" s="31"/>
      <c r="C902" s="25"/>
      <c r="D902" s="30"/>
      <c r="E902" s="27"/>
    </row>
    <row r="903" spans="1:5" ht="32.4" customHeight="1" x14ac:dyDescent="0.3">
      <c r="A903" s="30"/>
      <c r="B903" s="31"/>
      <c r="C903" s="25"/>
      <c r="D903" s="30"/>
      <c r="E903" s="27"/>
    </row>
    <row r="904" spans="1:5" ht="32.4" customHeight="1" x14ac:dyDescent="0.3">
      <c r="A904" s="30"/>
      <c r="B904" s="31"/>
      <c r="C904" s="25"/>
      <c r="D904" s="30"/>
      <c r="E904" s="27"/>
    </row>
    <row r="905" spans="1:5" ht="32.4" customHeight="1" x14ac:dyDescent="0.3">
      <c r="A905" s="30"/>
      <c r="B905" s="31"/>
      <c r="C905" s="25"/>
      <c r="D905" s="30"/>
      <c r="E905" s="27"/>
    </row>
    <row r="906" spans="1:5" ht="32.4" customHeight="1" x14ac:dyDescent="0.3">
      <c r="A906" s="30"/>
      <c r="B906" s="31"/>
      <c r="C906" s="25"/>
      <c r="D906" s="30"/>
      <c r="E906" s="27"/>
    </row>
    <row r="907" spans="1:5" ht="32.4" customHeight="1" x14ac:dyDescent="0.3">
      <c r="A907" s="30"/>
      <c r="B907" s="31"/>
      <c r="C907" s="25"/>
      <c r="D907" s="30"/>
      <c r="E907" s="27"/>
    </row>
    <row r="908" spans="1:5" ht="32.4" customHeight="1" x14ac:dyDescent="0.3">
      <c r="A908" s="30"/>
      <c r="B908" s="31"/>
      <c r="C908" s="25"/>
      <c r="D908" s="30"/>
      <c r="E908" s="27"/>
    </row>
    <row r="909" spans="1:5" ht="32.4" customHeight="1" x14ac:dyDescent="0.3">
      <c r="A909" s="30"/>
      <c r="B909" s="31"/>
      <c r="C909" s="25"/>
      <c r="D909" s="30"/>
      <c r="E909" s="27"/>
    </row>
    <row r="910" spans="1:5" ht="32.4" customHeight="1" x14ac:dyDescent="0.3">
      <c r="A910" s="30"/>
      <c r="B910" s="31"/>
      <c r="C910" s="25"/>
      <c r="D910" s="30"/>
      <c r="E910" s="27"/>
    </row>
    <row r="911" spans="1:5" ht="32.4" customHeight="1" x14ac:dyDescent="0.3">
      <c r="A911" s="30"/>
      <c r="B911" s="31"/>
      <c r="C911" s="25"/>
      <c r="D911" s="30"/>
      <c r="E911" s="27"/>
    </row>
    <row r="912" spans="1:5" ht="32.4" customHeight="1" x14ac:dyDescent="0.3">
      <c r="A912" s="30"/>
      <c r="B912" s="31"/>
      <c r="C912" s="25"/>
      <c r="D912" s="30"/>
      <c r="E912" s="27"/>
    </row>
    <row r="913" spans="1:5" ht="32.4" customHeight="1" x14ac:dyDescent="0.3">
      <c r="A913" s="30"/>
      <c r="B913" s="31"/>
      <c r="C913" s="25"/>
      <c r="D913" s="30"/>
      <c r="E913" s="27"/>
    </row>
    <row r="914" spans="1:5" ht="32.4" customHeight="1" x14ac:dyDescent="0.3">
      <c r="A914" s="30"/>
      <c r="B914" s="31"/>
      <c r="C914" s="25"/>
      <c r="D914" s="30"/>
      <c r="E914" s="27"/>
    </row>
    <row r="915" spans="1:5" ht="32.4" customHeight="1" x14ac:dyDescent="0.3">
      <c r="A915" s="30"/>
      <c r="B915" s="31"/>
      <c r="C915" s="25"/>
      <c r="D915" s="30"/>
      <c r="E915" s="27"/>
    </row>
    <row r="916" spans="1:5" ht="32.4" customHeight="1" x14ac:dyDescent="0.3">
      <c r="A916" s="30"/>
      <c r="B916" s="31"/>
      <c r="C916" s="25"/>
      <c r="D916" s="30"/>
      <c r="E916" s="27"/>
    </row>
    <row r="917" spans="1:5" ht="32.4" customHeight="1" x14ac:dyDescent="0.3">
      <c r="A917" s="30"/>
      <c r="B917" s="31"/>
      <c r="C917" s="25"/>
      <c r="D917" s="30"/>
      <c r="E917" s="27"/>
    </row>
    <row r="918" spans="1:5" ht="32.4" customHeight="1" x14ac:dyDescent="0.3">
      <c r="A918" s="30"/>
      <c r="B918" s="31"/>
      <c r="C918" s="25"/>
      <c r="D918" s="30"/>
      <c r="E918" s="27"/>
    </row>
    <row r="919" spans="1:5" ht="32.4" customHeight="1" x14ac:dyDescent="0.3">
      <c r="A919" s="30"/>
      <c r="B919" s="31"/>
      <c r="C919" s="25"/>
      <c r="D919" s="30"/>
      <c r="E919" s="27"/>
    </row>
    <row r="920" spans="1:5" ht="32.4" customHeight="1" x14ac:dyDescent="0.3">
      <c r="A920" s="30"/>
      <c r="B920" s="31"/>
      <c r="C920" s="25"/>
      <c r="D920" s="30"/>
      <c r="E920" s="27"/>
    </row>
    <row r="921" spans="1:5" ht="32.4" customHeight="1" x14ac:dyDescent="0.3">
      <c r="A921" s="30"/>
      <c r="B921" s="31"/>
      <c r="C921" s="25"/>
      <c r="D921" s="30"/>
      <c r="E921" s="27"/>
    </row>
    <row r="922" spans="1:5" ht="32.4" customHeight="1" x14ac:dyDescent="0.3">
      <c r="A922" s="30"/>
      <c r="B922" s="31"/>
      <c r="C922" s="25"/>
      <c r="D922" s="30"/>
      <c r="E922" s="27"/>
    </row>
    <row r="923" spans="1:5" ht="32.4" customHeight="1" x14ac:dyDescent="0.3">
      <c r="A923" s="30"/>
      <c r="B923" s="31"/>
      <c r="C923" s="25"/>
      <c r="D923" s="30"/>
      <c r="E923" s="27"/>
    </row>
    <row r="924" spans="1:5" ht="32.4" customHeight="1" x14ac:dyDescent="0.3">
      <c r="A924" s="30"/>
      <c r="B924" s="31"/>
      <c r="C924" s="25"/>
      <c r="D924" s="30"/>
      <c r="E924" s="27"/>
    </row>
    <row r="925" spans="1:5" ht="32.4" customHeight="1" x14ac:dyDescent="0.3">
      <c r="A925" s="30"/>
      <c r="B925" s="31"/>
      <c r="C925" s="25"/>
      <c r="D925" s="30"/>
      <c r="E925" s="27"/>
    </row>
    <row r="926" spans="1:5" ht="32.4" customHeight="1" x14ac:dyDescent="0.3">
      <c r="A926" s="30"/>
      <c r="B926" s="31"/>
      <c r="C926" s="25"/>
      <c r="D926" s="30"/>
      <c r="E926" s="27"/>
    </row>
    <row r="927" spans="1:5" ht="32.4" customHeight="1" x14ac:dyDescent="0.3">
      <c r="A927" s="30"/>
      <c r="B927" s="31"/>
      <c r="C927" s="25"/>
      <c r="D927" s="30"/>
      <c r="E927" s="27"/>
    </row>
    <row r="928" spans="1:5" ht="32.4" customHeight="1" x14ac:dyDescent="0.3">
      <c r="A928" s="30"/>
      <c r="B928" s="31"/>
      <c r="C928" s="25"/>
      <c r="D928" s="30"/>
      <c r="E928" s="27"/>
    </row>
    <row r="929" spans="1:5" ht="32.4" customHeight="1" x14ac:dyDescent="0.3">
      <c r="A929" s="30"/>
      <c r="B929" s="31"/>
      <c r="C929" s="25"/>
      <c r="D929" s="30"/>
      <c r="E929" s="27"/>
    </row>
    <row r="930" spans="1:5" ht="32.4" customHeight="1" x14ac:dyDescent="0.3">
      <c r="A930" s="30"/>
      <c r="B930" s="31"/>
      <c r="C930" s="25"/>
      <c r="D930" s="30"/>
      <c r="E930" s="27"/>
    </row>
    <row r="931" spans="1:5" ht="32.4" customHeight="1" x14ac:dyDescent="0.3">
      <c r="A931" s="30"/>
      <c r="B931" s="31"/>
      <c r="C931" s="25"/>
      <c r="D931" s="30"/>
      <c r="E931" s="27"/>
    </row>
    <row r="932" spans="1:5" ht="32.4" customHeight="1" x14ac:dyDescent="0.3">
      <c r="A932" s="30"/>
      <c r="B932" s="31"/>
      <c r="C932" s="25"/>
      <c r="D932" s="30"/>
      <c r="E932" s="27"/>
    </row>
    <row r="933" spans="1:5" ht="32.4" customHeight="1" x14ac:dyDescent="0.3">
      <c r="A933" s="30"/>
      <c r="B933" s="31"/>
      <c r="C933" s="25"/>
      <c r="D933" s="30"/>
      <c r="E933" s="27"/>
    </row>
    <row r="934" spans="1:5" ht="32.4" customHeight="1" x14ac:dyDescent="0.3">
      <c r="A934" s="30"/>
      <c r="B934" s="31"/>
      <c r="C934" s="25"/>
      <c r="D934" s="30"/>
      <c r="E934" s="27"/>
    </row>
    <row r="935" spans="1:5" ht="32.4" customHeight="1" x14ac:dyDescent="0.3">
      <c r="A935" s="30"/>
      <c r="B935" s="31"/>
      <c r="C935" s="25"/>
      <c r="D935" s="30"/>
      <c r="E935" s="27"/>
    </row>
    <row r="936" spans="1:5" ht="32.4" customHeight="1" x14ac:dyDescent="0.3">
      <c r="A936" s="30"/>
      <c r="B936" s="31"/>
      <c r="C936" s="25"/>
      <c r="D936" s="30"/>
      <c r="E936" s="27"/>
    </row>
    <row r="937" spans="1:5" ht="32.4" customHeight="1" x14ac:dyDescent="0.3">
      <c r="A937" s="30"/>
      <c r="B937" s="31"/>
      <c r="C937" s="25"/>
      <c r="D937" s="30"/>
      <c r="E937" s="27"/>
    </row>
    <row r="938" spans="1:5" ht="32.4" customHeight="1" x14ac:dyDescent="0.3">
      <c r="A938" s="30"/>
      <c r="B938" s="31"/>
      <c r="C938" s="25"/>
      <c r="D938" s="30"/>
      <c r="E938" s="27"/>
    </row>
    <row r="939" spans="1:5" ht="32.4" customHeight="1" x14ac:dyDescent="0.3">
      <c r="A939" s="30"/>
      <c r="B939" s="31"/>
      <c r="C939" s="25"/>
      <c r="D939" s="30"/>
      <c r="E939" s="27"/>
    </row>
    <row r="940" spans="1:5" ht="32.4" customHeight="1" x14ac:dyDescent="0.3">
      <c r="A940" s="30"/>
      <c r="B940" s="31"/>
      <c r="C940" s="25"/>
      <c r="D940" s="30"/>
      <c r="E940" s="27"/>
    </row>
    <row r="941" spans="1:5" ht="32.4" customHeight="1" x14ac:dyDescent="0.3">
      <c r="A941" s="30"/>
      <c r="B941" s="31"/>
      <c r="C941" s="25"/>
      <c r="D941" s="30"/>
      <c r="E941" s="27"/>
    </row>
    <row r="942" spans="1:5" ht="32.4" customHeight="1" x14ac:dyDescent="0.3">
      <c r="A942" s="30"/>
      <c r="B942" s="31"/>
      <c r="C942" s="25"/>
      <c r="D942" s="30"/>
      <c r="E942" s="27"/>
    </row>
    <row r="943" spans="1:5" ht="32.4" customHeight="1" x14ac:dyDescent="0.3">
      <c r="A943" s="30"/>
      <c r="B943" s="31"/>
      <c r="C943" s="25"/>
      <c r="D943" s="30"/>
      <c r="E943" s="27"/>
    </row>
    <row r="944" spans="1:5" ht="32.4" customHeight="1" x14ac:dyDescent="0.3">
      <c r="A944" s="30"/>
      <c r="B944" s="31"/>
      <c r="C944" s="25"/>
      <c r="D944" s="30"/>
      <c r="E944" s="27"/>
    </row>
    <row r="945" spans="1:5" ht="32.4" customHeight="1" x14ac:dyDescent="0.3">
      <c r="A945" s="30"/>
      <c r="B945" s="31"/>
      <c r="C945" s="25"/>
      <c r="D945" s="30"/>
      <c r="E945" s="27"/>
    </row>
    <row r="946" spans="1:5" ht="32.4" customHeight="1" x14ac:dyDescent="0.3">
      <c r="A946" s="30"/>
      <c r="B946" s="31"/>
      <c r="C946" s="25"/>
      <c r="D946" s="30"/>
      <c r="E946" s="27"/>
    </row>
    <row r="947" spans="1:5" ht="32.4" customHeight="1" x14ac:dyDescent="0.3">
      <c r="A947" s="30"/>
      <c r="B947" s="31"/>
      <c r="C947" s="25"/>
      <c r="D947" s="30"/>
      <c r="E947" s="27"/>
    </row>
    <row r="948" spans="1:5" ht="32.4" customHeight="1" x14ac:dyDescent="0.3">
      <c r="A948" s="30"/>
      <c r="B948" s="31"/>
      <c r="C948" s="25"/>
      <c r="D948" s="30"/>
      <c r="E948" s="27"/>
    </row>
    <row r="949" spans="1:5" ht="32.4" customHeight="1" x14ac:dyDescent="0.3">
      <c r="A949" s="30"/>
      <c r="B949" s="31"/>
      <c r="C949" s="25"/>
      <c r="D949" s="30"/>
      <c r="E949" s="27"/>
    </row>
    <row r="950" spans="1:5" ht="32.4" customHeight="1" x14ac:dyDescent="0.3">
      <c r="A950" s="30"/>
      <c r="B950" s="31"/>
      <c r="C950" s="25"/>
      <c r="D950" s="30"/>
      <c r="E950" s="27"/>
    </row>
    <row r="951" spans="1:5" ht="32.4" customHeight="1" x14ac:dyDescent="0.3">
      <c r="A951" s="30"/>
      <c r="B951" s="31"/>
      <c r="C951" s="25"/>
      <c r="D951" s="30"/>
      <c r="E951" s="27"/>
    </row>
    <row r="952" spans="1:5" ht="32.4" customHeight="1" x14ac:dyDescent="0.3">
      <c r="A952" s="30"/>
      <c r="B952" s="31"/>
      <c r="C952" s="25"/>
      <c r="D952" s="30"/>
      <c r="E952" s="27"/>
    </row>
    <row r="953" spans="1:5" ht="32.4" customHeight="1" x14ac:dyDescent="0.3">
      <c r="A953" s="30"/>
      <c r="B953" s="31"/>
      <c r="C953" s="25"/>
      <c r="D953" s="30"/>
      <c r="E953" s="27"/>
    </row>
    <row r="954" spans="1:5" ht="32.4" customHeight="1" x14ac:dyDescent="0.3">
      <c r="A954" s="30"/>
      <c r="B954" s="31"/>
      <c r="C954" s="25"/>
      <c r="D954" s="30"/>
      <c r="E954" s="27"/>
    </row>
    <row r="955" spans="1:5" ht="32.4" customHeight="1" x14ac:dyDescent="0.3">
      <c r="A955" s="30"/>
      <c r="B955" s="31"/>
      <c r="C955" s="25"/>
      <c r="D955" s="30"/>
      <c r="E955" s="27"/>
    </row>
    <row r="956" spans="1:5" ht="32.4" customHeight="1" x14ac:dyDescent="0.3">
      <c r="A956" s="30"/>
      <c r="B956" s="31"/>
      <c r="C956" s="25"/>
      <c r="D956" s="30"/>
      <c r="E956" s="27"/>
    </row>
    <row r="957" spans="1:5" ht="32.4" customHeight="1" x14ac:dyDescent="0.3">
      <c r="A957" s="30"/>
      <c r="B957" s="31"/>
      <c r="C957" s="25"/>
      <c r="D957" s="30"/>
      <c r="E957" s="27"/>
    </row>
    <row r="958" spans="1:5" ht="32.4" customHeight="1" x14ac:dyDescent="0.3">
      <c r="A958" s="30"/>
      <c r="B958" s="31"/>
      <c r="C958" s="25"/>
      <c r="D958" s="30"/>
      <c r="E958" s="27"/>
    </row>
    <row r="959" spans="1:5" ht="32.4" customHeight="1" x14ac:dyDescent="0.3">
      <c r="A959" s="30"/>
      <c r="B959" s="31"/>
      <c r="C959" s="25"/>
      <c r="D959" s="30"/>
      <c r="E959" s="27"/>
    </row>
    <row r="960" spans="1:5" ht="32.4" customHeight="1" x14ac:dyDescent="0.3">
      <c r="A960" s="30"/>
      <c r="B960" s="31"/>
      <c r="C960" s="25"/>
      <c r="D960" s="30"/>
      <c r="E960" s="27"/>
    </row>
    <row r="961" spans="1:5" ht="32.4" customHeight="1" x14ac:dyDescent="0.3">
      <c r="A961" s="30"/>
      <c r="B961" s="31"/>
      <c r="C961" s="25"/>
      <c r="D961" s="30"/>
      <c r="E961" s="27"/>
    </row>
    <row r="962" spans="1:5" ht="32.4" customHeight="1" x14ac:dyDescent="0.3">
      <c r="A962" s="30"/>
      <c r="B962" s="31"/>
      <c r="C962" s="25"/>
      <c r="D962" s="30"/>
      <c r="E962" s="27"/>
    </row>
    <row r="963" spans="1:5" ht="32.4" customHeight="1" x14ac:dyDescent="0.3">
      <c r="A963" s="30"/>
      <c r="B963" s="31"/>
      <c r="C963" s="25"/>
      <c r="D963" s="30"/>
      <c r="E963" s="27"/>
    </row>
    <row r="964" spans="1:5" ht="32.4" customHeight="1" x14ac:dyDescent="0.3">
      <c r="A964" s="30"/>
      <c r="B964" s="31"/>
      <c r="C964" s="25"/>
      <c r="D964" s="30"/>
      <c r="E964" s="27"/>
    </row>
    <row r="965" spans="1:5" ht="32.4" customHeight="1" x14ac:dyDescent="0.3">
      <c r="A965" s="30"/>
      <c r="B965" s="31"/>
      <c r="C965" s="25"/>
      <c r="D965" s="30"/>
      <c r="E965" s="27"/>
    </row>
    <row r="966" spans="1:5" ht="32.4" customHeight="1" x14ac:dyDescent="0.3">
      <c r="A966" s="30"/>
      <c r="B966" s="31"/>
      <c r="C966" s="25"/>
      <c r="D966" s="30"/>
      <c r="E966" s="27"/>
    </row>
    <row r="967" spans="1:5" ht="32.4" customHeight="1" x14ac:dyDescent="0.3">
      <c r="A967" s="30"/>
      <c r="B967" s="31"/>
      <c r="C967" s="25"/>
      <c r="D967" s="30"/>
      <c r="E967" s="27"/>
    </row>
    <row r="968" spans="1:5" ht="32.4" customHeight="1" x14ac:dyDescent="0.3">
      <c r="A968" s="30"/>
      <c r="B968" s="31"/>
      <c r="C968" s="25"/>
      <c r="D968" s="30"/>
      <c r="E968" s="27"/>
    </row>
    <row r="969" spans="1:5" ht="32.4" customHeight="1" x14ac:dyDescent="0.3">
      <c r="A969" s="30"/>
      <c r="B969" s="31"/>
      <c r="C969" s="25"/>
      <c r="D969" s="30"/>
      <c r="E969" s="27"/>
    </row>
    <row r="970" spans="1:5" ht="32.4" customHeight="1" x14ac:dyDescent="0.3">
      <c r="A970" s="30"/>
      <c r="B970" s="31"/>
      <c r="C970" s="25"/>
      <c r="D970" s="30"/>
      <c r="E970" s="27"/>
    </row>
    <row r="971" spans="1:5" ht="32.4" customHeight="1" x14ac:dyDescent="0.3">
      <c r="A971" s="30"/>
      <c r="B971" s="31"/>
      <c r="C971" s="25"/>
      <c r="D971" s="30"/>
      <c r="E971" s="27"/>
    </row>
    <row r="972" spans="1:5" ht="32.4" customHeight="1" x14ac:dyDescent="0.3">
      <c r="A972" s="30"/>
      <c r="B972" s="31"/>
      <c r="C972" s="25"/>
      <c r="D972" s="30"/>
      <c r="E972" s="27"/>
    </row>
    <row r="973" spans="1:5" ht="32.4" customHeight="1" x14ac:dyDescent="0.3">
      <c r="A973" s="30"/>
      <c r="B973" s="31"/>
      <c r="C973" s="25"/>
      <c r="D973" s="30"/>
      <c r="E973" s="27"/>
    </row>
    <row r="974" spans="1:5" ht="32.4" customHeight="1" x14ac:dyDescent="0.3">
      <c r="A974" s="30"/>
      <c r="B974" s="31"/>
      <c r="C974" s="25"/>
      <c r="D974" s="30"/>
      <c r="E974" s="27"/>
    </row>
    <row r="975" spans="1:5" ht="32.4" customHeight="1" x14ac:dyDescent="0.3">
      <c r="A975" s="30"/>
      <c r="B975" s="31"/>
      <c r="C975" s="25"/>
      <c r="D975" s="30"/>
      <c r="E975" s="27"/>
    </row>
    <row r="976" spans="1:5" ht="32.4" customHeight="1" x14ac:dyDescent="0.3">
      <c r="A976" s="30"/>
      <c r="B976" s="31"/>
      <c r="C976" s="25"/>
      <c r="D976" s="30"/>
      <c r="E976" s="27"/>
    </row>
    <row r="977" spans="1:5" ht="32.4" customHeight="1" x14ac:dyDescent="0.3">
      <c r="A977" s="30"/>
      <c r="B977" s="31"/>
      <c r="C977" s="25"/>
      <c r="D977" s="30"/>
      <c r="E977" s="27"/>
    </row>
    <row r="978" spans="1:5" ht="32.4" customHeight="1" x14ac:dyDescent="0.3">
      <c r="A978" s="30"/>
      <c r="B978" s="31"/>
      <c r="C978" s="25"/>
      <c r="D978" s="30"/>
      <c r="E978" s="27"/>
    </row>
    <row r="979" spans="1:5" ht="32.4" customHeight="1" x14ac:dyDescent="0.3">
      <c r="A979" s="30"/>
      <c r="B979" s="31"/>
      <c r="C979" s="25"/>
      <c r="D979" s="30"/>
      <c r="E979" s="27"/>
    </row>
    <row r="980" spans="1:5" ht="32.4" customHeight="1" x14ac:dyDescent="0.3">
      <c r="A980" s="30"/>
      <c r="B980" s="31"/>
      <c r="C980" s="25"/>
      <c r="D980" s="30"/>
      <c r="E980" s="27"/>
    </row>
    <row r="981" spans="1:5" ht="32.4" customHeight="1" x14ac:dyDescent="0.3">
      <c r="A981" s="30"/>
      <c r="B981" s="31"/>
      <c r="C981" s="25"/>
      <c r="D981" s="30"/>
      <c r="E981" s="27"/>
    </row>
    <row r="982" spans="1:5" ht="32.4" customHeight="1" x14ac:dyDescent="0.3">
      <c r="A982" s="30"/>
      <c r="B982" s="31"/>
      <c r="C982" s="25"/>
      <c r="D982" s="30"/>
      <c r="E982" s="27"/>
    </row>
    <row r="983" spans="1:5" ht="32.4" customHeight="1" x14ac:dyDescent="0.3">
      <c r="A983" s="30"/>
      <c r="B983" s="31"/>
      <c r="C983" s="25"/>
      <c r="D983" s="30"/>
      <c r="E983" s="27"/>
    </row>
    <row r="984" spans="1:5" ht="32.4" customHeight="1" x14ac:dyDescent="0.3">
      <c r="A984" s="30"/>
      <c r="B984" s="31"/>
      <c r="C984" s="25"/>
      <c r="D984" s="30"/>
      <c r="E984" s="27"/>
    </row>
    <row r="985" spans="1:5" ht="32.4" customHeight="1" x14ac:dyDescent="0.3">
      <c r="A985" s="30"/>
      <c r="B985" s="31"/>
      <c r="C985" s="25"/>
      <c r="D985" s="30"/>
      <c r="E985" s="27"/>
    </row>
    <row r="986" spans="1:5" ht="32.4" customHeight="1" x14ac:dyDescent="0.3">
      <c r="A986" s="30"/>
      <c r="B986" s="31"/>
      <c r="C986" s="25"/>
      <c r="D986" s="30"/>
      <c r="E986" s="27"/>
    </row>
    <row r="987" spans="1:5" ht="32.4" customHeight="1" x14ac:dyDescent="0.3">
      <c r="A987" s="30"/>
      <c r="B987" s="31"/>
      <c r="C987" s="25"/>
      <c r="D987" s="30"/>
      <c r="E987" s="27"/>
    </row>
    <row r="988" spans="1:5" ht="32.4" customHeight="1" x14ac:dyDescent="0.3">
      <c r="A988" s="30"/>
      <c r="B988" s="31"/>
      <c r="C988" s="25"/>
      <c r="D988" s="30"/>
      <c r="E988" s="27"/>
    </row>
    <row r="989" spans="1:5" ht="32.4" customHeight="1" x14ac:dyDescent="0.3">
      <c r="A989" s="30"/>
      <c r="B989" s="31"/>
      <c r="C989" s="25"/>
      <c r="D989" s="30"/>
      <c r="E989" s="27"/>
    </row>
    <row r="990" spans="1:5" ht="32.4" customHeight="1" x14ac:dyDescent="0.3">
      <c r="A990" s="30"/>
      <c r="B990" s="31"/>
      <c r="C990" s="25"/>
      <c r="D990" s="30"/>
      <c r="E990" s="27"/>
    </row>
    <row r="991" spans="1:5" ht="32.4" customHeight="1" x14ac:dyDescent="0.3">
      <c r="A991" s="30"/>
      <c r="B991" s="31"/>
      <c r="C991" s="25"/>
      <c r="D991" s="30"/>
      <c r="E991" s="27"/>
    </row>
    <row r="992" spans="1:5" ht="32.4" customHeight="1" x14ac:dyDescent="0.3">
      <c r="A992" s="30"/>
      <c r="B992" s="31"/>
      <c r="C992" s="25"/>
      <c r="D992" s="30"/>
      <c r="E992" s="27"/>
    </row>
    <row r="993" spans="1:5" ht="32.4" customHeight="1" x14ac:dyDescent="0.3">
      <c r="A993" s="30"/>
      <c r="B993" s="31"/>
      <c r="C993" s="25"/>
      <c r="D993" s="30"/>
      <c r="E993" s="27"/>
    </row>
    <row r="994" spans="1:5" ht="32.4" customHeight="1" x14ac:dyDescent="0.3">
      <c r="A994" s="30"/>
      <c r="B994" s="31"/>
      <c r="C994" s="25"/>
      <c r="D994" s="30"/>
      <c r="E994" s="27"/>
    </row>
    <row r="995" spans="1:5" ht="32.4" customHeight="1" x14ac:dyDescent="0.3">
      <c r="A995" s="30"/>
      <c r="B995" s="31"/>
      <c r="C995" s="25"/>
      <c r="D995" s="30"/>
      <c r="E995" s="27"/>
    </row>
    <row r="996" spans="1:5" ht="32.4" customHeight="1" x14ac:dyDescent="0.3">
      <c r="A996" s="30"/>
      <c r="B996" s="31"/>
      <c r="C996" s="25"/>
      <c r="D996" s="30"/>
      <c r="E996" s="27"/>
    </row>
    <row r="997" spans="1:5" ht="32.4" customHeight="1" x14ac:dyDescent="0.3">
      <c r="A997" s="30"/>
      <c r="B997" s="31"/>
      <c r="C997" s="25"/>
      <c r="D997" s="30"/>
      <c r="E997" s="27"/>
    </row>
    <row r="998" spans="1:5" ht="32.4" customHeight="1" x14ac:dyDescent="0.3">
      <c r="A998" s="30"/>
      <c r="B998" s="31"/>
      <c r="C998" s="25"/>
      <c r="D998" s="30"/>
      <c r="E998" s="27"/>
    </row>
    <row r="999" spans="1:5" ht="32.4" customHeight="1" x14ac:dyDescent="0.3">
      <c r="A999" s="30"/>
      <c r="B999" s="31"/>
      <c r="C999" s="25"/>
      <c r="D999" s="30"/>
      <c r="E999" s="27"/>
    </row>
    <row r="1000" spans="1:5" ht="32.4" customHeight="1" x14ac:dyDescent="0.3">
      <c r="A1000" s="30"/>
      <c r="B1000" s="31"/>
      <c r="C1000" s="25"/>
      <c r="D1000" s="30"/>
      <c r="E1000" s="27"/>
    </row>
    <row r="1001" spans="1:5" ht="32.4" customHeight="1" x14ac:dyDescent="0.3">
      <c r="A1001" s="30"/>
      <c r="B1001" s="31"/>
      <c r="C1001" s="25"/>
      <c r="D1001" s="30"/>
      <c r="E1001" s="27"/>
    </row>
    <row r="1002" spans="1:5" ht="32.4" customHeight="1" x14ac:dyDescent="0.3">
      <c r="A1002" s="30"/>
      <c r="B1002" s="31"/>
      <c r="C1002" s="25"/>
      <c r="D1002" s="30"/>
      <c r="E1002" s="27"/>
    </row>
    <row r="1003" spans="1:5" ht="32.4" customHeight="1" x14ac:dyDescent="0.3">
      <c r="A1003" s="30"/>
      <c r="B1003" s="31"/>
      <c r="C1003" s="25"/>
      <c r="D1003" s="30"/>
      <c r="E1003" s="27"/>
    </row>
    <row r="1004" spans="1:5" ht="32.4" customHeight="1" x14ac:dyDescent="0.3">
      <c r="A1004" s="30"/>
      <c r="B1004" s="31"/>
      <c r="C1004" s="25"/>
      <c r="D1004" s="30"/>
      <c r="E1004" s="27"/>
    </row>
    <row r="1005" spans="1:5" ht="32.4" customHeight="1" x14ac:dyDescent="0.3">
      <c r="A1005" s="30"/>
      <c r="B1005" s="31"/>
      <c r="C1005" s="25"/>
      <c r="D1005" s="30"/>
      <c r="E1005" s="27"/>
    </row>
    <row r="1006" spans="1:5" ht="32.4" customHeight="1" x14ac:dyDescent="0.3">
      <c r="A1006" s="30"/>
      <c r="B1006" s="31"/>
      <c r="C1006" s="25"/>
      <c r="D1006" s="30"/>
      <c r="E1006" s="27"/>
    </row>
    <row r="1007" spans="1:5" ht="32.4" customHeight="1" x14ac:dyDescent="0.3">
      <c r="A1007" s="30"/>
      <c r="B1007" s="31"/>
      <c r="C1007" s="25"/>
      <c r="D1007" s="30"/>
      <c r="E1007" s="27"/>
    </row>
    <row r="1008" spans="1:5" ht="32.4" customHeight="1" x14ac:dyDescent="0.3">
      <c r="A1008" s="30"/>
      <c r="B1008" s="31"/>
      <c r="C1008" s="25"/>
      <c r="D1008" s="30"/>
      <c r="E1008" s="27"/>
    </row>
    <row r="1009" spans="1:5" ht="32.4" customHeight="1" x14ac:dyDescent="0.3">
      <c r="A1009" s="30"/>
      <c r="B1009" s="31"/>
      <c r="C1009" s="25"/>
      <c r="D1009" s="30"/>
      <c r="E1009" s="27"/>
    </row>
    <row r="1010" spans="1:5" ht="32.4" customHeight="1" x14ac:dyDescent="0.3">
      <c r="A1010" s="30"/>
      <c r="B1010" s="31"/>
      <c r="C1010" s="25"/>
      <c r="D1010" s="30"/>
      <c r="E1010" s="27"/>
    </row>
    <row r="1011" spans="1:5" ht="32.4" customHeight="1" x14ac:dyDescent="0.3">
      <c r="A1011" s="30"/>
      <c r="B1011" s="31"/>
      <c r="C1011" s="25"/>
      <c r="D1011" s="30"/>
      <c r="E1011" s="27"/>
    </row>
    <row r="1012" spans="1:5" ht="32.4" customHeight="1" x14ac:dyDescent="0.3">
      <c r="A1012" s="30"/>
      <c r="B1012" s="31"/>
      <c r="C1012" s="25"/>
      <c r="D1012" s="30"/>
      <c r="E1012" s="27"/>
    </row>
    <row r="1013" spans="1:5" ht="32.4" customHeight="1" x14ac:dyDescent="0.3">
      <c r="A1013" s="30"/>
      <c r="B1013" s="31"/>
      <c r="C1013" s="25"/>
      <c r="D1013" s="30"/>
      <c r="E1013" s="27"/>
    </row>
    <row r="1014" spans="1:5" ht="32.4" customHeight="1" x14ac:dyDescent="0.3">
      <c r="A1014" s="30"/>
      <c r="B1014" s="31"/>
      <c r="C1014" s="25"/>
      <c r="D1014" s="30"/>
      <c r="E1014" s="27"/>
    </row>
    <row r="1015" spans="1:5" ht="32.4" customHeight="1" x14ac:dyDescent="0.3">
      <c r="A1015" s="30"/>
      <c r="B1015" s="31"/>
      <c r="C1015" s="25"/>
      <c r="D1015" s="30"/>
      <c r="E1015" s="27"/>
    </row>
    <row r="1016" spans="1:5" ht="32.4" customHeight="1" x14ac:dyDescent="0.3">
      <c r="A1016" s="30"/>
      <c r="B1016" s="31"/>
      <c r="C1016" s="25"/>
      <c r="D1016" s="30"/>
      <c r="E1016" s="27"/>
    </row>
    <row r="1017" spans="1:5" ht="32.4" customHeight="1" x14ac:dyDescent="0.3">
      <c r="A1017" s="30"/>
      <c r="B1017" s="31"/>
      <c r="C1017" s="25"/>
      <c r="D1017" s="30"/>
      <c r="E1017" s="27"/>
    </row>
    <row r="1018" spans="1:5" ht="32.4" customHeight="1" x14ac:dyDescent="0.3">
      <c r="A1018" s="30"/>
      <c r="B1018" s="31"/>
      <c r="C1018" s="25"/>
      <c r="D1018" s="30"/>
      <c r="E1018" s="27"/>
    </row>
    <row r="1019" spans="1:5" ht="32.4" customHeight="1" x14ac:dyDescent="0.3">
      <c r="A1019" s="30"/>
      <c r="B1019" s="31"/>
      <c r="C1019" s="25"/>
      <c r="D1019" s="30"/>
      <c r="E1019" s="27"/>
    </row>
    <row r="1020" spans="1:5" ht="32.4" customHeight="1" x14ac:dyDescent="0.3">
      <c r="A1020" s="30"/>
      <c r="B1020" s="31"/>
      <c r="C1020" s="25"/>
      <c r="D1020" s="30"/>
      <c r="E1020" s="27"/>
    </row>
    <row r="1021" spans="1:5" ht="32.4" customHeight="1" x14ac:dyDescent="0.3">
      <c r="A1021" s="30"/>
      <c r="B1021" s="31"/>
      <c r="C1021" s="25"/>
      <c r="D1021" s="30"/>
      <c r="E1021" s="27"/>
    </row>
    <row r="1022" spans="1:5" ht="32.4" customHeight="1" x14ac:dyDescent="0.3">
      <c r="A1022" s="30"/>
      <c r="B1022" s="31"/>
      <c r="C1022" s="25"/>
      <c r="D1022" s="30"/>
      <c r="E1022" s="27"/>
    </row>
    <row r="1023" spans="1:5" ht="32.4" customHeight="1" x14ac:dyDescent="0.3">
      <c r="A1023" s="30"/>
      <c r="B1023" s="31"/>
      <c r="C1023" s="25"/>
      <c r="D1023" s="30"/>
      <c r="E1023" s="27"/>
    </row>
    <row r="1024" spans="1:5" ht="32.4" customHeight="1" x14ac:dyDescent="0.3">
      <c r="A1024" s="30"/>
      <c r="B1024" s="31"/>
      <c r="C1024" s="25"/>
      <c r="D1024" s="30"/>
      <c r="E1024" s="27"/>
    </row>
    <row r="1025" spans="1:5" ht="32.4" customHeight="1" x14ac:dyDescent="0.3">
      <c r="A1025" s="30"/>
      <c r="B1025" s="31"/>
      <c r="C1025" s="25"/>
      <c r="D1025" s="30"/>
      <c r="E1025" s="27"/>
    </row>
    <row r="1026" spans="1:5" ht="32.4" customHeight="1" x14ac:dyDescent="0.3">
      <c r="A1026" s="30"/>
      <c r="B1026" s="31"/>
      <c r="C1026" s="25"/>
      <c r="D1026" s="30"/>
      <c r="E1026" s="27"/>
    </row>
    <row r="1027" spans="1:5" ht="32.4" customHeight="1" x14ac:dyDescent="0.3">
      <c r="A1027" s="30"/>
      <c r="B1027" s="31"/>
      <c r="C1027" s="25"/>
      <c r="D1027" s="30"/>
      <c r="E1027" s="27"/>
    </row>
    <row r="1028" spans="1:5" ht="32.4" customHeight="1" x14ac:dyDescent="0.3">
      <c r="A1028" s="30"/>
      <c r="B1028" s="31"/>
      <c r="C1028" s="25"/>
      <c r="D1028" s="30"/>
      <c r="E1028" s="27"/>
    </row>
    <row r="1029" spans="1:5" ht="32.4" customHeight="1" x14ac:dyDescent="0.3">
      <c r="A1029" s="30"/>
      <c r="B1029" s="31"/>
      <c r="C1029" s="25"/>
      <c r="D1029" s="30"/>
      <c r="E1029" s="27"/>
    </row>
    <row r="1030" spans="1:5" ht="32.4" customHeight="1" x14ac:dyDescent="0.3">
      <c r="A1030" s="30"/>
      <c r="B1030" s="31"/>
      <c r="C1030" s="25"/>
      <c r="D1030" s="30"/>
      <c r="E1030" s="27"/>
    </row>
    <row r="1031" spans="1:5" ht="32.4" customHeight="1" x14ac:dyDescent="0.3">
      <c r="A1031" s="30"/>
      <c r="B1031" s="31"/>
      <c r="C1031" s="25"/>
      <c r="D1031" s="30"/>
      <c r="E1031" s="27"/>
    </row>
    <row r="1032" spans="1:5" ht="32.4" customHeight="1" x14ac:dyDescent="0.3">
      <c r="A1032" s="30"/>
      <c r="B1032" s="31"/>
      <c r="C1032" s="25"/>
      <c r="D1032" s="30"/>
      <c r="E1032" s="27"/>
    </row>
    <row r="1033" spans="1:5" ht="32.4" customHeight="1" x14ac:dyDescent="0.3">
      <c r="A1033" s="30"/>
      <c r="B1033" s="31"/>
      <c r="C1033" s="25"/>
      <c r="D1033" s="30"/>
      <c r="E1033" s="27"/>
    </row>
    <row r="1034" spans="1:5" ht="32.4" customHeight="1" x14ac:dyDescent="0.3">
      <c r="A1034" s="30"/>
      <c r="B1034" s="31"/>
      <c r="C1034" s="25"/>
      <c r="D1034" s="30"/>
      <c r="E1034" s="27"/>
    </row>
    <row r="1035" spans="1:5" ht="32.4" customHeight="1" x14ac:dyDescent="0.3">
      <c r="A1035" s="30"/>
      <c r="B1035" s="31"/>
      <c r="C1035" s="25"/>
      <c r="D1035" s="30"/>
      <c r="E1035" s="27"/>
    </row>
    <row r="1036" spans="1:5" ht="32.4" customHeight="1" x14ac:dyDescent="0.3">
      <c r="A1036" s="30"/>
      <c r="B1036" s="31"/>
      <c r="C1036" s="25"/>
      <c r="D1036" s="30"/>
      <c r="E1036" s="27"/>
    </row>
    <row r="1037" spans="1:5" ht="32.4" customHeight="1" x14ac:dyDescent="0.3">
      <c r="A1037" s="30"/>
      <c r="B1037" s="31"/>
      <c r="C1037" s="25"/>
      <c r="D1037" s="30"/>
      <c r="E1037" s="27"/>
    </row>
    <row r="1038" spans="1:5" ht="32.4" customHeight="1" x14ac:dyDescent="0.3">
      <c r="A1038" s="30"/>
      <c r="B1038" s="31"/>
      <c r="C1038" s="25"/>
      <c r="D1038" s="30"/>
      <c r="E1038" s="27"/>
    </row>
    <row r="1039" spans="1:5" ht="32.4" customHeight="1" x14ac:dyDescent="0.3">
      <c r="A1039" s="30"/>
      <c r="B1039" s="31"/>
      <c r="C1039" s="25"/>
      <c r="D1039" s="30"/>
      <c r="E1039" s="27"/>
    </row>
    <row r="1040" spans="1:5" ht="32.4" customHeight="1" x14ac:dyDescent="0.3">
      <c r="A1040" s="30"/>
      <c r="B1040" s="31"/>
      <c r="C1040" s="25"/>
      <c r="D1040" s="30"/>
      <c r="E1040" s="27"/>
    </row>
    <row r="1041" spans="1:5" ht="32.4" customHeight="1" x14ac:dyDescent="0.3">
      <c r="A1041" s="30"/>
      <c r="B1041" s="31"/>
      <c r="C1041" s="25"/>
      <c r="D1041" s="30"/>
      <c r="E1041" s="27"/>
    </row>
    <row r="1042" spans="1:5" ht="32.4" customHeight="1" x14ac:dyDescent="0.3">
      <c r="A1042" s="30"/>
      <c r="B1042" s="31"/>
      <c r="C1042" s="25"/>
      <c r="D1042" s="30"/>
      <c r="E1042" s="27"/>
    </row>
    <row r="1043" spans="1:5" ht="32.4" customHeight="1" x14ac:dyDescent="0.3">
      <c r="A1043" s="30"/>
      <c r="B1043" s="31"/>
      <c r="C1043" s="25"/>
      <c r="D1043" s="30"/>
      <c r="E1043" s="27"/>
    </row>
    <row r="1044" spans="1:5" ht="32.4" customHeight="1" x14ac:dyDescent="0.3">
      <c r="A1044" s="30"/>
      <c r="B1044" s="31"/>
      <c r="C1044" s="25"/>
      <c r="D1044" s="30"/>
      <c r="E1044" s="27"/>
    </row>
    <row r="1045" spans="1:5" ht="32.4" customHeight="1" x14ac:dyDescent="0.3">
      <c r="A1045" s="30"/>
      <c r="B1045" s="31"/>
      <c r="C1045" s="25"/>
      <c r="D1045" s="30"/>
      <c r="E1045" s="27"/>
    </row>
    <row r="1046" spans="1:5" ht="32.4" customHeight="1" x14ac:dyDescent="0.3">
      <c r="A1046" s="30"/>
      <c r="B1046" s="31"/>
      <c r="C1046" s="25"/>
      <c r="D1046" s="30"/>
      <c r="E1046" s="27"/>
    </row>
    <row r="1047" spans="1:5" ht="32.4" customHeight="1" x14ac:dyDescent="0.3">
      <c r="A1047" s="30"/>
      <c r="B1047" s="31"/>
      <c r="C1047" s="25"/>
      <c r="D1047" s="30"/>
      <c r="E1047" s="27"/>
    </row>
    <row r="1048" spans="1:5" ht="32.4" customHeight="1" x14ac:dyDescent="0.3">
      <c r="A1048" s="30"/>
      <c r="B1048" s="31"/>
      <c r="C1048" s="25"/>
      <c r="D1048" s="30"/>
      <c r="E1048" s="27"/>
    </row>
    <row r="1049" spans="1:5" ht="32.4" customHeight="1" x14ac:dyDescent="0.3">
      <c r="A1049" s="30"/>
      <c r="B1049" s="31"/>
      <c r="C1049" s="25"/>
      <c r="D1049" s="30"/>
      <c r="E1049" s="27"/>
    </row>
    <row r="1050" spans="1:5" ht="32.4" customHeight="1" x14ac:dyDescent="0.3">
      <c r="A1050" s="30"/>
      <c r="B1050" s="31"/>
      <c r="C1050" s="25"/>
      <c r="D1050" s="30"/>
      <c r="E1050" s="27"/>
    </row>
    <row r="1051" spans="1:5" ht="32.4" customHeight="1" x14ac:dyDescent="0.3">
      <c r="A1051" s="30"/>
      <c r="B1051" s="31"/>
      <c r="C1051" s="25"/>
      <c r="D1051" s="30"/>
      <c r="E1051" s="27"/>
    </row>
    <row r="1052" spans="1:5" ht="32.4" customHeight="1" x14ac:dyDescent="0.3">
      <c r="A1052" s="30"/>
      <c r="B1052" s="31"/>
      <c r="C1052" s="25"/>
      <c r="D1052" s="30"/>
      <c r="E1052" s="27"/>
    </row>
    <row r="1053" spans="1:5" ht="32.4" customHeight="1" x14ac:dyDescent="0.3">
      <c r="A1053" s="30"/>
      <c r="B1053" s="31"/>
      <c r="C1053" s="25"/>
      <c r="D1053" s="30"/>
      <c r="E1053" s="27"/>
    </row>
    <row r="1054" spans="1:5" ht="32.4" customHeight="1" x14ac:dyDescent="0.3">
      <c r="A1054" s="30"/>
      <c r="B1054" s="31"/>
      <c r="C1054" s="25"/>
      <c r="D1054" s="30"/>
      <c r="E1054" s="27"/>
    </row>
    <row r="1055" spans="1:5" ht="32.4" customHeight="1" x14ac:dyDescent="0.3">
      <c r="A1055" s="30"/>
      <c r="B1055" s="31"/>
      <c r="C1055" s="25"/>
      <c r="D1055" s="30"/>
      <c r="E1055" s="27"/>
    </row>
    <row r="1056" spans="1:5" ht="32.4" customHeight="1" x14ac:dyDescent="0.3">
      <c r="A1056" s="30"/>
      <c r="B1056" s="31"/>
      <c r="C1056" s="25"/>
      <c r="D1056" s="30"/>
      <c r="E1056" s="27"/>
    </row>
    <row r="1057" spans="1:5" ht="32.4" customHeight="1" x14ac:dyDescent="0.3">
      <c r="A1057" s="30"/>
      <c r="B1057" s="31"/>
      <c r="C1057" s="25"/>
      <c r="D1057" s="30"/>
      <c r="E1057" s="27"/>
    </row>
    <row r="1058" spans="1:5" ht="32.4" customHeight="1" x14ac:dyDescent="0.3">
      <c r="A1058" s="30"/>
      <c r="B1058" s="31"/>
      <c r="C1058" s="25"/>
      <c r="D1058" s="30"/>
      <c r="E1058" s="27"/>
    </row>
    <row r="1059" spans="1:5" ht="32.4" customHeight="1" x14ac:dyDescent="0.3">
      <c r="A1059" s="30"/>
      <c r="B1059" s="31"/>
      <c r="C1059" s="25"/>
      <c r="D1059" s="30"/>
      <c r="E1059" s="27"/>
    </row>
    <row r="1060" spans="1:5" ht="32.4" customHeight="1" x14ac:dyDescent="0.3">
      <c r="A1060" s="30"/>
      <c r="B1060" s="31"/>
      <c r="C1060" s="25"/>
      <c r="D1060" s="30"/>
      <c r="E1060" s="27"/>
    </row>
    <row r="1061" spans="1:5" ht="32.4" customHeight="1" x14ac:dyDescent="0.3">
      <c r="A1061" s="30"/>
      <c r="B1061" s="31"/>
      <c r="C1061" s="25"/>
      <c r="D1061" s="30"/>
      <c r="E1061" s="27"/>
    </row>
    <row r="1062" spans="1:5" ht="32.4" customHeight="1" x14ac:dyDescent="0.3">
      <c r="A1062" s="30"/>
      <c r="B1062" s="31"/>
      <c r="C1062" s="25"/>
      <c r="D1062" s="30"/>
      <c r="E1062" s="27"/>
    </row>
    <row r="1063" spans="1:5" ht="32.4" customHeight="1" x14ac:dyDescent="0.3">
      <c r="A1063" s="30"/>
      <c r="B1063" s="31"/>
      <c r="C1063" s="25"/>
      <c r="D1063" s="30"/>
      <c r="E1063" s="27"/>
    </row>
    <row r="1064" spans="1:5" ht="32.4" customHeight="1" x14ac:dyDescent="0.3">
      <c r="A1064" s="30"/>
      <c r="B1064" s="31"/>
      <c r="C1064" s="25"/>
      <c r="D1064" s="30"/>
      <c r="E1064" s="27"/>
    </row>
    <row r="1065" spans="1:5" ht="32.4" customHeight="1" x14ac:dyDescent="0.3">
      <c r="A1065" s="30"/>
      <c r="B1065" s="31"/>
      <c r="C1065" s="25"/>
      <c r="D1065" s="30"/>
      <c r="E1065" s="27"/>
    </row>
    <row r="1066" spans="1:5" ht="32.4" customHeight="1" x14ac:dyDescent="0.3">
      <c r="A1066" s="30"/>
      <c r="B1066" s="31"/>
      <c r="C1066" s="25"/>
      <c r="D1066" s="30"/>
      <c r="E1066" s="27"/>
    </row>
    <row r="1067" spans="1:5" ht="32.4" customHeight="1" x14ac:dyDescent="0.3">
      <c r="A1067" s="30"/>
      <c r="B1067" s="31"/>
      <c r="C1067" s="25"/>
      <c r="D1067" s="30"/>
      <c r="E1067" s="27"/>
    </row>
    <row r="1068" spans="1:5" ht="32.4" customHeight="1" x14ac:dyDescent="0.3">
      <c r="A1068" s="30"/>
      <c r="B1068" s="31"/>
      <c r="C1068" s="25"/>
      <c r="D1068" s="30"/>
      <c r="E1068" s="27"/>
    </row>
    <row r="1069" spans="1:5" ht="32.4" customHeight="1" x14ac:dyDescent="0.3">
      <c r="A1069" s="30"/>
      <c r="B1069" s="31"/>
      <c r="C1069" s="25"/>
      <c r="D1069" s="30"/>
      <c r="E1069" s="27"/>
    </row>
    <row r="1070" spans="1:5" ht="32.4" customHeight="1" x14ac:dyDescent="0.3">
      <c r="A1070" s="30"/>
      <c r="B1070" s="31"/>
      <c r="C1070" s="25"/>
      <c r="D1070" s="30"/>
      <c r="E1070" s="27"/>
    </row>
    <row r="1071" spans="1:5" ht="32.4" customHeight="1" x14ac:dyDescent="0.3">
      <c r="A1071" s="30"/>
      <c r="B1071" s="31"/>
      <c r="C1071" s="25"/>
      <c r="D1071" s="30"/>
      <c r="E1071" s="27"/>
    </row>
    <row r="1072" spans="1:5" ht="32.4" customHeight="1" x14ac:dyDescent="0.3">
      <c r="A1072" s="30"/>
      <c r="B1072" s="31"/>
      <c r="C1072" s="25"/>
      <c r="D1072" s="30"/>
      <c r="E1072" s="27"/>
    </row>
    <row r="1073" spans="1:5" ht="32.4" customHeight="1" x14ac:dyDescent="0.3">
      <c r="A1073" s="30"/>
      <c r="B1073" s="31"/>
      <c r="C1073" s="25"/>
      <c r="D1073" s="30"/>
      <c r="E1073" s="27"/>
    </row>
    <row r="1074" spans="1:5" ht="32.4" customHeight="1" x14ac:dyDescent="0.3">
      <c r="A1074" s="30"/>
      <c r="B1074" s="31"/>
      <c r="C1074" s="25"/>
      <c r="D1074" s="30"/>
      <c r="E1074" s="27"/>
    </row>
    <row r="1075" spans="1:5" ht="32.4" customHeight="1" x14ac:dyDescent="0.3">
      <c r="A1075" s="30"/>
      <c r="B1075" s="31"/>
      <c r="C1075" s="25"/>
      <c r="D1075" s="30"/>
      <c r="E1075" s="27"/>
    </row>
    <row r="1076" spans="1:5" ht="32.4" customHeight="1" x14ac:dyDescent="0.3">
      <c r="A1076" s="30"/>
      <c r="B1076" s="31"/>
      <c r="C1076" s="25"/>
      <c r="D1076" s="30"/>
      <c r="E1076" s="27"/>
    </row>
    <row r="1077" spans="1:5" ht="32.4" customHeight="1" x14ac:dyDescent="0.3">
      <c r="A1077" s="30"/>
      <c r="B1077" s="31"/>
      <c r="C1077" s="25"/>
      <c r="D1077" s="30"/>
      <c r="E1077" s="27"/>
    </row>
    <row r="1078" spans="1:5" ht="32.4" customHeight="1" x14ac:dyDescent="0.3">
      <c r="A1078" s="30"/>
      <c r="B1078" s="31"/>
      <c r="C1078" s="25"/>
      <c r="D1078" s="30"/>
      <c r="E1078" s="27"/>
    </row>
    <row r="1079" spans="1:5" ht="32.4" customHeight="1" x14ac:dyDescent="0.3">
      <c r="A1079" s="30"/>
      <c r="B1079" s="31"/>
      <c r="C1079" s="25"/>
      <c r="D1079" s="30"/>
      <c r="E1079" s="27"/>
    </row>
    <row r="1080" spans="1:5" ht="32.4" customHeight="1" x14ac:dyDescent="0.3">
      <c r="A1080" s="30"/>
      <c r="B1080" s="31"/>
      <c r="C1080" s="25"/>
      <c r="D1080" s="30"/>
      <c r="E1080" s="27"/>
    </row>
    <row r="1081" spans="1:5" ht="32.4" customHeight="1" x14ac:dyDescent="0.3">
      <c r="A1081" s="30"/>
      <c r="B1081" s="31"/>
      <c r="C1081" s="25"/>
      <c r="D1081" s="30"/>
      <c r="E1081" s="27"/>
    </row>
    <row r="1082" spans="1:5" ht="32.4" customHeight="1" x14ac:dyDescent="0.3">
      <c r="A1082" s="30"/>
      <c r="B1082" s="31"/>
      <c r="C1082" s="25"/>
      <c r="D1082" s="30"/>
      <c r="E1082" s="27"/>
    </row>
    <row r="1083" spans="1:5" ht="32.4" customHeight="1" x14ac:dyDescent="0.3">
      <c r="A1083" s="30"/>
      <c r="B1083" s="31"/>
      <c r="C1083" s="25"/>
      <c r="D1083" s="30"/>
      <c r="E1083" s="27"/>
    </row>
    <row r="1084" spans="1:5" ht="32.4" customHeight="1" x14ac:dyDescent="0.3">
      <c r="A1084" s="30"/>
      <c r="B1084" s="31"/>
      <c r="C1084" s="25"/>
      <c r="D1084" s="30"/>
      <c r="E1084" s="27"/>
    </row>
    <row r="1085" spans="1:5" ht="32.4" customHeight="1" x14ac:dyDescent="0.3">
      <c r="A1085" s="30"/>
      <c r="B1085" s="31"/>
      <c r="C1085" s="25"/>
      <c r="D1085" s="30"/>
      <c r="E1085" s="27"/>
    </row>
    <row r="1086" spans="1:5" ht="32.4" customHeight="1" x14ac:dyDescent="0.3">
      <c r="A1086" s="30"/>
      <c r="B1086" s="31"/>
      <c r="C1086" s="25"/>
      <c r="D1086" s="30"/>
      <c r="E1086" s="27"/>
    </row>
    <row r="1087" spans="1:5" ht="32.4" customHeight="1" x14ac:dyDescent="0.3">
      <c r="A1087" s="30"/>
      <c r="B1087" s="31"/>
      <c r="C1087" s="25"/>
      <c r="D1087" s="30"/>
      <c r="E1087" s="27"/>
    </row>
    <row r="1088" spans="1:5" ht="32.4" customHeight="1" x14ac:dyDescent="0.3">
      <c r="A1088" s="30"/>
      <c r="B1088" s="31"/>
      <c r="C1088" s="25"/>
      <c r="D1088" s="30"/>
      <c r="E1088" s="27"/>
    </row>
    <row r="1089" spans="1:5" ht="32.4" customHeight="1" x14ac:dyDescent="0.3">
      <c r="A1089" s="30"/>
      <c r="B1089" s="31"/>
      <c r="C1089" s="25"/>
      <c r="D1089" s="30"/>
      <c r="E1089" s="27"/>
    </row>
    <row r="1090" spans="1:5" ht="32.4" customHeight="1" x14ac:dyDescent="0.3">
      <c r="A1090" s="30"/>
      <c r="B1090" s="31"/>
      <c r="C1090" s="25"/>
      <c r="D1090" s="30"/>
      <c r="E1090" s="27"/>
    </row>
    <row r="1091" spans="1:5" ht="32.4" customHeight="1" x14ac:dyDescent="0.3">
      <c r="A1091" s="30"/>
      <c r="B1091" s="31"/>
      <c r="C1091" s="25"/>
      <c r="D1091" s="30"/>
      <c r="E1091" s="27"/>
    </row>
    <row r="1092" spans="1:5" ht="32.4" customHeight="1" x14ac:dyDescent="0.3">
      <c r="A1092" s="30"/>
      <c r="B1092" s="31"/>
      <c r="C1092" s="25"/>
      <c r="D1092" s="30"/>
      <c r="E1092" s="27"/>
    </row>
    <row r="1093" spans="1:5" ht="32.4" customHeight="1" x14ac:dyDescent="0.3">
      <c r="A1093" s="30"/>
      <c r="B1093" s="31"/>
      <c r="C1093" s="25"/>
      <c r="D1093" s="30"/>
      <c r="E1093" s="27"/>
    </row>
    <row r="1094" spans="1:5" ht="32.4" customHeight="1" x14ac:dyDescent="0.3">
      <c r="A1094" s="30"/>
      <c r="B1094" s="31"/>
      <c r="C1094" s="25"/>
      <c r="D1094" s="30"/>
      <c r="E1094" s="27"/>
    </row>
    <row r="1095" spans="1:5" ht="32.4" customHeight="1" x14ac:dyDescent="0.3">
      <c r="A1095" s="30"/>
      <c r="B1095" s="31"/>
      <c r="C1095" s="25"/>
      <c r="D1095" s="30"/>
      <c r="E1095" s="27"/>
    </row>
    <row r="1096" spans="1:5" ht="32.4" customHeight="1" x14ac:dyDescent="0.3">
      <c r="A1096" s="30"/>
      <c r="B1096" s="31"/>
      <c r="C1096" s="25"/>
      <c r="D1096" s="30"/>
      <c r="E1096" s="27"/>
    </row>
    <row r="1097" spans="1:5" ht="32.4" customHeight="1" x14ac:dyDescent="0.3">
      <c r="A1097" s="30"/>
      <c r="B1097" s="31"/>
      <c r="C1097" s="25"/>
      <c r="D1097" s="30"/>
      <c r="E1097" s="27"/>
    </row>
    <row r="1098" spans="1:5" ht="32.4" customHeight="1" x14ac:dyDescent="0.3">
      <c r="A1098" s="30"/>
      <c r="B1098" s="31"/>
      <c r="C1098" s="25"/>
      <c r="D1098" s="30"/>
      <c r="E1098" s="27"/>
    </row>
    <row r="1099" spans="1:5" ht="32.4" customHeight="1" x14ac:dyDescent="0.3">
      <c r="A1099" s="30"/>
      <c r="B1099" s="31"/>
      <c r="C1099" s="25"/>
      <c r="D1099" s="30"/>
      <c r="E1099" s="27"/>
    </row>
    <row r="1100" spans="1:5" ht="32.4" customHeight="1" x14ac:dyDescent="0.3">
      <c r="A1100" s="30"/>
      <c r="B1100" s="31"/>
      <c r="C1100" s="25"/>
      <c r="D1100" s="30"/>
      <c r="E1100" s="27"/>
    </row>
    <row r="1101" spans="1:5" ht="32.4" customHeight="1" x14ac:dyDescent="0.3">
      <c r="A1101" s="30"/>
      <c r="B1101" s="31"/>
      <c r="C1101" s="25"/>
      <c r="D1101" s="30"/>
      <c r="E1101" s="27"/>
    </row>
    <row r="1102" spans="1:5" ht="32.4" customHeight="1" x14ac:dyDescent="0.3">
      <c r="A1102" s="30"/>
      <c r="B1102" s="31"/>
      <c r="C1102" s="25"/>
      <c r="D1102" s="30"/>
      <c r="E1102" s="27"/>
    </row>
    <row r="1103" spans="1:5" ht="32.4" customHeight="1" x14ac:dyDescent="0.3">
      <c r="A1103" s="30"/>
      <c r="B1103" s="31"/>
      <c r="C1103" s="25"/>
      <c r="D1103" s="30"/>
      <c r="E1103" s="27"/>
    </row>
    <row r="1104" spans="1:5" ht="32.4" customHeight="1" x14ac:dyDescent="0.3">
      <c r="A1104" s="30"/>
      <c r="B1104" s="31"/>
      <c r="C1104" s="25"/>
      <c r="D1104" s="30"/>
      <c r="E1104" s="27"/>
    </row>
    <row r="1105" spans="1:5" ht="32.4" customHeight="1" x14ac:dyDescent="0.3">
      <c r="A1105" s="30"/>
      <c r="B1105" s="31"/>
      <c r="C1105" s="25"/>
      <c r="D1105" s="30"/>
      <c r="E1105" s="27"/>
    </row>
    <row r="1106" spans="1:5" ht="32.4" customHeight="1" x14ac:dyDescent="0.3">
      <c r="A1106" s="30"/>
      <c r="B1106" s="31"/>
      <c r="C1106" s="25"/>
      <c r="D1106" s="30"/>
      <c r="E1106" s="27"/>
    </row>
    <row r="1107" spans="1:5" ht="32.4" customHeight="1" x14ac:dyDescent="0.3">
      <c r="A1107" s="30"/>
      <c r="B1107" s="31"/>
      <c r="C1107" s="25"/>
      <c r="D1107" s="30"/>
      <c r="E1107" s="27"/>
    </row>
    <row r="1108" spans="1:5" ht="32.4" customHeight="1" x14ac:dyDescent="0.3">
      <c r="A1108" s="30"/>
      <c r="B1108" s="31"/>
      <c r="C1108" s="25"/>
      <c r="D1108" s="30"/>
      <c r="E1108" s="27"/>
    </row>
    <row r="1109" spans="1:5" ht="32.4" customHeight="1" x14ac:dyDescent="0.3">
      <c r="A1109" s="30"/>
      <c r="B1109" s="31"/>
      <c r="C1109" s="25"/>
      <c r="D1109" s="30"/>
      <c r="E1109" s="27"/>
    </row>
    <row r="1110" spans="1:5" ht="32.4" customHeight="1" x14ac:dyDescent="0.3">
      <c r="A1110" s="30"/>
      <c r="B1110" s="31"/>
      <c r="C1110" s="25"/>
      <c r="D1110" s="30"/>
      <c r="E1110" s="27"/>
    </row>
    <row r="1111" spans="1:5" ht="32.4" customHeight="1" x14ac:dyDescent="0.3">
      <c r="A1111" s="30"/>
      <c r="B1111" s="31"/>
      <c r="C1111" s="25"/>
      <c r="D1111" s="30"/>
      <c r="E1111" s="27"/>
    </row>
    <row r="1112" spans="1:5" ht="32.4" customHeight="1" x14ac:dyDescent="0.3">
      <c r="A1112" s="30"/>
      <c r="B1112" s="31"/>
      <c r="C1112" s="25"/>
      <c r="D1112" s="30"/>
      <c r="E1112" s="27"/>
    </row>
    <row r="1113" spans="1:5" ht="32.4" customHeight="1" x14ac:dyDescent="0.3">
      <c r="A1113" s="30"/>
      <c r="B1113" s="31"/>
      <c r="C1113" s="25"/>
      <c r="D1113" s="30"/>
      <c r="E1113" s="27"/>
    </row>
    <row r="1114" spans="1:5" ht="32.4" customHeight="1" x14ac:dyDescent="0.3">
      <c r="A1114" s="30"/>
      <c r="B1114" s="31"/>
      <c r="C1114" s="25"/>
      <c r="D1114" s="30"/>
      <c r="E1114" s="27"/>
    </row>
    <row r="1115" spans="1:5" ht="32.4" customHeight="1" x14ac:dyDescent="0.3">
      <c r="A1115" s="30"/>
      <c r="B1115" s="31"/>
      <c r="C1115" s="25"/>
      <c r="D1115" s="30"/>
      <c r="E1115" s="27"/>
    </row>
    <row r="1116" spans="1:5" ht="32.4" customHeight="1" x14ac:dyDescent="0.3">
      <c r="A1116" s="30"/>
      <c r="B1116" s="31"/>
      <c r="C1116" s="25"/>
      <c r="D1116" s="30"/>
      <c r="E1116" s="27"/>
    </row>
    <row r="1117" spans="1:5" ht="32.4" customHeight="1" x14ac:dyDescent="0.3">
      <c r="A1117" s="30"/>
      <c r="B1117" s="31"/>
      <c r="C1117" s="25"/>
      <c r="D1117" s="30"/>
      <c r="E1117" s="27"/>
    </row>
    <row r="1118" spans="1:5" ht="32.4" customHeight="1" x14ac:dyDescent="0.3">
      <c r="A1118" s="30"/>
      <c r="B1118" s="31"/>
      <c r="C1118" s="25"/>
      <c r="D1118" s="30"/>
      <c r="E1118" s="27"/>
    </row>
    <row r="1119" spans="1:5" ht="32.4" customHeight="1" x14ac:dyDescent="0.3">
      <c r="A1119" s="30"/>
      <c r="B1119" s="31"/>
      <c r="C1119" s="25"/>
      <c r="D1119" s="30"/>
      <c r="E1119" s="27"/>
    </row>
    <row r="1120" spans="1:5" ht="32.4" customHeight="1" x14ac:dyDescent="0.3">
      <c r="A1120" s="30"/>
      <c r="B1120" s="31"/>
      <c r="C1120" s="25"/>
      <c r="D1120" s="30"/>
      <c r="E1120" s="27"/>
    </row>
    <row r="1121" spans="1:5" ht="32.4" customHeight="1" x14ac:dyDescent="0.3">
      <c r="A1121" s="30"/>
      <c r="B1121" s="31"/>
      <c r="C1121" s="25"/>
      <c r="D1121" s="30"/>
      <c r="E1121" s="27"/>
    </row>
    <row r="1122" spans="1:5" ht="32.4" customHeight="1" x14ac:dyDescent="0.3">
      <c r="A1122" s="30"/>
      <c r="B1122" s="31"/>
      <c r="C1122" s="25"/>
      <c r="D1122" s="30"/>
      <c r="E1122" s="27"/>
    </row>
    <row r="1123" spans="1:5" ht="32.4" customHeight="1" x14ac:dyDescent="0.3">
      <c r="A1123" s="30"/>
      <c r="B1123" s="31"/>
      <c r="C1123" s="25"/>
      <c r="D1123" s="30"/>
      <c r="E1123" s="27"/>
    </row>
    <row r="1124" spans="1:5" ht="32.4" customHeight="1" x14ac:dyDescent="0.3">
      <c r="A1124" s="30"/>
      <c r="B1124" s="31"/>
      <c r="C1124" s="25"/>
      <c r="D1124" s="30"/>
      <c r="E1124" s="27"/>
    </row>
    <row r="1125" spans="1:5" ht="32.4" customHeight="1" x14ac:dyDescent="0.3">
      <c r="A1125" s="30"/>
      <c r="B1125" s="31"/>
      <c r="C1125" s="25"/>
      <c r="D1125" s="30"/>
      <c r="E1125" s="27"/>
    </row>
    <row r="1126" spans="1:5" ht="32.4" customHeight="1" x14ac:dyDescent="0.3">
      <c r="A1126" s="30"/>
      <c r="B1126" s="31"/>
      <c r="C1126" s="25"/>
      <c r="D1126" s="30"/>
      <c r="E1126" s="27"/>
    </row>
    <row r="1127" spans="1:5" ht="32.4" customHeight="1" x14ac:dyDescent="0.3">
      <c r="A1127" s="30"/>
      <c r="B1127" s="31"/>
      <c r="C1127" s="25"/>
      <c r="D1127" s="30"/>
      <c r="E1127" s="27"/>
    </row>
    <row r="1128" spans="1:5" ht="32.4" customHeight="1" x14ac:dyDescent="0.3">
      <c r="A1128" s="30"/>
      <c r="B1128" s="31"/>
      <c r="C1128" s="25"/>
      <c r="D1128" s="30"/>
      <c r="E1128" s="27"/>
    </row>
    <row r="1129" spans="1:5" ht="32.4" customHeight="1" x14ac:dyDescent="0.3">
      <c r="A1129" s="30"/>
      <c r="B1129" s="31"/>
      <c r="C1129" s="25"/>
      <c r="D1129" s="30"/>
      <c r="E1129" s="27"/>
    </row>
    <row r="1130" spans="1:5" ht="32.4" customHeight="1" x14ac:dyDescent="0.3">
      <c r="A1130" s="30"/>
      <c r="B1130" s="31"/>
      <c r="C1130" s="25"/>
      <c r="D1130" s="30"/>
      <c r="E1130" s="27"/>
    </row>
    <row r="1131" spans="1:5" ht="32.4" customHeight="1" x14ac:dyDescent="0.3">
      <c r="A1131" s="30"/>
      <c r="B1131" s="31"/>
      <c r="C1131" s="25"/>
      <c r="D1131" s="30"/>
      <c r="E1131" s="27"/>
    </row>
    <row r="1132" spans="1:5" ht="32.4" customHeight="1" x14ac:dyDescent="0.3">
      <c r="A1132" s="30"/>
      <c r="B1132" s="31"/>
      <c r="C1132" s="25"/>
      <c r="D1132" s="30"/>
      <c r="E1132" s="27"/>
    </row>
    <row r="1133" spans="1:5" ht="32.4" customHeight="1" x14ac:dyDescent="0.3">
      <c r="A1133" s="30"/>
      <c r="B1133" s="31"/>
      <c r="C1133" s="25"/>
      <c r="D1133" s="30"/>
      <c r="E1133" s="27"/>
    </row>
    <row r="1134" spans="1:5" ht="32.4" customHeight="1" x14ac:dyDescent="0.3">
      <c r="A1134" s="30"/>
      <c r="B1134" s="31"/>
      <c r="C1134" s="25"/>
      <c r="D1134" s="30"/>
      <c r="E1134" s="27"/>
    </row>
    <row r="1135" spans="1:5" ht="32.4" customHeight="1" x14ac:dyDescent="0.3">
      <c r="A1135" s="30"/>
      <c r="B1135" s="31"/>
      <c r="C1135" s="25"/>
      <c r="D1135" s="30"/>
      <c r="E1135" s="27"/>
    </row>
    <row r="1136" spans="1:5" ht="32.4" customHeight="1" x14ac:dyDescent="0.3">
      <c r="A1136" s="30"/>
      <c r="B1136" s="31"/>
      <c r="C1136" s="25"/>
      <c r="D1136" s="30"/>
      <c r="E1136" s="27"/>
    </row>
    <row r="1137" spans="1:5" ht="32.4" customHeight="1" x14ac:dyDescent="0.3">
      <c r="A1137" s="30"/>
      <c r="B1137" s="31"/>
      <c r="C1137" s="25"/>
      <c r="D1137" s="30"/>
      <c r="E1137" s="27"/>
    </row>
    <row r="1138" spans="1:5" ht="32.4" customHeight="1" x14ac:dyDescent="0.3">
      <c r="A1138" s="30"/>
      <c r="B1138" s="31"/>
      <c r="C1138" s="25"/>
      <c r="D1138" s="30"/>
      <c r="E1138" s="27"/>
    </row>
    <row r="1139" spans="1:5" ht="32.4" customHeight="1" x14ac:dyDescent="0.3">
      <c r="A1139" s="30"/>
      <c r="B1139" s="31"/>
      <c r="C1139" s="25"/>
      <c r="D1139" s="30"/>
      <c r="E1139" s="27"/>
    </row>
    <row r="1140" spans="1:5" ht="32.4" customHeight="1" x14ac:dyDescent="0.3">
      <c r="A1140" s="30"/>
      <c r="B1140" s="31"/>
      <c r="C1140" s="25"/>
      <c r="D1140" s="30"/>
      <c r="E1140" s="27"/>
    </row>
    <row r="1141" spans="1:5" ht="32.4" customHeight="1" x14ac:dyDescent="0.3">
      <c r="A1141" s="30"/>
      <c r="B1141" s="31"/>
      <c r="C1141" s="25"/>
      <c r="D1141" s="30"/>
      <c r="E1141" s="27"/>
    </row>
    <row r="1142" spans="1:5" ht="32.4" customHeight="1" x14ac:dyDescent="0.3">
      <c r="A1142" s="30"/>
      <c r="B1142" s="31"/>
      <c r="C1142" s="25"/>
      <c r="D1142" s="30"/>
      <c r="E1142" s="27"/>
    </row>
    <row r="1143" spans="1:5" ht="32.4" customHeight="1" x14ac:dyDescent="0.3">
      <c r="A1143" s="30"/>
      <c r="B1143" s="31"/>
      <c r="C1143" s="25"/>
      <c r="D1143" s="30"/>
      <c r="E1143" s="27"/>
    </row>
    <row r="1144" spans="1:5" ht="32.4" customHeight="1" x14ac:dyDescent="0.3">
      <c r="A1144" s="30"/>
      <c r="B1144" s="31"/>
      <c r="C1144" s="25"/>
      <c r="D1144" s="30"/>
      <c r="E1144" s="27"/>
    </row>
    <row r="1145" spans="1:5" ht="32.4" customHeight="1" x14ac:dyDescent="0.3">
      <c r="A1145" s="30"/>
      <c r="B1145" s="31"/>
      <c r="C1145" s="25"/>
      <c r="D1145" s="30"/>
      <c r="E1145" s="27"/>
    </row>
    <row r="1146" spans="1:5" ht="32.4" customHeight="1" x14ac:dyDescent="0.3">
      <c r="A1146" s="30"/>
      <c r="B1146" s="31"/>
      <c r="C1146" s="25"/>
      <c r="D1146" s="30"/>
      <c r="E1146" s="27"/>
    </row>
    <row r="1147" spans="1:5" ht="32.4" customHeight="1" x14ac:dyDescent="0.3">
      <c r="A1147" s="30"/>
      <c r="B1147" s="31"/>
      <c r="C1147" s="25"/>
      <c r="D1147" s="30"/>
      <c r="E1147" s="27"/>
    </row>
    <row r="1148" spans="1:5" ht="32.4" customHeight="1" x14ac:dyDescent="0.3">
      <c r="A1148" s="30"/>
      <c r="B1148" s="31"/>
      <c r="C1148" s="25"/>
      <c r="D1148" s="30"/>
      <c r="E1148" s="27"/>
    </row>
    <row r="1149" spans="1:5" ht="32.4" customHeight="1" x14ac:dyDescent="0.3">
      <c r="A1149" s="30"/>
      <c r="B1149" s="31"/>
      <c r="C1149" s="25"/>
      <c r="D1149" s="30"/>
      <c r="E1149" s="27"/>
    </row>
    <row r="1150" spans="1:5" ht="32.4" customHeight="1" x14ac:dyDescent="0.3">
      <c r="A1150" s="30"/>
      <c r="B1150" s="31"/>
      <c r="C1150" s="25"/>
      <c r="D1150" s="30"/>
      <c r="E1150" s="27"/>
    </row>
    <row r="1151" spans="1:5" ht="32.4" customHeight="1" x14ac:dyDescent="0.3">
      <c r="A1151" s="30"/>
      <c r="B1151" s="31"/>
      <c r="C1151" s="25"/>
      <c r="D1151" s="30"/>
      <c r="E1151" s="27"/>
    </row>
    <row r="1152" spans="1:5" ht="32.4" customHeight="1" x14ac:dyDescent="0.3">
      <c r="A1152" s="30"/>
      <c r="B1152" s="31"/>
      <c r="C1152" s="25"/>
      <c r="D1152" s="30"/>
      <c r="E1152" s="27"/>
    </row>
    <row r="1153" spans="1:5" ht="32.4" customHeight="1" x14ac:dyDescent="0.3">
      <c r="A1153" s="30"/>
      <c r="B1153" s="31"/>
      <c r="C1153" s="25"/>
      <c r="D1153" s="30"/>
      <c r="E1153" s="27"/>
    </row>
    <row r="1154" spans="1:5" ht="32.4" customHeight="1" x14ac:dyDescent="0.3">
      <c r="A1154" s="30"/>
      <c r="B1154" s="31"/>
      <c r="C1154" s="25"/>
      <c r="D1154" s="30"/>
      <c r="E1154" s="27"/>
    </row>
    <row r="1155" spans="1:5" ht="32.4" customHeight="1" x14ac:dyDescent="0.3">
      <c r="A1155" s="30"/>
      <c r="B1155" s="31"/>
      <c r="C1155" s="25"/>
      <c r="D1155" s="30"/>
      <c r="E1155" s="27"/>
    </row>
    <row r="1156" spans="1:5" ht="32.4" customHeight="1" x14ac:dyDescent="0.3">
      <c r="A1156" s="30"/>
      <c r="B1156" s="31"/>
      <c r="C1156" s="25"/>
      <c r="D1156" s="30"/>
      <c r="E1156" s="27"/>
    </row>
    <row r="1157" spans="1:5" ht="32.4" customHeight="1" x14ac:dyDescent="0.3">
      <c r="A1157" s="30"/>
      <c r="B1157" s="31"/>
      <c r="C1157" s="25"/>
      <c r="D1157" s="30"/>
      <c r="E1157" s="27"/>
    </row>
    <row r="1158" spans="1:5" ht="32.4" customHeight="1" x14ac:dyDescent="0.3">
      <c r="A1158" s="30"/>
      <c r="B1158" s="31"/>
      <c r="C1158" s="25"/>
      <c r="D1158" s="30"/>
      <c r="E1158" s="27"/>
    </row>
    <row r="1159" spans="1:5" ht="32.4" customHeight="1" x14ac:dyDescent="0.3">
      <c r="A1159" s="30"/>
      <c r="B1159" s="31"/>
      <c r="C1159" s="25"/>
      <c r="D1159" s="30"/>
      <c r="E1159" s="27"/>
    </row>
    <row r="1160" spans="1:5" ht="32.4" customHeight="1" x14ac:dyDescent="0.3">
      <c r="A1160" s="30"/>
      <c r="B1160" s="31"/>
      <c r="C1160" s="25"/>
      <c r="D1160" s="30"/>
      <c r="E1160" s="27"/>
    </row>
    <row r="1161" spans="1:5" ht="32.4" customHeight="1" x14ac:dyDescent="0.3">
      <c r="A1161" s="30"/>
      <c r="B1161" s="31"/>
      <c r="C1161" s="25"/>
      <c r="D1161" s="30"/>
      <c r="E1161" s="27"/>
    </row>
    <row r="1162" spans="1:5" ht="32.4" customHeight="1" x14ac:dyDescent="0.3">
      <c r="A1162" s="30"/>
      <c r="B1162" s="31"/>
      <c r="C1162" s="25"/>
      <c r="D1162" s="30"/>
      <c r="E1162" s="27"/>
    </row>
    <row r="1163" spans="1:5" ht="32.4" customHeight="1" x14ac:dyDescent="0.3">
      <c r="A1163" s="30"/>
      <c r="B1163" s="31"/>
      <c r="C1163" s="25"/>
      <c r="D1163" s="30"/>
      <c r="E1163" s="27"/>
    </row>
    <row r="1164" spans="1:5" ht="32.4" customHeight="1" x14ac:dyDescent="0.3">
      <c r="A1164" s="30"/>
      <c r="B1164" s="31"/>
      <c r="C1164" s="25"/>
      <c r="D1164" s="30"/>
      <c r="E1164" s="27"/>
    </row>
    <row r="1165" spans="1:5" ht="32.4" customHeight="1" x14ac:dyDescent="0.3">
      <c r="A1165" s="30"/>
      <c r="B1165" s="31"/>
      <c r="C1165" s="25"/>
      <c r="D1165" s="30"/>
      <c r="E1165" s="27"/>
    </row>
    <row r="1166" spans="1:5" ht="32.4" customHeight="1" x14ac:dyDescent="0.3">
      <c r="A1166" s="30"/>
      <c r="B1166" s="31"/>
      <c r="C1166" s="25"/>
      <c r="D1166" s="30"/>
      <c r="E1166" s="27"/>
    </row>
    <row r="1167" spans="1:5" ht="32.4" customHeight="1" x14ac:dyDescent="0.3">
      <c r="A1167" s="30"/>
      <c r="B1167" s="31"/>
      <c r="C1167" s="25"/>
      <c r="D1167" s="30"/>
      <c r="E1167" s="27"/>
    </row>
    <row r="1168" spans="1:5" ht="32.4" customHeight="1" x14ac:dyDescent="0.3">
      <c r="A1168" s="30"/>
      <c r="B1168" s="31"/>
      <c r="C1168" s="25"/>
      <c r="D1168" s="30"/>
      <c r="E1168" s="27"/>
    </row>
    <row r="1169" spans="1:5" ht="32.4" customHeight="1" x14ac:dyDescent="0.3">
      <c r="A1169" s="30"/>
      <c r="B1169" s="31"/>
      <c r="C1169" s="25"/>
      <c r="D1169" s="30"/>
      <c r="E1169" s="27"/>
    </row>
    <row r="1170" spans="1:5" ht="32.4" customHeight="1" x14ac:dyDescent="0.3">
      <c r="A1170" s="30"/>
      <c r="B1170" s="31"/>
      <c r="C1170" s="25"/>
      <c r="D1170" s="30"/>
      <c r="E1170" s="27"/>
    </row>
    <row r="1171" spans="1:5" ht="32.4" customHeight="1" x14ac:dyDescent="0.3">
      <c r="A1171" s="30"/>
      <c r="B1171" s="31"/>
      <c r="C1171" s="25"/>
      <c r="D1171" s="30"/>
      <c r="E1171" s="27"/>
    </row>
    <row r="1172" spans="1:5" ht="32.4" customHeight="1" x14ac:dyDescent="0.3">
      <c r="A1172" s="30"/>
      <c r="B1172" s="31"/>
      <c r="C1172" s="25"/>
      <c r="D1172" s="30"/>
      <c r="E1172" s="27"/>
    </row>
    <row r="1173" spans="1:5" ht="32.4" customHeight="1" x14ac:dyDescent="0.3">
      <c r="A1173" s="30"/>
      <c r="B1173" s="31"/>
      <c r="C1173" s="25"/>
      <c r="D1173" s="30"/>
      <c r="E1173" s="27"/>
    </row>
    <row r="1174" spans="1:5" ht="32.4" customHeight="1" x14ac:dyDescent="0.3">
      <c r="A1174" s="30"/>
      <c r="B1174" s="31"/>
      <c r="C1174" s="25"/>
      <c r="D1174" s="30"/>
      <c r="E1174" s="27"/>
    </row>
    <row r="1175" spans="1:5" ht="32.4" customHeight="1" x14ac:dyDescent="0.3">
      <c r="A1175" s="30"/>
      <c r="B1175" s="31"/>
      <c r="C1175" s="25"/>
      <c r="D1175" s="30"/>
      <c r="E1175" s="27"/>
    </row>
    <row r="1176" spans="1:5" ht="32.4" customHeight="1" x14ac:dyDescent="0.3">
      <c r="A1176" s="30"/>
      <c r="B1176" s="31"/>
      <c r="C1176" s="25"/>
      <c r="D1176" s="30"/>
      <c r="E1176" s="27"/>
    </row>
    <row r="1177" spans="1:5" ht="32.4" customHeight="1" x14ac:dyDescent="0.3">
      <c r="A1177" s="30"/>
      <c r="B1177" s="31"/>
      <c r="C1177" s="25"/>
      <c r="D1177" s="30"/>
      <c r="E1177" s="27"/>
    </row>
    <row r="1178" spans="1:5" ht="32.4" customHeight="1" x14ac:dyDescent="0.3">
      <c r="A1178" s="30"/>
      <c r="B1178" s="31"/>
      <c r="C1178" s="25"/>
      <c r="D1178" s="30"/>
      <c r="E1178" s="27"/>
    </row>
    <row r="1179" spans="1:5" ht="32.4" customHeight="1" x14ac:dyDescent="0.3">
      <c r="A1179" s="30"/>
      <c r="B1179" s="31"/>
      <c r="C1179" s="25"/>
      <c r="D1179" s="30"/>
      <c r="E1179" s="27"/>
    </row>
    <row r="1180" spans="1:5" ht="32.4" customHeight="1" x14ac:dyDescent="0.3">
      <c r="A1180" s="30"/>
      <c r="B1180" s="31"/>
      <c r="C1180" s="25"/>
      <c r="D1180" s="30"/>
      <c r="E1180" s="27"/>
    </row>
    <row r="1181" spans="1:5" ht="32.4" customHeight="1" x14ac:dyDescent="0.3">
      <c r="A1181" s="30"/>
      <c r="B1181" s="31"/>
      <c r="C1181" s="25"/>
      <c r="D1181" s="30"/>
      <c r="E1181" s="27"/>
    </row>
    <row r="1182" spans="1:5" ht="32.4" customHeight="1" x14ac:dyDescent="0.3">
      <c r="A1182" s="30"/>
      <c r="B1182" s="31"/>
      <c r="C1182" s="25"/>
      <c r="D1182" s="30"/>
      <c r="E1182" s="27"/>
    </row>
    <row r="1183" spans="1:5" ht="32.4" customHeight="1" x14ac:dyDescent="0.3">
      <c r="A1183" s="30"/>
      <c r="B1183" s="31"/>
      <c r="C1183" s="25"/>
      <c r="D1183" s="30"/>
      <c r="E1183" s="27"/>
    </row>
    <row r="1184" spans="1:5" ht="32.4" customHeight="1" x14ac:dyDescent="0.3">
      <c r="A1184" s="30"/>
      <c r="B1184" s="31"/>
      <c r="C1184" s="25"/>
      <c r="D1184" s="30"/>
      <c r="E1184" s="27"/>
    </row>
    <row r="1185" spans="1:5" ht="32.4" customHeight="1" x14ac:dyDescent="0.3">
      <c r="A1185" s="30"/>
      <c r="B1185" s="31"/>
      <c r="C1185" s="25"/>
      <c r="D1185" s="30"/>
      <c r="E1185" s="27"/>
    </row>
    <row r="1186" spans="1:5" ht="32.4" customHeight="1" x14ac:dyDescent="0.3">
      <c r="A1186" s="30"/>
      <c r="B1186" s="31"/>
      <c r="C1186" s="25"/>
      <c r="D1186" s="30"/>
      <c r="E1186" s="27"/>
    </row>
    <row r="1187" spans="1:5" ht="32.4" customHeight="1" x14ac:dyDescent="0.3">
      <c r="A1187" s="30"/>
      <c r="B1187" s="31"/>
      <c r="C1187" s="25"/>
      <c r="D1187" s="30"/>
      <c r="E1187" s="27"/>
    </row>
    <row r="1188" spans="1:5" ht="32.4" customHeight="1" x14ac:dyDescent="0.3">
      <c r="A1188" s="30"/>
      <c r="B1188" s="31"/>
      <c r="C1188" s="25"/>
      <c r="D1188" s="30"/>
      <c r="E1188" s="27"/>
    </row>
    <row r="1189" spans="1:5" ht="32.4" customHeight="1" x14ac:dyDescent="0.3">
      <c r="A1189" s="30"/>
      <c r="B1189" s="31"/>
      <c r="C1189" s="25"/>
      <c r="D1189" s="30"/>
      <c r="E1189" s="27"/>
    </row>
    <row r="1190" spans="1:5" ht="32.4" customHeight="1" x14ac:dyDescent="0.3">
      <c r="A1190" s="30"/>
      <c r="B1190" s="31"/>
      <c r="C1190" s="25"/>
      <c r="D1190" s="30"/>
      <c r="E1190" s="27"/>
    </row>
    <row r="1191" spans="1:5" ht="32.4" customHeight="1" x14ac:dyDescent="0.3">
      <c r="A1191" s="30"/>
      <c r="B1191" s="31"/>
      <c r="C1191" s="25"/>
      <c r="D1191" s="30"/>
      <c r="E1191" s="27"/>
    </row>
    <row r="1192" spans="1:5" ht="32.4" customHeight="1" x14ac:dyDescent="0.3">
      <c r="A1192" s="30"/>
      <c r="B1192" s="31"/>
      <c r="C1192" s="25"/>
      <c r="D1192" s="30"/>
      <c r="E1192" s="27"/>
    </row>
    <row r="1193" spans="1:5" ht="32.4" customHeight="1" x14ac:dyDescent="0.3">
      <c r="A1193" s="30"/>
      <c r="B1193" s="31"/>
      <c r="C1193" s="25"/>
      <c r="D1193" s="30"/>
      <c r="E1193" s="27"/>
    </row>
    <row r="1194" spans="1:5" ht="32.4" customHeight="1" x14ac:dyDescent="0.3">
      <c r="A1194" s="30"/>
      <c r="B1194" s="31"/>
      <c r="C1194" s="25"/>
      <c r="D1194" s="30"/>
      <c r="E1194" s="27"/>
    </row>
    <row r="1195" spans="1:5" ht="32.4" customHeight="1" x14ac:dyDescent="0.3">
      <c r="A1195" s="30"/>
      <c r="B1195" s="31"/>
      <c r="C1195" s="25"/>
      <c r="D1195" s="30"/>
      <c r="E1195" s="27"/>
    </row>
    <row r="1196" spans="1:5" ht="32.4" customHeight="1" x14ac:dyDescent="0.3">
      <c r="A1196" s="30"/>
      <c r="B1196" s="31"/>
      <c r="C1196" s="25"/>
      <c r="D1196" s="30"/>
      <c r="E1196" s="27"/>
    </row>
    <row r="1197" spans="1:5" ht="32.4" customHeight="1" x14ac:dyDescent="0.3">
      <c r="A1197" s="30"/>
      <c r="B1197" s="31"/>
      <c r="C1197" s="25"/>
      <c r="D1197" s="30"/>
      <c r="E1197" s="27"/>
    </row>
    <row r="1198" spans="1:5" ht="32.4" customHeight="1" x14ac:dyDescent="0.3">
      <c r="A1198" s="30"/>
      <c r="B1198" s="31"/>
      <c r="C1198" s="25"/>
      <c r="D1198" s="30"/>
      <c r="E1198" s="27"/>
    </row>
    <row r="1199" spans="1:5" ht="32.4" customHeight="1" x14ac:dyDescent="0.3">
      <c r="A1199" s="30"/>
      <c r="B1199" s="31"/>
      <c r="C1199" s="25"/>
      <c r="D1199" s="30"/>
      <c r="E1199" s="27"/>
    </row>
    <row r="1200" spans="1:5" ht="32.4" customHeight="1" x14ac:dyDescent="0.3">
      <c r="A1200" s="30"/>
      <c r="B1200" s="31"/>
      <c r="C1200" s="25"/>
      <c r="D1200" s="30"/>
      <c r="E1200" s="27"/>
    </row>
    <row r="1201" spans="1:5" ht="32.4" customHeight="1" x14ac:dyDescent="0.3">
      <c r="A1201" s="30"/>
      <c r="B1201" s="31"/>
      <c r="C1201" s="25"/>
      <c r="D1201" s="30"/>
      <c r="E1201" s="27"/>
    </row>
    <row r="1202" spans="1:5" ht="32.4" customHeight="1" x14ac:dyDescent="0.3">
      <c r="A1202" s="30"/>
      <c r="B1202" s="31"/>
      <c r="C1202" s="25"/>
      <c r="D1202" s="30"/>
      <c r="E1202" s="27"/>
    </row>
    <row r="1203" spans="1:5" ht="32.4" customHeight="1" x14ac:dyDescent="0.3">
      <c r="A1203" s="30"/>
      <c r="B1203" s="31"/>
      <c r="C1203" s="25"/>
      <c r="D1203" s="30"/>
      <c r="E1203" s="27"/>
    </row>
    <row r="1204" spans="1:5" ht="32.4" customHeight="1" x14ac:dyDescent="0.3">
      <c r="A1204" s="30"/>
      <c r="B1204" s="31"/>
      <c r="C1204" s="25"/>
      <c r="D1204" s="30"/>
      <c r="E1204" s="27"/>
    </row>
    <row r="1205" spans="1:5" ht="32.4" customHeight="1" x14ac:dyDescent="0.3">
      <c r="A1205" s="30"/>
      <c r="B1205" s="31"/>
      <c r="C1205" s="25"/>
      <c r="D1205" s="30"/>
      <c r="E1205" s="27"/>
    </row>
    <row r="1206" spans="1:5" ht="32.4" customHeight="1" x14ac:dyDescent="0.3">
      <c r="A1206" s="30"/>
      <c r="B1206" s="31"/>
      <c r="C1206" s="25"/>
      <c r="D1206" s="30"/>
      <c r="E1206" s="27"/>
    </row>
    <row r="1207" spans="1:5" ht="32.4" customHeight="1" x14ac:dyDescent="0.3">
      <c r="A1207" s="30"/>
      <c r="B1207" s="31"/>
      <c r="C1207" s="25"/>
      <c r="D1207" s="30"/>
      <c r="E1207" s="27"/>
    </row>
    <row r="1208" spans="1:5" ht="32.4" customHeight="1" x14ac:dyDescent="0.3">
      <c r="A1208" s="30"/>
      <c r="B1208" s="31"/>
      <c r="C1208" s="25"/>
      <c r="D1208" s="30"/>
      <c r="E1208" s="27"/>
    </row>
    <row r="1209" spans="1:5" ht="32.4" customHeight="1" x14ac:dyDescent="0.3">
      <c r="A1209" s="30"/>
      <c r="B1209" s="31"/>
      <c r="C1209" s="25"/>
      <c r="D1209" s="30"/>
      <c r="E1209" s="27"/>
    </row>
    <row r="1210" spans="1:5" ht="32.4" customHeight="1" x14ac:dyDescent="0.3">
      <c r="A1210" s="30"/>
      <c r="B1210" s="31"/>
      <c r="C1210" s="25"/>
      <c r="D1210" s="30"/>
      <c r="E1210" s="27"/>
    </row>
    <row r="1211" spans="1:5" ht="32.4" customHeight="1" x14ac:dyDescent="0.3">
      <c r="A1211" s="30"/>
      <c r="B1211" s="31"/>
      <c r="C1211" s="25"/>
      <c r="D1211" s="30"/>
      <c r="E1211" s="27"/>
    </row>
    <row r="1212" spans="1:5" ht="32.4" customHeight="1" x14ac:dyDescent="0.3">
      <c r="A1212" s="30"/>
      <c r="B1212" s="31"/>
      <c r="C1212" s="25"/>
      <c r="D1212" s="30"/>
      <c r="E1212" s="27"/>
    </row>
    <row r="1213" spans="1:5" ht="32.4" customHeight="1" x14ac:dyDescent="0.3">
      <c r="A1213" s="30"/>
      <c r="B1213" s="31"/>
      <c r="C1213" s="25"/>
      <c r="D1213" s="30"/>
      <c r="E1213" s="27"/>
    </row>
    <row r="1214" spans="1:5" ht="32.4" customHeight="1" x14ac:dyDescent="0.3">
      <c r="A1214" s="30"/>
      <c r="B1214" s="31"/>
      <c r="C1214" s="25"/>
      <c r="D1214" s="30"/>
      <c r="E1214" s="27"/>
    </row>
    <row r="1215" spans="1:5" ht="32.4" customHeight="1" x14ac:dyDescent="0.3">
      <c r="A1215" s="30"/>
      <c r="B1215" s="31"/>
      <c r="C1215" s="25"/>
      <c r="D1215" s="30"/>
      <c r="E1215" s="27"/>
    </row>
    <row r="1216" spans="1:5" ht="32.4" customHeight="1" x14ac:dyDescent="0.3">
      <c r="A1216" s="30"/>
      <c r="B1216" s="31"/>
      <c r="C1216" s="25"/>
      <c r="D1216" s="30"/>
      <c r="E1216" s="27"/>
    </row>
    <row r="1217" spans="1:5" ht="32.4" customHeight="1" x14ac:dyDescent="0.3">
      <c r="A1217" s="30"/>
      <c r="B1217" s="31"/>
      <c r="C1217" s="25"/>
      <c r="D1217" s="30"/>
      <c r="E1217" s="27"/>
    </row>
    <row r="1218" spans="1:5" ht="32.4" customHeight="1" x14ac:dyDescent="0.3">
      <c r="A1218" s="30"/>
      <c r="B1218" s="31"/>
      <c r="C1218" s="25"/>
      <c r="D1218" s="30"/>
      <c r="E1218" s="27"/>
    </row>
    <row r="1219" spans="1:5" ht="32.4" customHeight="1" x14ac:dyDescent="0.3">
      <c r="A1219" s="30"/>
      <c r="B1219" s="31"/>
      <c r="C1219" s="25"/>
      <c r="D1219" s="30"/>
      <c r="E1219" s="27"/>
    </row>
    <row r="1220" spans="1:5" ht="32.4" customHeight="1" x14ac:dyDescent="0.3">
      <c r="A1220" s="30"/>
      <c r="B1220" s="31"/>
      <c r="C1220" s="25"/>
      <c r="D1220" s="30"/>
      <c r="E1220" s="27"/>
    </row>
    <row r="1221" spans="1:5" ht="32.4" customHeight="1" x14ac:dyDescent="0.3">
      <c r="A1221" s="30"/>
      <c r="B1221" s="31"/>
      <c r="C1221" s="25"/>
      <c r="D1221" s="30"/>
      <c r="E1221" s="27"/>
    </row>
    <row r="1222" spans="1:5" ht="32.4" customHeight="1" x14ac:dyDescent="0.3">
      <c r="A1222" s="30"/>
      <c r="B1222" s="31"/>
      <c r="C1222" s="25"/>
      <c r="D1222" s="30"/>
      <c r="E1222" s="27"/>
    </row>
    <row r="1223" spans="1:5" ht="32.4" customHeight="1" x14ac:dyDescent="0.3">
      <c r="A1223" s="30"/>
      <c r="B1223" s="31"/>
      <c r="C1223" s="25"/>
      <c r="D1223" s="30"/>
      <c r="E1223" s="27"/>
    </row>
    <row r="1224" spans="1:5" ht="32.4" customHeight="1" x14ac:dyDescent="0.3">
      <c r="A1224" s="30"/>
      <c r="B1224" s="31"/>
      <c r="C1224" s="25"/>
      <c r="D1224" s="30"/>
      <c r="E1224" s="27"/>
    </row>
    <row r="1225" spans="1:5" ht="32.4" customHeight="1" x14ac:dyDescent="0.3">
      <c r="A1225" s="30"/>
      <c r="B1225" s="31"/>
      <c r="C1225" s="25"/>
      <c r="D1225" s="30"/>
      <c r="E1225" s="27"/>
    </row>
    <row r="1226" spans="1:5" ht="32.4" customHeight="1" x14ac:dyDescent="0.3">
      <c r="A1226" s="30"/>
      <c r="B1226" s="31"/>
      <c r="C1226" s="25"/>
      <c r="D1226" s="30"/>
      <c r="E1226" s="27"/>
    </row>
    <row r="1227" spans="1:5" ht="32.4" customHeight="1" x14ac:dyDescent="0.3">
      <c r="A1227" s="30"/>
      <c r="B1227" s="31"/>
      <c r="C1227" s="25"/>
      <c r="D1227" s="30"/>
      <c r="E1227" s="27"/>
    </row>
    <row r="1228" spans="1:5" ht="32.4" customHeight="1" x14ac:dyDescent="0.3">
      <c r="A1228" s="30"/>
      <c r="B1228" s="31"/>
      <c r="C1228" s="25"/>
      <c r="D1228" s="30"/>
      <c r="E1228" s="27"/>
    </row>
    <row r="1229" spans="1:5" ht="32.4" customHeight="1" x14ac:dyDescent="0.3">
      <c r="A1229" s="30"/>
      <c r="B1229" s="31"/>
      <c r="C1229" s="25"/>
      <c r="D1229" s="30"/>
      <c r="E1229" s="27"/>
    </row>
    <row r="1230" spans="1:5" ht="32.4" customHeight="1" x14ac:dyDescent="0.3">
      <c r="A1230" s="30"/>
      <c r="B1230" s="31"/>
      <c r="C1230" s="25"/>
      <c r="D1230" s="30"/>
      <c r="E1230" s="27"/>
    </row>
    <row r="1231" spans="1:5" ht="32.4" customHeight="1" x14ac:dyDescent="0.3">
      <c r="A1231" s="30"/>
      <c r="B1231" s="31"/>
      <c r="C1231" s="25"/>
      <c r="D1231" s="30"/>
      <c r="E1231" s="27"/>
    </row>
    <row r="1232" spans="1:5" ht="32.4" customHeight="1" x14ac:dyDescent="0.3">
      <c r="A1232" s="30"/>
      <c r="B1232" s="31"/>
      <c r="C1232" s="25"/>
      <c r="D1232" s="30"/>
      <c r="E1232" s="27"/>
    </row>
    <row r="1233" spans="1:5" ht="32.4" customHeight="1" x14ac:dyDescent="0.3">
      <c r="A1233" s="30"/>
      <c r="B1233" s="31"/>
      <c r="C1233" s="25"/>
      <c r="D1233" s="30"/>
      <c r="E1233" s="27"/>
    </row>
    <row r="1234" spans="1:5" ht="32.4" customHeight="1" x14ac:dyDescent="0.3">
      <c r="A1234" s="30"/>
      <c r="B1234" s="31"/>
      <c r="C1234" s="25"/>
      <c r="D1234" s="30"/>
      <c r="E1234" s="27"/>
    </row>
    <row r="1235" spans="1:5" ht="32.4" customHeight="1" x14ac:dyDescent="0.3">
      <c r="A1235" s="30"/>
      <c r="B1235" s="31"/>
      <c r="C1235" s="25"/>
      <c r="D1235" s="30"/>
      <c r="E1235" s="27"/>
    </row>
    <row r="1236" spans="1:5" ht="32.4" customHeight="1" x14ac:dyDescent="0.3">
      <c r="A1236" s="30"/>
      <c r="B1236" s="31"/>
      <c r="C1236" s="25"/>
      <c r="D1236" s="30"/>
      <c r="E1236" s="27"/>
    </row>
    <row r="1237" spans="1:5" ht="32.4" customHeight="1" x14ac:dyDescent="0.3">
      <c r="A1237" s="30"/>
      <c r="B1237" s="31"/>
      <c r="C1237" s="25"/>
      <c r="D1237" s="30"/>
      <c r="E1237" s="27"/>
    </row>
    <row r="1238" spans="1:5" ht="32.4" customHeight="1" x14ac:dyDescent="0.3">
      <c r="A1238" s="30"/>
      <c r="B1238" s="31"/>
      <c r="C1238" s="25"/>
      <c r="D1238" s="30"/>
      <c r="E1238" s="27"/>
    </row>
    <row r="1239" spans="1:5" ht="32.4" customHeight="1" x14ac:dyDescent="0.3">
      <c r="A1239" s="30"/>
      <c r="B1239" s="31"/>
      <c r="C1239" s="25"/>
      <c r="D1239" s="30"/>
      <c r="E1239" s="27"/>
    </row>
    <row r="1240" spans="1:5" ht="32.4" customHeight="1" x14ac:dyDescent="0.3">
      <c r="A1240" s="30"/>
      <c r="B1240" s="31"/>
      <c r="C1240" s="25"/>
      <c r="D1240" s="30"/>
      <c r="E1240" s="27"/>
    </row>
    <row r="1241" spans="1:5" ht="32.4" customHeight="1" x14ac:dyDescent="0.3">
      <c r="A1241" s="30"/>
      <c r="B1241" s="31"/>
      <c r="C1241" s="25"/>
      <c r="D1241" s="30"/>
      <c r="E1241" s="27"/>
    </row>
    <row r="1242" spans="1:5" ht="32.4" customHeight="1" x14ac:dyDescent="0.3">
      <c r="A1242" s="30"/>
      <c r="B1242" s="31"/>
      <c r="C1242" s="25"/>
      <c r="D1242" s="30"/>
      <c r="E1242" s="27"/>
    </row>
    <row r="1243" spans="1:5" ht="32.4" customHeight="1" x14ac:dyDescent="0.3">
      <c r="A1243" s="30"/>
      <c r="B1243" s="31"/>
      <c r="C1243" s="25"/>
      <c r="D1243" s="30"/>
      <c r="E1243" s="27"/>
    </row>
    <row r="1244" spans="1:5" ht="32.4" customHeight="1" x14ac:dyDescent="0.3">
      <c r="A1244" s="30"/>
      <c r="B1244" s="31"/>
      <c r="C1244" s="25"/>
      <c r="D1244" s="30"/>
      <c r="E1244" s="27"/>
    </row>
    <row r="1245" spans="1:5" ht="32.4" customHeight="1" x14ac:dyDescent="0.3">
      <c r="A1245" s="30"/>
      <c r="B1245" s="31"/>
      <c r="C1245" s="25"/>
      <c r="D1245" s="30"/>
      <c r="E1245" s="27"/>
    </row>
    <row r="1246" spans="1:5" ht="32.4" customHeight="1" x14ac:dyDescent="0.3">
      <c r="A1246" s="30"/>
      <c r="B1246" s="31"/>
      <c r="C1246" s="25"/>
      <c r="D1246" s="30"/>
      <c r="E1246" s="27"/>
    </row>
    <row r="1247" spans="1:5" ht="32.4" customHeight="1" x14ac:dyDescent="0.3">
      <c r="A1247" s="30"/>
      <c r="B1247" s="31"/>
      <c r="C1247" s="25"/>
      <c r="D1247" s="30"/>
      <c r="E1247" s="27"/>
    </row>
    <row r="1248" spans="1:5" ht="32.4" customHeight="1" x14ac:dyDescent="0.3">
      <c r="A1248" s="30"/>
      <c r="B1248" s="31"/>
      <c r="C1248" s="25"/>
      <c r="D1248" s="30"/>
      <c r="E1248" s="27"/>
    </row>
    <row r="1249" spans="1:5" ht="32.4" customHeight="1" x14ac:dyDescent="0.3">
      <c r="A1249" s="30"/>
      <c r="B1249" s="31"/>
      <c r="C1249" s="25"/>
      <c r="D1249" s="30"/>
      <c r="E1249" s="27"/>
    </row>
    <row r="1250" spans="1:5" ht="32.4" customHeight="1" x14ac:dyDescent="0.3">
      <c r="A1250" s="30"/>
      <c r="B1250" s="31"/>
      <c r="C1250" s="25"/>
      <c r="D1250" s="30"/>
      <c r="E1250" s="27"/>
    </row>
    <row r="1251" spans="1:5" ht="32.4" customHeight="1" x14ac:dyDescent="0.3">
      <c r="A1251" s="30"/>
      <c r="B1251" s="31"/>
      <c r="C1251" s="25"/>
      <c r="D1251" s="30"/>
      <c r="E1251" s="27"/>
    </row>
    <row r="1252" spans="1:5" ht="32.4" customHeight="1" x14ac:dyDescent="0.3">
      <c r="A1252" s="30"/>
      <c r="B1252" s="31"/>
      <c r="C1252" s="25"/>
      <c r="D1252" s="30"/>
      <c r="E1252" s="27"/>
    </row>
    <row r="1253" spans="1:5" ht="32.4" customHeight="1" x14ac:dyDescent="0.3">
      <c r="A1253" s="30"/>
      <c r="B1253" s="31"/>
      <c r="C1253" s="25"/>
      <c r="D1253" s="30"/>
      <c r="E1253" s="27"/>
    </row>
    <row r="1254" spans="1:5" ht="32.4" customHeight="1" x14ac:dyDescent="0.3">
      <c r="A1254" s="30"/>
      <c r="B1254" s="31"/>
      <c r="C1254" s="25"/>
      <c r="D1254" s="30"/>
      <c r="E1254" s="27"/>
    </row>
    <row r="1255" spans="1:5" ht="32.4" customHeight="1" x14ac:dyDescent="0.3">
      <c r="A1255" s="30"/>
      <c r="B1255" s="31"/>
      <c r="C1255" s="25"/>
      <c r="D1255" s="30"/>
      <c r="E1255" s="27"/>
    </row>
    <row r="1256" spans="1:5" ht="32.4" customHeight="1" x14ac:dyDescent="0.3">
      <c r="A1256" s="30"/>
      <c r="B1256" s="31"/>
      <c r="C1256" s="25"/>
      <c r="D1256" s="30"/>
      <c r="E1256" s="27"/>
    </row>
    <row r="1257" spans="1:5" ht="32.4" customHeight="1" x14ac:dyDescent="0.3">
      <c r="A1257" s="30"/>
      <c r="B1257" s="31"/>
      <c r="C1257" s="25"/>
      <c r="D1257" s="30"/>
      <c r="E1257" s="27"/>
    </row>
    <row r="1258" spans="1:5" ht="32.4" customHeight="1" x14ac:dyDescent="0.3">
      <c r="A1258" s="30"/>
      <c r="B1258" s="31"/>
      <c r="C1258" s="25"/>
      <c r="D1258" s="30"/>
      <c r="E1258" s="27"/>
    </row>
    <row r="1259" spans="1:5" ht="32.4" customHeight="1" x14ac:dyDescent="0.3">
      <c r="A1259" s="30"/>
      <c r="B1259" s="31"/>
      <c r="C1259" s="25"/>
      <c r="D1259" s="30"/>
      <c r="E1259" s="27"/>
    </row>
    <row r="1260" spans="1:5" ht="32.4" customHeight="1" x14ac:dyDescent="0.3">
      <c r="A1260" s="30"/>
      <c r="B1260" s="31"/>
      <c r="C1260" s="25"/>
      <c r="D1260" s="30"/>
      <c r="E1260" s="27"/>
    </row>
    <row r="1261" spans="1:5" ht="32.4" customHeight="1" x14ac:dyDescent="0.3">
      <c r="A1261" s="30"/>
      <c r="B1261" s="31"/>
      <c r="C1261" s="25"/>
      <c r="D1261" s="30"/>
      <c r="E1261" s="27"/>
    </row>
    <row r="1262" spans="1:5" ht="32.4" customHeight="1" x14ac:dyDescent="0.3">
      <c r="A1262" s="30"/>
      <c r="B1262" s="31"/>
      <c r="C1262" s="25"/>
      <c r="D1262" s="30"/>
      <c r="E1262" s="27"/>
    </row>
    <row r="1263" spans="1:5" ht="32.4" customHeight="1" x14ac:dyDescent="0.3">
      <c r="A1263" s="30"/>
      <c r="B1263" s="31"/>
      <c r="C1263" s="25"/>
      <c r="D1263" s="30"/>
      <c r="E1263" s="27"/>
    </row>
    <row r="1264" spans="1:5" ht="32.4" customHeight="1" x14ac:dyDescent="0.3">
      <c r="A1264" s="30"/>
      <c r="B1264" s="31"/>
      <c r="C1264" s="25"/>
      <c r="D1264" s="30"/>
      <c r="E1264" s="27"/>
    </row>
    <row r="1265" spans="1:5" ht="32.4" customHeight="1" x14ac:dyDescent="0.3">
      <c r="A1265" s="30"/>
      <c r="B1265" s="31"/>
      <c r="C1265" s="25"/>
      <c r="D1265" s="30"/>
      <c r="E1265" s="27"/>
    </row>
    <row r="1266" spans="1:5" ht="32.4" customHeight="1" x14ac:dyDescent="0.3">
      <c r="A1266" s="30"/>
      <c r="B1266" s="31"/>
      <c r="C1266" s="25"/>
      <c r="D1266" s="30"/>
      <c r="E1266" s="27"/>
    </row>
    <row r="1267" spans="1:5" ht="32.4" customHeight="1" x14ac:dyDescent="0.3">
      <c r="A1267" s="30"/>
      <c r="B1267" s="31"/>
      <c r="C1267" s="25"/>
      <c r="D1267" s="30"/>
      <c r="E1267" s="27"/>
    </row>
    <row r="1268" spans="1:5" ht="32.4" customHeight="1" x14ac:dyDescent="0.3">
      <c r="A1268" s="30"/>
      <c r="B1268" s="31"/>
      <c r="C1268" s="25"/>
      <c r="D1268" s="30"/>
      <c r="E1268" s="27"/>
    </row>
    <row r="1269" spans="1:5" ht="32.4" customHeight="1" x14ac:dyDescent="0.3">
      <c r="A1269" s="30"/>
      <c r="B1269" s="31"/>
      <c r="C1269" s="25"/>
      <c r="D1269" s="30"/>
      <c r="E1269" s="27"/>
    </row>
    <row r="1270" spans="1:5" ht="32.4" customHeight="1" x14ac:dyDescent="0.3">
      <c r="A1270" s="30"/>
      <c r="B1270" s="31"/>
      <c r="C1270" s="25"/>
      <c r="D1270" s="30"/>
      <c r="E1270" s="27"/>
    </row>
    <row r="1271" spans="1:5" ht="32.4" customHeight="1" x14ac:dyDescent="0.3">
      <c r="A1271" s="30"/>
      <c r="B1271" s="31"/>
      <c r="C1271" s="25"/>
      <c r="D1271" s="30"/>
      <c r="E1271" s="27"/>
    </row>
    <row r="1272" spans="1:5" ht="32.4" customHeight="1" x14ac:dyDescent="0.3">
      <c r="A1272" s="30"/>
      <c r="B1272" s="31"/>
      <c r="C1272" s="25"/>
      <c r="D1272" s="30"/>
      <c r="E1272" s="27"/>
    </row>
    <row r="1273" spans="1:5" ht="32.4" customHeight="1" x14ac:dyDescent="0.3">
      <c r="A1273" s="30"/>
      <c r="B1273" s="31"/>
      <c r="C1273" s="25"/>
      <c r="D1273" s="30"/>
      <c r="E1273" s="27"/>
    </row>
    <row r="1274" spans="1:5" ht="32.4" customHeight="1" x14ac:dyDescent="0.3">
      <c r="A1274" s="30"/>
      <c r="B1274" s="31"/>
      <c r="C1274" s="25"/>
      <c r="D1274" s="30"/>
      <c r="E1274" s="27"/>
    </row>
    <row r="1275" spans="1:5" ht="32.4" customHeight="1" x14ac:dyDescent="0.3">
      <c r="A1275" s="30"/>
      <c r="B1275" s="31"/>
      <c r="C1275" s="25"/>
      <c r="D1275" s="30"/>
      <c r="E1275" s="27"/>
    </row>
    <row r="1276" spans="1:5" ht="32.4" customHeight="1" x14ac:dyDescent="0.3">
      <c r="A1276" s="30"/>
      <c r="B1276" s="31"/>
      <c r="C1276" s="25"/>
      <c r="D1276" s="30"/>
      <c r="E1276" s="27"/>
    </row>
    <row r="1277" spans="1:5" ht="32.4" customHeight="1" x14ac:dyDescent="0.3">
      <c r="A1277" s="30"/>
      <c r="B1277" s="31"/>
      <c r="C1277" s="25"/>
      <c r="D1277" s="30"/>
      <c r="E1277" s="27"/>
    </row>
    <row r="1278" spans="1:5" ht="32.4" customHeight="1" x14ac:dyDescent="0.3">
      <c r="A1278" s="30"/>
      <c r="B1278" s="31"/>
      <c r="C1278" s="25"/>
      <c r="D1278" s="30"/>
      <c r="E1278" s="27"/>
    </row>
    <row r="1279" spans="1:5" ht="32.4" customHeight="1" x14ac:dyDescent="0.3">
      <c r="A1279" s="30"/>
      <c r="B1279" s="31"/>
      <c r="C1279" s="25"/>
      <c r="D1279" s="30"/>
      <c r="E1279" s="27"/>
    </row>
    <row r="1280" spans="1:5" ht="32.4" customHeight="1" x14ac:dyDescent="0.3">
      <c r="A1280" s="30"/>
      <c r="B1280" s="31"/>
      <c r="C1280" s="25"/>
      <c r="D1280" s="30"/>
      <c r="E1280" s="27"/>
    </row>
    <row r="1281" spans="1:5" ht="32.4" customHeight="1" x14ac:dyDescent="0.3">
      <c r="A1281" s="30"/>
      <c r="B1281" s="31"/>
      <c r="C1281" s="25"/>
      <c r="D1281" s="30"/>
      <c r="E1281" s="27"/>
    </row>
    <row r="1282" spans="1:5" ht="32.4" customHeight="1" x14ac:dyDescent="0.3">
      <c r="A1282" s="30"/>
      <c r="B1282" s="31"/>
      <c r="C1282" s="25"/>
      <c r="D1282" s="30"/>
      <c r="E1282" s="27"/>
    </row>
    <row r="1283" spans="1:5" ht="32.4" customHeight="1" x14ac:dyDescent="0.3">
      <c r="A1283" s="30"/>
      <c r="B1283" s="31"/>
      <c r="C1283" s="25"/>
      <c r="D1283" s="30"/>
      <c r="E1283" s="27"/>
    </row>
    <row r="1284" spans="1:5" ht="32.4" customHeight="1" x14ac:dyDescent="0.3">
      <c r="A1284" s="30"/>
      <c r="B1284" s="31"/>
      <c r="C1284" s="25"/>
      <c r="D1284" s="30"/>
      <c r="E1284" s="27"/>
    </row>
    <row r="1285" spans="1:5" ht="32.4" customHeight="1" x14ac:dyDescent="0.3">
      <c r="A1285" s="30"/>
      <c r="B1285" s="31"/>
      <c r="C1285" s="25"/>
      <c r="D1285" s="30"/>
      <c r="E1285" s="27"/>
    </row>
    <row r="1286" spans="1:5" ht="32.4" customHeight="1" x14ac:dyDescent="0.3">
      <c r="A1286" s="30"/>
      <c r="B1286" s="31"/>
      <c r="C1286" s="25"/>
      <c r="D1286" s="30"/>
      <c r="E1286" s="27"/>
    </row>
    <row r="1287" spans="1:5" ht="32.4" customHeight="1" x14ac:dyDescent="0.3">
      <c r="A1287" s="30"/>
      <c r="B1287" s="31"/>
      <c r="C1287" s="25"/>
      <c r="D1287" s="30"/>
      <c r="E1287" s="27"/>
    </row>
    <row r="1288" spans="1:5" ht="32.4" customHeight="1" x14ac:dyDescent="0.3">
      <c r="A1288" s="30"/>
      <c r="B1288" s="31"/>
      <c r="C1288" s="25"/>
      <c r="D1288" s="30"/>
      <c r="E1288" s="27"/>
    </row>
    <row r="1289" spans="1:5" ht="32.4" customHeight="1" x14ac:dyDescent="0.3">
      <c r="A1289" s="30"/>
      <c r="B1289" s="31"/>
      <c r="C1289" s="25"/>
      <c r="D1289" s="30"/>
      <c r="E1289" s="27"/>
    </row>
    <row r="1290" spans="1:5" ht="32.4" customHeight="1" x14ac:dyDescent="0.3">
      <c r="A1290" s="30"/>
      <c r="B1290" s="31"/>
      <c r="C1290" s="25"/>
      <c r="D1290" s="30"/>
      <c r="E1290" s="27"/>
    </row>
    <row r="1291" spans="1:5" ht="32.4" customHeight="1" x14ac:dyDescent="0.3">
      <c r="A1291" s="30"/>
      <c r="B1291" s="31"/>
      <c r="C1291" s="25"/>
      <c r="D1291" s="30"/>
      <c r="E1291" s="27"/>
    </row>
    <row r="1292" spans="1:5" ht="32.4" customHeight="1" x14ac:dyDescent="0.3">
      <c r="A1292" s="30"/>
      <c r="B1292" s="31"/>
      <c r="C1292" s="25"/>
      <c r="D1292" s="30"/>
      <c r="E1292" s="27"/>
    </row>
    <row r="1293" spans="1:5" ht="32.4" customHeight="1" x14ac:dyDescent="0.3">
      <c r="A1293" s="30"/>
      <c r="B1293" s="31"/>
      <c r="C1293" s="25"/>
      <c r="D1293" s="30"/>
      <c r="E1293" s="27"/>
    </row>
    <row r="1294" spans="1:5" ht="32.4" customHeight="1" x14ac:dyDescent="0.3">
      <c r="A1294" s="30"/>
      <c r="B1294" s="31"/>
      <c r="C1294" s="25"/>
      <c r="D1294" s="30"/>
      <c r="E1294" s="27"/>
    </row>
    <row r="1295" spans="1:5" ht="32.4" customHeight="1" x14ac:dyDescent="0.3">
      <c r="A1295" s="30"/>
      <c r="B1295" s="31"/>
      <c r="C1295" s="25"/>
      <c r="D1295" s="30"/>
      <c r="E1295" s="27"/>
    </row>
    <row r="1296" spans="1:5" ht="32.4" customHeight="1" x14ac:dyDescent="0.3">
      <c r="A1296" s="30"/>
      <c r="B1296" s="31"/>
      <c r="C1296" s="25"/>
      <c r="D1296" s="30"/>
      <c r="E1296" s="27"/>
    </row>
    <row r="1297" spans="1:5" ht="32.4" customHeight="1" x14ac:dyDescent="0.3">
      <c r="A1297" s="30"/>
      <c r="B1297" s="31"/>
      <c r="C1297" s="25"/>
      <c r="D1297" s="30"/>
      <c r="E1297" s="27"/>
    </row>
    <row r="1298" spans="1:5" ht="32.4" customHeight="1" x14ac:dyDescent="0.3">
      <c r="A1298" s="30"/>
      <c r="B1298" s="31"/>
      <c r="C1298" s="25"/>
      <c r="D1298" s="30"/>
      <c r="E1298" s="27"/>
    </row>
    <row r="1299" spans="1:5" ht="32.4" customHeight="1" x14ac:dyDescent="0.3">
      <c r="A1299" s="30"/>
      <c r="B1299" s="31"/>
      <c r="C1299" s="25"/>
      <c r="D1299" s="30"/>
      <c r="E1299" s="27"/>
    </row>
    <row r="1300" spans="1:5" ht="32.4" customHeight="1" x14ac:dyDescent="0.3">
      <c r="A1300" s="30"/>
      <c r="B1300" s="31"/>
      <c r="C1300" s="25"/>
      <c r="D1300" s="30"/>
      <c r="E1300" s="27"/>
    </row>
    <row r="1301" spans="1:5" ht="32.4" customHeight="1" x14ac:dyDescent="0.3">
      <c r="A1301" s="30"/>
      <c r="B1301" s="31"/>
      <c r="C1301" s="25"/>
      <c r="D1301" s="30"/>
      <c r="E1301" s="27"/>
    </row>
    <row r="1302" spans="1:5" ht="32.4" customHeight="1" x14ac:dyDescent="0.3">
      <c r="A1302" s="30"/>
      <c r="B1302" s="31"/>
      <c r="C1302" s="25"/>
      <c r="D1302" s="30"/>
      <c r="E1302" s="27"/>
    </row>
    <row r="1303" spans="1:5" ht="32.4" customHeight="1" x14ac:dyDescent="0.3">
      <c r="A1303" s="30"/>
      <c r="B1303" s="31"/>
      <c r="C1303" s="25"/>
      <c r="D1303" s="30"/>
      <c r="E1303" s="27"/>
    </row>
    <row r="1304" spans="1:5" ht="32.4" customHeight="1" x14ac:dyDescent="0.3">
      <c r="A1304" s="30"/>
      <c r="B1304" s="31"/>
      <c r="C1304" s="25"/>
      <c r="D1304" s="30"/>
      <c r="E1304" s="27"/>
    </row>
    <row r="1305" spans="1:5" ht="32.4" customHeight="1" x14ac:dyDescent="0.3">
      <c r="A1305" s="30"/>
      <c r="B1305" s="31"/>
      <c r="C1305" s="25"/>
      <c r="D1305" s="30"/>
      <c r="E1305" s="27"/>
    </row>
    <row r="1306" spans="1:5" ht="32.4" customHeight="1" x14ac:dyDescent="0.3">
      <c r="A1306" s="30"/>
      <c r="B1306" s="31"/>
      <c r="C1306" s="25"/>
      <c r="D1306" s="30"/>
      <c r="E1306" s="27"/>
    </row>
    <row r="1307" spans="1:5" ht="32.4" customHeight="1" x14ac:dyDescent="0.3">
      <c r="A1307" s="30"/>
      <c r="B1307" s="31"/>
      <c r="C1307" s="25"/>
      <c r="D1307" s="30"/>
      <c r="E1307" s="27"/>
    </row>
    <row r="1308" spans="1:5" ht="32.4" customHeight="1" x14ac:dyDescent="0.3">
      <c r="A1308" s="30"/>
      <c r="B1308" s="31"/>
      <c r="C1308" s="25"/>
      <c r="D1308" s="30"/>
      <c r="E1308" s="27"/>
    </row>
    <row r="1309" spans="1:5" ht="32.4" customHeight="1" x14ac:dyDescent="0.3">
      <c r="A1309" s="30"/>
      <c r="B1309" s="31"/>
      <c r="C1309" s="25"/>
      <c r="D1309" s="30"/>
      <c r="E1309" s="27"/>
    </row>
    <row r="1310" spans="1:5" ht="32.4" customHeight="1" x14ac:dyDescent="0.3">
      <c r="A1310" s="30"/>
      <c r="B1310" s="31"/>
      <c r="C1310" s="25"/>
      <c r="D1310" s="30"/>
      <c r="E1310" s="27"/>
    </row>
    <row r="1311" spans="1:5" ht="32.4" customHeight="1" x14ac:dyDescent="0.3">
      <c r="A1311" s="30"/>
      <c r="B1311" s="31"/>
      <c r="C1311" s="25"/>
      <c r="D1311" s="30"/>
      <c r="E1311" s="27"/>
    </row>
    <row r="1312" spans="1:5" ht="32.4" customHeight="1" x14ac:dyDescent="0.3">
      <c r="A1312" s="30"/>
      <c r="B1312" s="31"/>
      <c r="C1312" s="25"/>
      <c r="D1312" s="30"/>
      <c r="E1312" s="27"/>
    </row>
    <row r="1313" spans="1:5" ht="32.4" customHeight="1" x14ac:dyDescent="0.3">
      <c r="A1313" s="30"/>
      <c r="B1313" s="31"/>
      <c r="C1313" s="25"/>
      <c r="D1313" s="30"/>
      <c r="E1313" s="27"/>
    </row>
    <row r="1314" spans="1:5" ht="32.4" customHeight="1" x14ac:dyDescent="0.3">
      <c r="A1314" s="30"/>
      <c r="B1314" s="31"/>
      <c r="C1314" s="25"/>
      <c r="D1314" s="30"/>
      <c r="E1314" s="27"/>
    </row>
    <row r="1315" spans="1:5" ht="32.4" customHeight="1" x14ac:dyDescent="0.3">
      <c r="A1315" s="30"/>
      <c r="B1315" s="31"/>
      <c r="C1315" s="25"/>
      <c r="D1315" s="30"/>
      <c r="E1315" s="27"/>
    </row>
    <row r="1316" spans="1:5" ht="32.4" customHeight="1" x14ac:dyDescent="0.3">
      <c r="A1316" s="30"/>
      <c r="B1316" s="31"/>
      <c r="C1316" s="25"/>
      <c r="D1316" s="30"/>
      <c r="E1316" s="27"/>
    </row>
    <row r="1317" spans="1:5" ht="32.4" customHeight="1" x14ac:dyDescent="0.3">
      <c r="A1317" s="30"/>
      <c r="B1317" s="31"/>
      <c r="C1317" s="25"/>
      <c r="D1317" s="30"/>
      <c r="E1317" s="27"/>
    </row>
    <row r="1318" spans="1:5" ht="32.4" customHeight="1" x14ac:dyDescent="0.3">
      <c r="A1318" s="30"/>
      <c r="B1318" s="31"/>
      <c r="C1318" s="25"/>
      <c r="D1318" s="30"/>
      <c r="E1318" s="27"/>
    </row>
    <row r="1319" spans="1:5" ht="32.4" customHeight="1" x14ac:dyDescent="0.3">
      <c r="A1319" s="30"/>
      <c r="B1319" s="31"/>
      <c r="C1319" s="25"/>
      <c r="D1319" s="30"/>
      <c r="E1319" s="27"/>
    </row>
    <row r="1320" spans="1:5" ht="32.4" customHeight="1" x14ac:dyDescent="0.3">
      <c r="A1320" s="30"/>
      <c r="B1320" s="31"/>
      <c r="C1320" s="25"/>
      <c r="D1320" s="30"/>
      <c r="E1320" s="27"/>
    </row>
    <row r="1321" spans="1:5" ht="32.4" customHeight="1" x14ac:dyDescent="0.3">
      <c r="A1321" s="30"/>
      <c r="B1321" s="31"/>
      <c r="C1321" s="25"/>
      <c r="D1321" s="30"/>
      <c r="E1321" s="27"/>
    </row>
    <row r="1322" spans="1:5" ht="32.4" customHeight="1" x14ac:dyDescent="0.3">
      <c r="A1322" s="30"/>
      <c r="B1322" s="31"/>
      <c r="C1322" s="25"/>
      <c r="D1322" s="30"/>
      <c r="E1322" s="27"/>
    </row>
    <row r="1323" spans="1:5" ht="32.4" customHeight="1" x14ac:dyDescent="0.3">
      <c r="A1323" s="30"/>
      <c r="B1323" s="31"/>
      <c r="C1323" s="25"/>
      <c r="D1323" s="30"/>
      <c r="E1323" s="27"/>
    </row>
    <row r="1324" spans="1:5" ht="32.4" customHeight="1" x14ac:dyDescent="0.3">
      <c r="A1324" s="30"/>
      <c r="B1324" s="31"/>
      <c r="C1324" s="25"/>
      <c r="D1324" s="30"/>
      <c r="E1324" s="27"/>
    </row>
    <row r="1325" spans="1:5" ht="32.4" customHeight="1" x14ac:dyDescent="0.3">
      <c r="A1325" s="30"/>
      <c r="B1325" s="31"/>
      <c r="C1325" s="25"/>
      <c r="D1325" s="30"/>
      <c r="E1325" s="27"/>
    </row>
    <row r="1326" spans="1:5" ht="32.4" customHeight="1" x14ac:dyDescent="0.3">
      <c r="A1326" s="30"/>
      <c r="B1326" s="31"/>
      <c r="C1326" s="25"/>
      <c r="D1326" s="30"/>
      <c r="E1326" s="27"/>
    </row>
    <row r="1327" spans="1:5" ht="32.4" customHeight="1" x14ac:dyDescent="0.3">
      <c r="A1327" s="30"/>
      <c r="B1327" s="31"/>
      <c r="C1327" s="25"/>
      <c r="D1327" s="30"/>
      <c r="E1327" s="27"/>
    </row>
    <row r="1328" spans="1:5" ht="32.4" customHeight="1" x14ac:dyDescent="0.3">
      <c r="A1328" s="30"/>
      <c r="B1328" s="31"/>
      <c r="C1328" s="25"/>
      <c r="D1328" s="30"/>
      <c r="E1328" s="27"/>
    </row>
    <row r="1329" spans="1:5" ht="32.4" customHeight="1" x14ac:dyDescent="0.3">
      <c r="A1329" s="30"/>
      <c r="B1329" s="31"/>
      <c r="C1329" s="25"/>
      <c r="D1329" s="30"/>
      <c r="E1329" s="27"/>
    </row>
    <row r="1330" spans="1:5" ht="32.4" customHeight="1" x14ac:dyDescent="0.3">
      <c r="A1330" s="30"/>
      <c r="B1330" s="31"/>
      <c r="C1330" s="25"/>
      <c r="D1330" s="30"/>
      <c r="E1330" s="27"/>
    </row>
    <row r="1331" spans="1:5" ht="32.4" customHeight="1" x14ac:dyDescent="0.3">
      <c r="A1331" s="30"/>
      <c r="B1331" s="31"/>
      <c r="C1331" s="25"/>
      <c r="D1331" s="30"/>
      <c r="E1331" s="27"/>
    </row>
    <row r="1332" spans="1:5" ht="32.4" customHeight="1" x14ac:dyDescent="0.3">
      <c r="A1332" s="30"/>
      <c r="B1332" s="31"/>
      <c r="C1332" s="25"/>
      <c r="D1332" s="30"/>
      <c r="E1332" s="27"/>
    </row>
    <row r="1333" spans="1:5" ht="32.4" customHeight="1" x14ac:dyDescent="0.3">
      <c r="A1333" s="30"/>
      <c r="B1333" s="31"/>
      <c r="C1333" s="25"/>
      <c r="D1333" s="30"/>
      <c r="E1333" s="27"/>
    </row>
    <row r="1334" spans="1:5" ht="32.4" customHeight="1" x14ac:dyDescent="0.3">
      <c r="A1334" s="30"/>
      <c r="B1334" s="31"/>
      <c r="C1334" s="25"/>
      <c r="D1334" s="30"/>
      <c r="E1334" s="27"/>
    </row>
    <row r="1335" spans="1:5" ht="32.4" customHeight="1" x14ac:dyDescent="0.3">
      <c r="A1335" s="30"/>
      <c r="B1335" s="31"/>
      <c r="C1335" s="25"/>
      <c r="D1335" s="30"/>
      <c r="E1335" s="27"/>
    </row>
    <row r="1336" spans="1:5" ht="32.4" customHeight="1" x14ac:dyDescent="0.3">
      <c r="A1336" s="30"/>
      <c r="B1336" s="31"/>
      <c r="C1336" s="25"/>
      <c r="D1336" s="30"/>
      <c r="E1336" s="27"/>
    </row>
    <row r="1337" spans="1:5" ht="32.4" customHeight="1" x14ac:dyDescent="0.3">
      <c r="A1337" s="30"/>
      <c r="B1337" s="31"/>
      <c r="C1337" s="25"/>
      <c r="D1337" s="30"/>
      <c r="E1337" s="27"/>
    </row>
    <row r="1338" spans="1:5" ht="32.4" customHeight="1" x14ac:dyDescent="0.3">
      <c r="A1338" s="30"/>
      <c r="B1338" s="31"/>
      <c r="C1338" s="25"/>
      <c r="D1338" s="30"/>
      <c r="E1338" s="27"/>
    </row>
    <row r="1339" spans="1:5" ht="32.4" customHeight="1" x14ac:dyDescent="0.3">
      <c r="A1339" s="30"/>
      <c r="B1339" s="31"/>
      <c r="C1339" s="25"/>
      <c r="D1339" s="30"/>
      <c r="E1339" s="27"/>
    </row>
    <row r="1340" spans="1:5" ht="32.4" customHeight="1" x14ac:dyDescent="0.3">
      <c r="A1340" s="30"/>
      <c r="B1340" s="31"/>
      <c r="C1340" s="25"/>
      <c r="D1340" s="30"/>
      <c r="E1340" s="27"/>
    </row>
    <row r="1341" spans="1:5" ht="32.4" customHeight="1" x14ac:dyDescent="0.3">
      <c r="A1341" s="30"/>
      <c r="B1341" s="31"/>
      <c r="C1341" s="25"/>
      <c r="D1341" s="30"/>
      <c r="E1341" s="27"/>
    </row>
    <row r="1342" spans="1:5" ht="32.4" customHeight="1" x14ac:dyDescent="0.3">
      <c r="A1342" s="30"/>
      <c r="B1342" s="31"/>
      <c r="C1342" s="25"/>
      <c r="D1342" s="30"/>
      <c r="E1342" s="27"/>
    </row>
    <row r="1343" spans="1:5" ht="32.4" customHeight="1" x14ac:dyDescent="0.3">
      <c r="A1343" s="30"/>
      <c r="B1343" s="31"/>
      <c r="C1343" s="25"/>
      <c r="D1343" s="30"/>
      <c r="E1343" s="27"/>
    </row>
    <row r="1344" spans="1:5" ht="32.4" customHeight="1" x14ac:dyDescent="0.3">
      <c r="A1344" s="30"/>
      <c r="B1344" s="31"/>
      <c r="C1344" s="25"/>
      <c r="D1344" s="30"/>
      <c r="E1344" s="27"/>
    </row>
    <row r="1345" spans="1:5" ht="32.4" customHeight="1" x14ac:dyDescent="0.3">
      <c r="A1345" s="30"/>
      <c r="B1345" s="31"/>
      <c r="C1345" s="25"/>
      <c r="D1345" s="30"/>
      <c r="E1345" s="27"/>
    </row>
    <row r="1346" spans="1:5" ht="32.4" customHeight="1" x14ac:dyDescent="0.3">
      <c r="A1346" s="30"/>
      <c r="B1346" s="31"/>
      <c r="C1346" s="25"/>
      <c r="D1346" s="30"/>
      <c r="E1346" s="27"/>
    </row>
    <row r="1347" spans="1:5" ht="32.4" customHeight="1" x14ac:dyDescent="0.3">
      <c r="A1347" s="30"/>
      <c r="B1347" s="31"/>
      <c r="C1347" s="25"/>
      <c r="D1347" s="30"/>
      <c r="E1347" s="27"/>
    </row>
    <row r="1348" spans="1:5" ht="32.4" customHeight="1" x14ac:dyDescent="0.3">
      <c r="A1348" s="30"/>
      <c r="B1348" s="31"/>
      <c r="C1348" s="25"/>
      <c r="D1348" s="30"/>
      <c r="E1348" s="27"/>
    </row>
    <row r="1349" spans="1:5" ht="32.4" customHeight="1" x14ac:dyDescent="0.3">
      <c r="A1349" s="30"/>
      <c r="B1349" s="31"/>
      <c r="C1349" s="25"/>
      <c r="D1349" s="30"/>
      <c r="E1349" s="27"/>
    </row>
    <row r="1350" spans="1:5" ht="32.4" customHeight="1" x14ac:dyDescent="0.3">
      <c r="A1350" s="30"/>
      <c r="B1350" s="31"/>
      <c r="C1350" s="25"/>
      <c r="D1350" s="30"/>
      <c r="E1350" s="27"/>
    </row>
    <row r="1351" spans="1:5" ht="32.4" customHeight="1" x14ac:dyDescent="0.3">
      <c r="A1351" s="30"/>
      <c r="B1351" s="31"/>
      <c r="C1351" s="25"/>
      <c r="D1351" s="30"/>
      <c r="E1351" s="27"/>
    </row>
    <row r="1352" spans="1:5" ht="32.4" customHeight="1" x14ac:dyDescent="0.3">
      <c r="A1352" s="30"/>
      <c r="B1352" s="31"/>
      <c r="C1352" s="25"/>
      <c r="D1352" s="30"/>
      <c r="E1352" s="27"/>
    </row>
    <row r="1353" spans="1:5" ht="32.4" customHeight="1" x14ac:dyDescent="0.3">
      <c r="A1353" s="30"/>
      <c r="B1353" s="31"/>
      <c r="C1353" s="25"/>
      <c r="D1353" s="30"/>
      <c r="E1353" s="27"/>
    </row>
    <row r="1354" spans="1:5" ht="32.4" customHeight="1" x14ac:dyDescent="0.3">
      <c r="A1354" s="30"/>
      <c r="B1354" s="31"/>
      <c r="C1354" s="25"/>
      <c r="D1354" s="30"/>
      <c r="E1354" s="27"/>
    </row>
    <row r="1355" spans="1:5" ht="32.4" customHeight="1" x14ac:dyDescent="0.3">
      <c r="A1355" s="30"/>
      <c r="B1355" s="31"/>
      <c r="C1355" s="25"/>
      <c r="D1355" s="30"/>
      <c r="E1355" s="27"/>
    </row>
    <row r="1356" spans="1:5" ht="32.4" customHeight="1" x14ac:dyDescent="0.3">
      <c r="A1356" s="30"/>
      <c r="B1356" s="31"/>
      <c r="C1356" s="25"/>
      <c r="D1356" s="30"/>
      <c r="E1356" s="27"/>
    </row>
    <row r="1357" spans="1:5" ht="32.4" customHeight="1" x14ac:dyDescent="0.3">
      <c r="A1357" s="30"/>
      <c r="B1357" s="31"/>
      <c r="C1357" s="25"/>
      <c r="D1357" s="30"/>
      <c r="E1357" s="27"/>
    </row>
    <row r="1358" spans="1:5" ht="32.4" customHeight="1" x14ac:dyDescent="0.3">
      <c r="A1358" s="30"/>
      <c r="B1358" s="31"/>
      <c r="C1358" s="25"/>
      <c r="D1358" s="30"/>
      <c r="E1358" s="27"/>
    </row>
    <row r="1359" spans="1:5" ht="32.4" customHeight="1" x14ac:dyDescent="0.3">
      <c r="A1359" s="30"/>
      <c r="B1359" s="31"/>
      <c r="C1359" s="25"/>
      <c r="D1359" s="30"/>
      <c r="E1359" s="27"/>
    </row>
    <row r="1360" spans="1:5" ht="32.4" customHeight="1" x14ac:dyDescent="0.3">
      <c r="A1360" s="30"/>
      <c r="B1360" s="31"/>
      <c r="C1360" s="25"/>
      <c r="D1360" s="30"/>
      <c r="E1360" s="27"/>
    </row>
    <row r="1361" spans="1:5" ht="32.4" customHeight="1" x14ac:dyDescent="0.3">
      <c r="A1361" s="30"/>
      <c r="B1361" s="31"/>
      <c r="C1361" s="25"/>
      <c r="D1361" s="30"/>
      <c r="E1361" s="27"/>
    </row>
    <row r="1362" spans="1:5" ht="32.4" customHeight="1" x14ac:dyDescent="0.3">
      <c r="A1362" s="30"/>
      <c r="B1362" s="31"/>
      <c r="C1362" s="25"/>
      <c r="D1362" s="30"/>
      <c r="E1362" s="27"/>
    </row>
    <row r="1363" spans="1:5" ht="32.4" customHeight="1" x14ac:dyDescent="0.3">
      <c r="A1363" s="30"/>
      <c r="B1363" s="31"/>
      <c r="C1363" s="25"/>
      <c r="D1363" s="30"/>
      <c r="E1363" s="27"/>
    </row>
    <row r="1364" spans="1:5" ht="32.4" customHeight="1" x14ac:dyDescent="0.3">
      <c r="A1364" s="30"/>
      <c r="B1364" s="31"/>
      <c r="C1364" s="25"/>
      <c r="D1364" s="30"/>
      <c r="E1364" s="27"/>
    </row>
    <row r="1365" spans="1:5" ht="32.4" customHeight="1" x14ac:dyDescent="0.3">
      <c r="A1365" s="30"/>
      <c r="B1365" s="31"/>
      <c r="C1365" s="25"/>
      <c r="D1365" s="30"/>
      <c r="E1365" s="27"/>
    </row>
    <row r="1366" spans="1:5" ht="32.4" customHeight="1" x14ac:dyDescent="0.3">
      <c r="A1366" s="30"/>
      <c r="B1366" s="31"/>
      <c r="C1366" s="25"/>
      <c r="D1366" s="30"/>
      <c r="E1366" s="27"/>
    </row>
    <row r="1367" spans="1:5" ht="32.4" customHeight="1" x14ac:dyDescent="0.3">
      <c r="A1367" s="30"/>
      <c r="B1367" s="31"/>
      <c r="C1367" s="25"/>
      <c r="D1367" s="30"/>
      <c r="E1367" s="27"/>
    </row>
    <row r="1368" spans="1:5" ht="32.4" customHeight="1" x14ac:dyDescent="0.3">
      <c r="A1368" s="30"/>
      <c r="B1368" s="31"/>
      <c r="C1368" s="25"/>
      <c r="D1368" s="30"/>
      <c r="E1368" s="27"/>
    </row>
    <row r="1369" spans="1:5" ht="32.4" customHeight="1" x14ac:dyDescent="0.3">
      <c r="A1369" s="30"/>
      <c r="B1369" s="31"/>
      <c r="C1369" s="25"/>
      <c r="D1369" s="30"/>
      <c r="E1369" s="27"/>
    </row>
    <row r="1370" spans="1:5" ht="32.4" customHeight="1" x14ac:dyDescent="0.3">
      <c r="A1370" s="30"/>
      <c r="B1370" s="31"/>
      <c r="C1370" s="25"/>
      <c r="D1370" s="30"/>
      <c r="E1370" s="27"/>
    </row>
    <row r="1371" spans="1:5" ht="32.4" customHeight="1" x14ac:dyDescent="0.3">
      <c r="A1371" s="30"/>
      <c r="B1371" s="31"/>
      <c r="C1371" s="25"/>
      <c r="D1371" s="30"/>
      <c r="E1371" s="27"/>
    </row>
    <row r="1372" spans="1:5" ht="32.4" customHeight="1" x14ac:dyDescent="0.3">
      <c r="A1372" s="30"/>
      <c r="B1372" s="31"/>
      <c r="C1372" s="25"/>
      <c r="D1372" s="30"/>
      <c r="E1372" s="27"/>
    </row>
    <row r="1373" spans="1:5" ht="32.4" customHeight="1" x14ac:dyDescent="0.3">
      <c r="A1373" s="30"/>
      <c r="B1373" s="31"/>
      <c r="C1373" s="25"/>
      <c r="D1373" s="30"/>
      <c r="E1373" s="27"/>
    </row>
    <row r="1374" spans="1:5" ht="32.4" customHeight="1" x14ac:dyDescent="0.3">
      <c r="A1374" s="30"/>
      <c r="B1374" s="31"/>
      <c r="C1374" s="25"/>
      <c r="D1374" s="30"/>
      <c r="E1374" s="27"/>
    </row>
    <row r="1375" spans="1:5" ht="32.4" customHeight="1" x14ac:dyDescent="0.3">
      <c r="A1375" s="30"/>
      <c r="B1375" s="31"/>
      <c r="C1375" s="25"/>
      <c r="D1375" s="30"/>
      <c r="E1375" s="27"/>
    </row>
    <row r="1376" spans="1:5" ht="32.4" customHeight="1" x14ac:dyDescent="0.3">
      <c r="A1376" s="30"/>
      <c r="B1376" s="31"/>
      <c r="C1376" s="25"/>
      <c r="D1376" s="30"/>
      <c r="E1376" s="27"/>
    </row>
    <row r="1377" spans="1:5" ht="32.4" customHeight="1" x14ac:dyDescent="0.3">
      <c r="A1377" s="30"/>
      <c r="B1377" s="31"/>
      <c r="C1377" s="25"/>
      <c r="D1377" s="30"/>
      <c r="E1377" s="27"/>
    </row>
    <row r="1378" spans="1:5" ht="32.4" customHeight="1" x14ac:dyDescent="0.3">
      <c r="A1378" s="30"/>
      <c r="B1378" s="31"/>
      <c r="C1378" s="25"/>
      <c r="D1378" s="30"/>
      <c r="E1378" s="27"/>
    </row>
    <row r="1379" spans="1:5" ht="32.4" customHeight="1" x14ac:dyDescent="0.3">
      <c r="A1379" s="30"/>
      <c r="B1379" s="31"/>
      <c r="C1379" s="25"/>
      <c r="D1379" s="30"/>
      <c r="E1379" s="27"/>
    </row>
    <row r="1380" spans="1:5" ht="32.4" customHeight="1" x14ac:dyDescent="0.3">
      <c r="A1380" s="30"/>
      <c r="B1380" s="31"/>
      <c r="C1380" s="25"/>
      <c r="D1380" s="30"/>
      <c r="E1380" s="27"/>
    </row>
    <row r="1381" spans="1:5" ht="32.4" customHeight="1" x14ac:dyDescent="0.3">
      <c r="A1381" s="30"/>
      <c r="B1381" s="31"/>
      <c r="C1381" s="25"/>
      <c r="D1381" s="30"/>
      <c r="E1381" s="27"/>
    </row>
    <row r="1382" spans="1:5" ht="32.4" customHeight="1" x14ac:dyDescent="0.3">
      <c r="A1382" s="30"/>
      <c r="B1382" s="31"/>
      <c r="C1382" s="25"/>
      <c r="D1382" s="30"/>
      <c r="E1382" s="27"/>
    </row>
    <row r="1383" spans="1:5" ht="32.4" customHeight="1" x14ac:dyDescent="0.3">
      <c r="A1383" s="30"/>
      <c r="B1383" s="31"/>
      <c r="C1383" s="25"/>
      <c r="D1383" s="30"/>
      <c r="E1383" s="27"/>
    </row>
    <row r="1384" spans="1:5" ht="32.4" customHeight="1" x14ac:dyDescent="0.3">
      <c r="A1384" s="30"/>
      <c r="B1384" s="31"/>
      <c r="C1384" s="25"/>
      <c r="D1384" s="30"/>
      <c r="E1384" s="27"/>
    </row>
    <row r="1385" spans="1:5" ht="32.4" customHeight="1" x14ac:dyDescent="0.3">
      <c r="A1385" s="30"/>
      <c r="B1385" s="31"/>
      <c r="C1385" s="25"/>
      <c r="D1385" s="30"/>
      <c r="E1385" s="27"/>
    </row>
    <row r="1386" spans="1:5" ht="32.4" customHeight="1" x14ac:dyDescent="0.3">
      <c r="A1386" s="30"/>
      <c r="B1386" s="31"/>
      <c r="C1386" s="25"/>
      <c r="D1386" s="30"/>
      <c r="E1386" s="27"/>
    </row>
    <row r="1387" spans="1:5" ht="32.4" customHeight="1" x14ac:dyDescent="0.3">
      <c r="A1387" s="30"/>
      <c r="B1387" s="31"/>
      <c r="C1387" s="25"/>
      <c r="D1387" s="30"/>
      <c r="E1387" s="27"/>
    </row>
    <row r="1388" spans="1:5" ht="32.4" customHeight="1" x14ac:dyDescent="0.3">
      <c r="A1388" s="30"/>
      <c r="B1388" s="31"/>
      <c r="C1388" s="25"/>
      <c r="D1388" s="30"/>
      <c r="E1388" s="27"/>
    </row>
    <row r="1389" spans="1:5" ht="32.4" customHeight="1" x14ac:dyDescent="0.3">
      <c r="A1389" s="30"/>
      <c r="B1389" s="31"/>
      <c r="C1389" s="25"/>
      <c r="D1389" s="30"/>
      <c r="E1389" s="27"/>
    </row>
    <row r="1390" spans="1:5" ht="32.4" customHeight="1" x14ac:dyDescent="0.3">
      <c r="A1390" s="30"/>
      <c r="B1390" s="31"/>
      <c r="C1390" s="25"/>
      <c r="D1390" s="30"/>
      <c r="E1390" s="27"/>
    </row>
    <row r="1391" spans="1:5" ht="32.4" customHeight="1" x14ac:dyDescent="0.3">
      <c r="A1391" s="30"/>
      <c r="B1391" s="31"/>
      <c r="C1391" s="25"/>
      <c r="D1391" s="30"/>
      <c r="E1391" s="27"/>
    </row>
    <row r="1392" spans="1:5" ht="32.4" customHeight="1" x14ac:dyDescent="0.3">
      <c r="A1392" s="30"/>
      <c r="B1392" s="31"/>
      <c r="C1392" s="25"/>
      <c r="D1392" s="30"/>
      <c r="E1392" s="27"/>
    </row>
    <row r="1393" spans="1:5" ht="32.4" customHeight="1" x14ac:dyDescent="0.3">
      <c r="A1393" s="30"/>
      <c r="B1393" s="31"/>
      <c r="C1393" s="25"/>
      <c r="D1393" s="30"/>
      <c r="E1393" s="27"/>
    </row>
    <row r="1394" spans="1:5" ht="32.4" customHeight="1" x14ac:dyDescent="0.3">
      <c r="A1394" s="30"/>
      <c r="B1394" s="31"/>
      <c r="C1394" s="25"/>
      <c r="D1394" s="30"/>
      <c r="E1394" s="27"/>
    </row>
    <row r="1395" spans="1:5" ht="32.4" customHeight="1" x14ac:dyDescent="0.3">
      <c r="A1395" s="30"/>
      <c r="B1395" s="31"/>
      <c r="C1395" s="25"/>
      <c r="D1395" s="30"/>
      <c r="E1395" s="27"/>
    </row>
    <row r="1396" spans="1:5" ht="32.4" customHeight="1" x14ac:dyDescent="0.3">
      <c r="A1396" s="30"/>
      <c r="B1396" s="31"/>
      <c r="C1396" s="25"/>
      <c r="D1396" s="30"/>
      <c r="E1396" s="27"/>
    </row>
    <row r="1397" spans="1:5" ht="32.4" customHeight="1" x14ac:dyDescent="0.3">
      <c r="A1397" s="30"/>
      <c r="B1397" s="31"/>
      <c r="C1397" s="25"/>
      <c r="D1397" s="30"/>
      <c r="E1397" s="27"/>
    </row>
    <row r="1398" spans="1:5" ht="32.4" customHeight="1" x14ac:dyDescent="0.3">
      <c r="A1398" s="30"/>
      <c r="B1398" s="31"/>
      <c r="C1398" s="25"/>
      <c r="D1398" s="30"/>
      <c r="E1398" s="27"/>
    </row>
    <row r="1399" spans="1:5" ht="32.4" customHeight="1" x14ac:dyDescent="0.3">
      <c r="A1399" s="30"/>
      <c r="B1399" s="31"/>
      <c r="C1399" s="25"/>
      <c r="D1399" s="30"/>
      <c r="E1399" s="27"/>
    </row>
    <row r="1400" spans="1:5" ht="32.4" customHeight="1" x14ac:dyDescent="0.3">
      <c r="A1400" s="30"/>
      <c r="B1400" s="31"/>
      <c r="C1400" s="25"/>
      <c r="D1400" s="30"/>
      <c r="E1400" s="27"/>
    </row>
    <row r="1401" spans="1:5" ht="32.4" customHeight="1" x14ac:dyDescent="0.3">
      <c r="A1401" s="30"/>
      <c r="B1401" s="31"/>
      <c r="C1401" s="25"/>
      <c r="D1401" s="30"/>
      <c r="E1401" s="27"/>
    </row>
    <row r="1402" spans="1:5" ht="32.4" customHeight="1" x14ac:dyDescent="0.3">
      <c r="A1402" s="30"/>
      <c r="B1402" s="31"/>
      <c r="C1402" s="25"/>
      <c r="D1402" s="30"/>
      <c r="E1402" s="27"/>
    </row>
    <row r="1403" spans="1:5" ht="32.4" customHeight="1" x14ac:dyDescent="0.3">
      <c r="A1403" s="30"/>
      <c r="B1403" s="31"/>
      <c r="C1403" s="25"/>
      <c r="D1403" s="30"/>
      <c r="E1403" s="27"/>
    </row>
    <row r="1404" spans="1:5" ht="32.4" customHeight="1" x14ac:dyDescent="0.3">
      <c r="A1404" s="30"/>
      <c r="B1404" s="31"/>
      <c r="C1404" s="25"/>
      <c r="D1404" s="30"/>
      <c r="E1404" s="27"/>
    </row>
    <row r="1405" spans="1:5" ht="32.4" customHeight="1" x14ac:dyDescent="0.3">
      <c r="A1405" s="30"/>
      <c r="B1405" s="31"/>
      <c r="C1405" s="25"/>
      <c r="D1405" s="30"/>
      <c r="E1405" s="27"/>
    </row>
    <row r="1406" spans="1:5" ht="32.4" customHeight="1" x14ac:dyDescent="0.3">
      <c r="A1406" s="30"/>
      <c r="B1406" s="31"/>
      <c r="C1406" s="25"/>
      <c r="D1406" s="30"/>
      <c r="E1406" s="27"/>
    </row>
    <row r="1407" spans="1:5" ht="32.4" customHeight="1" x14ac:dyDescent="0.3">
      <c r="A1407" s="30"/>
      <c r="B1407" s="31"/>
      <c r="C1407" s="25"/>
      <c r="D1407" s="30"/>
      <c r="E1407" s="27"/>
    </row>
    <row r="1408" spans="1:5" ht="32.4" customHeight="1" x14ac:dyDescent="0.3">
      <c r="A1408" s="30"/>
      <c r="B1408" s="31"/>
      <c r="C1408" s="25"/>
      <c r="D1408" s="30"/>
      <c r="E1408" s="27"/>
    </row>
    <row r="1409" spans="1:5" ht="32.4" customHeight="1" x14ac:dyDescent="0.3">
      <c r="A1409" s="30"/>
      <c r="B1409" s="31"/>
      <c r="C1409" s="25"/>
      <c r="D1409" s="30"/>
      <c r="E1409" s="27"/>
    </row>
    <row r="1410" spans="1:5" ht="32.4" customHeight="1" x14ac:dyDescent="0.3">
      <c r="A1410" s="30"/>
      <c r="B1410" s="31"/>
      <c r="C1410" s="25"/>
      <c r="D1410" s="30"/>
      <c r="E1410" s="27"/>
    </row>
    <row r="1411" spans="1:5" ht="32.4" customHeight="1" x14ac:dyDescent="0.3">
      <c r="A1411" s="30"/>
      <c r="B1411" s="31"/>
      <c r="C1411" s="25"/>
      <c r="D1411" s="30"/>
      <c r="E1411" s="27"/>
    </row>
    <row r="1412" spans="1:5" ht="32.4" customHeight="1" x14ac:dyDescent="0.3">
      <c r="A1412" s="30"/>
      <c r="B1412" s="31"/>
      <c r="C1412" s="25"/>
      <c r="D1412" s="30"/>
      <c r="E1412" s="27"/>
    </row>
    <row r="1413" spans="1:5" ht="32.4" customHeight="1" x14ac:dyDescent="0.3">
      <c r="A1413" s="30"/>
      <c r="B1413" s="31"/>
      <c r="C1413" s="25"/>
      <c r="D1413" s="30"/>
      <c r="E1413" s="27"/>
    </row>
    <row r="1414" spans="1:5" ht="32.4" customHeight="1" x14ac:dyDescent="0.3">
      <c r="A1414" s="30"/>
      <c r="B1414" s="31"/>
      <c r="C1414" s="25"/>
      <c r="D1414" s="30"/>
      <c r="E1414" s="27"/>
    </row>
    <row r="1415" spans="1:5" ht="32.4" customHeight="1" x14ac:dyDescent="0.3">
      <c r="A1415" s="30"/>
      <c r="B1415" s="31"/>
      <c r="C1415" s="25"/>
      <c r="D1415" s="30"/>
      <c r="E1415" s="27"/>
    </row>
    <row r="1416" spans="1:5" ht="32.4" customHeight="1" x14ac:dyDescent="0.3">
      <c r="A1416" s="30"/>
      <c r="B1416" s="31"/>
      <c r="C1416" s="25"/>
      <c r="D1416" s="30"/>
      <c r="E1416" s="27"/>
    </row>
    <row r="1417" spans="1:5" ht="32.4" customHeight="1" x14ac:dyDescent="0.3">
      <c r="A1417" s="30"/>
      <c r="B1417" s="31"/>
      <c r="C1417" s="25"/>
      <c r="D1417" s="30"/>
      <c r="E1417" s="27"/>
    </row>
    <row r="1418" spans="1:5" ht="32.4" customHeight="1" x14ac:dyDescent="0.3">
      <c r="A1418" s="30"/>
      <c r="B1418" s="31"/>
      <c r="C1418" s="25"/>
      <c r="D1418" s="30"/>
      <c r="E1418" s="27"/>
    </row>
    <row r="1419" spans="1:5" ht="32.4" customHeight="1" x14ac:dyDescent="0.3">
      <c r="A1419" s="30"/>
      <c r="B1419" s="31"/>
      <c r="C1419" s="25"/>
      <c r="D1419" s="30"/>
      <c r="E1419" s="27"/>
    </row>
    <row r="1420" spans="1:5" ht="32.4" customHeight="1" x14ac:dyDescent="0.3">
      <c r="A1420" s="30"/>
      <c r="B1420" s="31"/>
      <c r="C1420" s="25"/>
      <c r="D1420" s="30"/>
      <c r="E1420" s="27"/>
    </row>
    <row r="1421" spans="1:5" ht="32.4" customHeight="1" x14ac:dyDescent="0.3">
      <c r="A1421" s="30"/>
      <c r="B1421" s="31"/>
      <c r="C1421" s="25"/>
      <c r="D1421" s="30"/>
      <c r="E1421" s="27"/>
    </row>
    <row r="1422" spans="1:5" ht="32.4" customHeight="1" x14ac:dyDescent="0.3">
      <c r="A1422" s="30"/>
      <c r="B1422" s="31"/>
      <c r="C1422" s="25"/>
      <c r="D1422" s="30"/>
      <c r="E1422" s="27"/>
    </row>
    <row r="1423" spans="1:5" ht="32.4" customHeight="1" x14ac:dyDescent="0.3">
      <c r="A1423" s="30"/>
      <c r="B1423" s="31"/>
      <c r="C1423" s="25"/>
      <c r="D1423" s="30"/>
      <c r="E1423" s="27"/>
    </row>
    <row r="1424" spans="1:5" ht="32.4" customHeight="1" x14ac:dyDescent="0.3">
      <c r="A1424" s="30"/>
      <c r="B1424" s="31"/>
      <c r="C1424" s="25"/>
      <c r="D1424" s="30"/>
      <c r="E1424" s="27"/>
    </row>
    <row r="1425" spans="1:5" ht="32.4" customHeight="1" x14ac:dyDescent="0.3">
      <c r="A1425" s="30"/>
      <c r="B1425" s="31"/>
      <c r="C1425" s="25"/>
      <c r="D1425" s="30"/>
      <c r="E1425" s="27"/>
    </row>
    <row r="1426" spans="1:5" ht="32.4" customHeight="1" x14ac:dyDescent="0.3">
      <c r="A1426" s="30"/>
      <c r="B1426" s="31"/>
      <c r="C1426" s="25"/>
      <c r="D1426" s="30"/>
      <c r="E1426" s="27"/>
    </row>
    <row r="1427" spans="1:5" ht="32.4" customHeight="1" x14ac:dyDescent="0.3">
      <c r="A1427" s="30"/>
      <c r="B1427" s="31"/>
      <c r="C1427" s="25"/>
      <c r="D1427" s="30"/>
      <c r="E1427" s="27"/>
    </row>
    <row r="1428" spans="1:5" ht="32.4" customHeight="1" x14ac:dyDescent="0.3">
      <c r="A1428" s="30"/>
      <c r="B1428" s="31"/>
      <c r="C1428" s="25"/>
      <c r="D1428" s="30"/>
      <c r="E1428" s="27"/>
    </row>
    <row r="1429" spans="1:5" ht="32.4" customHeight="1" x14ac:dyDescent="0.3">
      <c r="A1429" s="30"/>
      <c r="B1429" s="31"/>
      <c r="C1429" s="25"/>
      <c r="D1429" s="30"/>
      <c r="E1429" s="27"/>
    </row>
    <row r="1430" spans="1:5" ht="32.4" customHeight="1" x14ac:dyDescent="0.3">
      <c r="A1430" s="30"/>
      <c r="B1430" s="31"/>
      <c r="C1430" s="25"/>
      <c r="D1430" s="30"/>
      <c r="E1430" s="27"/>
    </row>
    <row r="1431" spans="1:5" ht="32.4" customHeight="1" x14ac:dyDescent="0.3">
      <c r="A1431" s="30"/>
      <c r="B1431" s="31"/>
      <c r="C1431" s="25"/>
      <c r="D1431" s="30"/>
      <c r="E1431" s="27"/>
    </row>
    <row r="1432" spans="1:5" ht="32.4" customHeight="1" x14ac:dyDescent="0.3">
      <c r="A1432" s="30"/>
      <c r="B1432" s="31"/>
      <c r="C1432" s="25"/>
      <c r="D1432" s="30"/>
      <c r="E1432" s="27"/>
    </row>
    <row r="1433" spans="1:5" ht="32.4" customHeight="1" x14ac:dyDescent="0.3">
      <c r="A1433" s="30"/>
      <c r="B1433" s="31"/>
      <c r="C1433" s="25"/>
      <c r="D1433" s="30"/>
      <c r="E1433" s="27"/>
    </row>
    <row r="1434" spans="1:5" ht="32.4" customHeight="1" x14ac:dyDescent="0.3">
      <c r="A1434" s="30"/>
      <c r="B1434" s="31"/>
      <c r="C1434" s="25"/>
      <c r="D1434" s="30"/>
      <c r="E1434" s="27"/>
    </row>
    <row r="1435" spans="1:5" ht="32.4" customHeight="1" x14ac:dyDescent="0.3">
      <c r="A1435" s="30"/>
      <c r="B1435" s="31"/>
      <c r="C1435" s="25"/>
      <c r="D1435" s="30"/>
      <c r="E1435" s="27"/>
    </row>
    <row r="1436" spans="1:5" ht="32.4" customHeight="1" x14ac:dyDescent="0.3">
      <c r="A1436" s="30"/>
      <c r="B1436" s="31"/>
      <c r="C1436" s="25"/>
      <c r="D1436" s="30"/>
      <c r="E1436" s="27"/>
    </row>
    <row r="1437" spans="1:5" ht="32.4" customHeight="1" x14ac:dyDescent="0.3">
      <c r="A1437" s="30"/>
      <c r="B1437" s="31"/>
      <c r="C1437" s="25"/>
      <c r="D1437" s="30"/>
      <c r="E1437" s="27"/>
    </row>
    <row r="1438" spans="1:5" ht="32.4" customHeight="1" x14ac:dyDescent="0.3">
      <c r="A1438" s="30"/>
      <c r="B1438" s="31"/>
      <c r="C1438" s="25"/>
      <c r="D1438" s="30"/>
      <c r="E1438" s="27"/>
    </row>
    <row r="1439" spans="1:5" ht="32.4" customHeight="1" x14ac:dyDescent="0.3">
      <c r="A1439" s="30"/>
      <c r="B1439" s="31"/>
      <c r="C1439" s="25"/>
      <c r="D1439" s="30"/>
      <c r="E1439" s="27"/>
    </row>
    <row r="1440" spans="1:5" ht="32.4" customHeight="1" x14ac:dyDescent="0.3">
      <c r="A1440" s="30"/>
      <c r="B1440" s="31"/>
      <c r="C1440" s="25"/>
      <c r="D1440" s="30"/>
      <c r="E1440" s="27"/>
    </row>
    <row r="1441" spans="1:5" ht="32.4" customHeight="1" x14ac:dyDescent="0.3">
      <c r="A1441" s="30"/>
      <c r="B1441" s="31"/>
      <c r="C1441" s="25"/>
      <c r="D1441" s="30"/>
      <c r="E1441" s="27"/>
    </row>
    <row r="1442" spans="1:5" ht="32.4" customHeight="1" x14ac:dyDescent="0.3">
      <c r="A1442" s="30"/>
      <c r="B1442" s="31"/>
      <c r="C1442" s="25"/>
      <c r="D1442" s="30"/>
      <c r="E1442" s="27"/>
    </row>
    <row r="1443" spans="1:5" ht="32.4" customHeight="1" x14ac:dyDescent="0.3">
      <c r="A1443" s="30"/>
      <c r="B1443" s="31"/>
      <c r="C1443" s="25"/>
      <c r="D1443" s="30"/>
      <c r="E1443" s="27"/>
    </row>
    <row r="1444" spans="1:5" ht="32.4" customHeight="1" x14ac:dyDescent="0.3">
      <c r="A1444" s="30"/>
      <c r="B1444" s="31"/>
      <c r="C1444" s="25"/>
      <c r="D1444" s="30"/>
      <c r="E1444" s="27"/>
    </row>
    <row r="1445" spans="1:5" ht="32.4" customHeight="1" x14ac:dyDescent="0.3">
      <c r="A1445" s="30"/>
      <c r="B1445" s="31"/>
      <c r="C1445" s="25"/>
      <c r="D1445" s="30"/>
      <c r="E1445" s="27"/>
    </row>
    <row r="1446" spans="1:5" ht="32.4" customHeight="1" x14ac:dyDescent="0.3">
      <c r="A1446" s="30"/>
      <c r="B1446" s="31"/>
      <c r="C1446" s="25"/>
      <c r="D1446" s="30"/>
      <c r="E1446" s="27"/>
    </row>
    <row r="1447" spans="1:5" ht="32.4" customHeight="1" x14ac:dyDescent="0.3">
      <c r="A1447" s="30"/>
      <c r="B1447" s="31"/>
      <c r="C1447" s="25"/>
      <c r="D1447" s="30"/>
      <c r="E1447" s="27"/>
    </row>
    <row r="1448" spans="1:5" ht="32.4" customHeight="1" x14ac:dyDescent="0.3">
      <c r="A1448" s="30"/>
      <c r="B1448" s="31"/>
      <c r="C1448" s="25"/>
      <c r="D1448" s="30"/>
      <c r="E1448" s="27"/>
    </row>
    <row r="1449" spans="1:5" ht="32.4" customHeight="1" x14ac:dyDescent="0.3">
      <c r="A1449" s="30"/>
      <c r="B1449" s="31"/>
      <c r="C1449" s="25"/>
      <c r="D1449" s="30"/>
      <c r="E1449" s="27"/>
    </row>
    <row r="1450" spans="1:5" ht="32.4" customHeight="1" x14ac:dyDescent="0.3">
      <c r="A1450" s="30"/>
      <c r="B1450" s="31"/>
      <c r="C1450" s="25"/>
      <c r="D1450" s="30"/>
      <c r="E1450" s="27"/>
    </row>
    <row r="1451" spans="1:5" ht="32.4" customHeight="1" x14ac:dyDescent="0.3">
      <c r="A1451" s="30"/>
      <c r="B1451" s="31"/>
      <c r="C1451" s="25"/>
      <c r="D1451" s="30"/>
      <c r="E1451" s="27"/>
    </row>
    <row r="1452" spans="1:5" ht="32.4" customHeight="1" x14ac:dyDescent="0.3">
      <c r="A1452" s="30"/>
      <c r="B1452" s="31"/>
      <c r="C1452" s="25"/>
      <c r="D1452" s="30"/>
      <c r="E1452" s="27"/>
    </row>
    <row r="1453" spans="1:5" ht="32.4" customHeight="1" x14ac:dyDescent="0.3">
      <c r="A1453" s="30"/>
      <c r="B1453" s="31"/>
      <c r="C1453" s="25"/>
      <c r="D1453" s="30"/>
      <c r="E1453" s="27"/>
    </row>
    <row r="1454" spans="1:5" ht="32.4" customHeight="1" x14ac:dyDescent="0.3">
      <c r="A1454" s="30"/>
      <c r="B1454" s="31"/>
      <c r="C1454" s="25"/>
      <c r="D1454" s="30"/>
      <c r="E1454" s="27"/>
    </row>
    <row r="1455" spans="1:5" ht="32.4" customHeight="1" x14ac:dyDescent="0.3">
      <c r="A1455" s="30"/>
      <c r="B1455" s="31"/>
      <c r="C1455" s="25"/>
      <c r="D1455" s="30"/>
      <c r="E1455" s="27"/>
    </row>
    <row r="1456" spans="1:5" ht="32.4" customHeight="1" x14ac:dyDescent="0.3">
      <c r="A1456" s="30"/>
      <c r="B1456" s="31"/>
      <c r="C1456" s="25"/>
      <c r="D1456" s="30"/>
      <c r="E1456" s="27"/>
    </row>
    <row r="1457" spans="1:5" ht="32.4" customHeight="1" x14ac:dyDescent="0.3">
      <c r="A1457" s="30"/>
      <c r="B1457" s="31"/>
      <c r="C1457" s="25"/>
      <c r="D1457" s="30"/>
      <c r="E1457" s="27"/>
    </row>
    <row r="1458" spans="1:5" ht="32.4" customHeight="1" x14ac:dyDescent="0.3">
      <c r="A1458" s="30"/>
      <c r="B1458" s="31"/>
      <c r="C1458" s="25"/>
      <c r="D1458" s="30"/>
      <c r="E1458" s="27"/>
    </row>
    <row r="1459" spans="1:5" ht="32.4" customHeight="1" x14ac:dyDescent="0.3">
      <c r="A1459" s="30"/>
      <c r="B1459" s="31"/>
      <c r="C1459" s="25"/>
      <c r="D1459" s="30"/>
      <c r="E1459" s="27"/>
    </row>
    <row r="1460" spans="1:5" ht="32.4" customHeight="1" x14ac:dyDescent="0.3">
      <c r="A1460" s="30"/>
      <c r="B1460" s="31"/>
      <c r="C1460" s="25"/>
      <c r="D1460" s="30"/>
      <c r="E1460" s="27"/>
    </row>
    <row r="1461" spans="1:5" ht="32.4" customHeight="1" x14ac:dyDescent="0.3">
      <c r="A1461" s="30"/>
      <c r="B1461" s="31"/>
      <c r="C1461" s="25"/>
      <c r="D1461" s="30"/>
      <c r="E1461" s="27"/>
    </row>
    <row r="1462" spans="1:5" ht="32.4" customHeight="1" x14ac:dyDescent="0.3">
      <c r="A1462" s="30"/>
      <c r="B1462" s="31"/>
      <c r="C1462" s="25"/>
      <c r="D1462" s="30"/>
      <c r="E1462" s="27"/>
    </row>
    <row r="1463" spans="1:5" ht="32.4" customHeight="1" x14ac:dyDescent="0.3">
      <c r="A1463" s="30"/>
      <c r="B1463" s="31"/>
      <c r="C1463" s="25"/>
      <c r="D1463" s="30"/>
      <c r="E1463" s="27"/>
    </row>
    <row r="1464" spans="1:5" ht="32.4" customHeight="1" x14ac:dyDescent="0.3">
      <c r="A1464" s="30"/>
      <c r="B1464" s="31"/>
      <c r="C1464" s="25"/>
      <c r="D1464" s="30"/>
      <c r="E1464" s="27"/>
    </row>
    <row r="1465" spans="1:5" ht="32.4" customHeight="1" x14ac:dyDescent="0.3">
      <c r="A1465" s="30"/>
      <c r="B1465" s="31"/>
      <c r="C1465" s="25"/>
      <c r="D1465" s="30"/>
      <c r="E1465" s="27"/>
    </row>
    <row r="1466" spans="1:5" ht="32.4" customHeight="1" x14ac:dyDescent="0.3">
      <c r="A1466" s="30"/>
      <c r="B1466" s="31"/>
      <c r="C1466" s="25"/>
      <c r="D1466" s="30"/>
      <c r="E1466" s="27"/>
    </row>
    <row r="1467" spans="1:5" ht="32.4" customHeight="1" x14ac:dyDescent="0.3">
      <c r="A1467" s="30"/>
      <c r="B1467" s="31"/>
      <c r="C1467" s="25"/>
      <c r="D1467" s="30"/>
      <c r="E1467" s="27"/>
    </row>
    <row r="1468" spans="1:5" ht="32.4" customHeight="1" x14ac:dyDescent="0.3">
      <c r="A1468" s="30"/>
      <c r="B1468" s="31"/>
      <c r="C1468" s="25"/>
      <c r="D1468" s="30"/>
      <c r="E1468" s="27"/>
    </row>
    <row r="1469" spans="1:5" ht="32.4" customHeight="1" x14ac:dyDescent="0.3">
      <c r="A1469" s="30"/>
      <c r="B1469" s="31"/>
      <c r="C1469" s="25"/>
      <c r="D1469" s="30"/>
      <c r="E1469" s="27"/>
    </row>
    <row r="1470" spans="1:5" ht="32.4" customHeight="1" x14ac:dyDescent="0.3">
      <c r="A1470" s="30"/>
      <c r="B1470" s="31"/>
      <c r="C1470" s="25"/>
      <c r="D1470" s="30"/>
      <c r="E1470" s="27"/>
    </row>
    <row r="1471" spans="1:5" ht="32.4" customHeight="1" x14ac:dyDescent="0.3">
      <c r="A1471" s="30"/>
      <c r="B1471" s="31"/>
      <c r="C1471" s="25"/>
      <c r="D1471" s="30"/>
      <c r="E1471" s="27"/>
    </row>
    <row r="1472" spans="1:5" ht="32.4" customHeight="1" x14ac:dyDescent="0.3">
      <c r="A1472" s="30"/>
      <c r="B1472" s="31"/>
      <c r="C1472" s="25"/>
      <c r="D1472" s="30"/>
      <c r="E1472" s="27"/>
    </row>
    <row r="1473" spans="1:5" ht="32.4" customHeight="1" x14ac:dyDescent="0.3">
      <c r="A1473" s="30"/>
      <c r="B1473" s="31"/>
      <c r="C1473" s="25"/>
      <c r="D1473" s="30"/>
      <c r="E1473" s="27"/>
    </row>
    <row r="1474" spans="1:5" ht="32.4" customHeight="1" x14ac:dyDescent="0.3">
      <c r="A1474" s="30"/>
      <c r="B1474" s="31"/>
      <c r="C1474" s="25"/>
      <c r="D1474" s="30"/>
      <c r="E1474" s="27"/>
    </row>
    <row r="1475" spans="1:5" ht="32.4" customHeight="1" x14ac:dyDescent="0.3">
      <c r="A1475" s="30"/>
      <c r="B1475" s="31"/>
      <c r="C1475" s="25"/>
      <c r="D1475" s="30"/>
      <c r="E1475" s="27"/>
    </row>
    <row r="1476" spans="1:5" ht="32.4" customHeight="1" x14ac:dyDescent="0.3">
      <c r="A1476" s="30"/>
      <c r="B1476" s="31"/>
      <c r="C1476" s="25"/>
      <c r="D1476" s="30"/>
      <c r="E1476" s="27"/>
    </row>
    <row r="1477" spans="1:5" ht="32.4" customHeight="1" x14ac:dyDescent="0.3">
      <c r="A1477" s="30"/>
      <c r="B1477" s="31"/>
      <c r="C1477" s="25"/>
      <c r="D1477" s="30"/>
      <c r="E1477" s="27"/>
    </row>
    <row r="1478" spans="1:5" ht="32.4" customHeight="1" x14ac:dyDescent="0.3">
      <c r="A1478" s="30"/>
      <c r="B1478" s="31"/>
      <c r="C1478" s="25"/>
      <c r="D1478" s="30"/>
      <c r="E1478" s="27"/>
    </row>
    <row r="1479" spans="1:5" ht="32.4" customHeight="1" x14ac:dyDescent="0.3">
      <c r="A1479" s="30"/>
      <c r="B1479" s="31"/>
      <c r="C1479" s="25"/>
      <c r="D1479" s="30"/>
      <c r="E1479" s="27"/>
    </row>
    <row r="1480" spans="1:5" ht="32.4" customHeight="1" x14ac:dyDescent="0.3">
      <c r="A1480" s="30"/>
      <c r="B1480" s="31"/>
      <c r="C1480" s="25"/>
      <c r="D1480" s="30"/>
      <c r="E1480" s="27"/>
    </row>
    <row r="1481" spans="1:5" ht="32.4" customHeight="1" x14ac:dyDescent="0.3">
      <c r="A1481" s="30"/>
      <c r="B1481" s="31"/>
      <c r="C1481" s="25"/>
      <c r="D1481" s="30"/>
      <c r="E1481" s="27"/>
    </row>
    <row r="1482" spans="1:5" ht="32.4" customHeight="1" x14ac:dyDescent="0.3">
      <c r="A1482" s="30"/>
      <c r="B1482" s="31"/>
      <c r="C1482" s="25"/>
      <c r="D1482" s="30"/>
      <c r="E1482" s="27"/>
    </row>
    <row r="1483" spans="1:5" ht="32.4" customHeight="1" x14ac:dyDescent="0.3">
      <c r="A1483" s="30"/>
      <c r="B1483" s="31"/>
      <c r="C1483" s="25"/>
      <c r="D1483" s="30"/>
      <c r="E1483" s="27"/>
    </row>
    <row r="1484" spans="1:5" ht="32.4" customHeight="1" x14ac:dyDescent="0.3">
      <c r="A1484" s="30"/>
      <c r="B1484" s="31"/>
      <c r="C1484" s="25"/>
      <c r="D1484" s="30"/>
      <c r="E1484" s="27"/>
    </row>
    <row r="1485" spans="1:5" ht="32.4" customHeight="1" x14ac:dyDescent="0.3">
      <c r="A1485" s="30"/>
      <c r="B1485" s="31"/>
      <c r="C1485" s="25"/>
      <c r="D1485" s="30"/>
      <c r="E1485" s="27"/>
    </row>
    <row r="1486" spans="1:5" ht="32.4" customHeight="1" x14ac:dyDescent="0.3">
      <c r="A1486" s="30"/>
      <c r="B1486" s="31"/>
      <c r="C1486" s="25"/>
      <c r="D1486" s="30"/>
      <c r="E1486" s="27"/>
    </row>
    <row r="1487" spans="1:5" ht="32.4" customHeight="1" x14ac:dyDescent="0.3">
      <c r="A1487" s="30"/>
      <c r="B1487" s="31"/>
      <c r="C1487" s="25"/>
      <c r="D1487" s="30"/>
      <c r="E1487" s="27"/>
    </row>
    <row r="1488" spans="1:5" ht="32.4" customHeight="1" x14ac:dyDescent="0.3">
      <c r="A1488" s="30"/>
      <c r="B1488" s="31"/>
      <c r="C1488" s="25"/>
      <c r="D1488" s="30"/>
      <c r="E1488" s="27"/>
    </row>
    <row r="1489" spans="1:5" ht="32.4" customHeight="1" x14ac:dyDescent="0.3">
      <c r="A1489" s="30"/>
      <c r="B1489" s="31"/>
      <c r="C1489" s="25"/>
      <c r="D1489" s="30"/>
      <c r="E1489" s="27"/>
    </row>
    <row r="1490" spans="1:5" ht="32.4" customHeight="1" x14ac:dyDescent="0.3">
      <c r="A1490" s="30"/>
      <c r="B1490" s="31"/>
      <c r="C1490" s="25"/>
      <c r="D1490" s="30"/>
      <c r="E1490" s="27"/>
    </row>
    <row r="1491" spans="1:5" ht="32.4" customHeight="1" x14ac:dyDescent="0.3">
      <c r="A1491" s="30"/>
      <c r="B1491" s="31"/>
      <c r="C1491" s="25"/>
      <c r="D1491" s="30"/>
      <c r="E1491" s="27"/>
    </row>
    <row r="1492" spans="1:5" ht="32.4" customHeight="1" x14ac:dyDescent="0.3">
      <c r="A1492" s="30"/>
      <c r="B1492" s="31"/>
      <c r="C1492" s="25"/>
      <c r="D1492" s="30"/>
      <c r="E1492" s="27"/>
    </row>
    <row r="1493" spans="1:5" ht="32.4" customHeight="1" x14ac:dyDescent="0.3">
      <c r="A1493" s="30"/>
      <c r="B1493" s="31"/>
      <c r="C1493" s="25"/>
      <c r="D1493" s="30"/>
      <c r="E1493" s="27"/>
    </row>
    <row r="1494" spans="1:5" ht="32.4" customHeight="1" x14ac:dyDescent="0.3">
      <c r="A1494" s="30"/>
      <c r="B1494" s="31"/>
      <c r="C1494" s="25"/>
      <c r="D1494" s="30"/>
      <c r="E1494" s="27"/>
    </row>
    <row r="1495" spans="1:5" ht="32.4" customHeight="1" x14ac:dyDescent="0.3">
      <c r="A1495" s="30"/>
      <c r="B1495" s="31"/>
      <c r="C1495" s="25"/>
      <c r="D1495" s="30"/>
      <c r="E1495" s="27"/>
    </row>
    <row r="1496" spans="1:5" ht="32.4" customHeight="1" x14ac:dyDescent="0.3">
      <c r="A1496" s="30"/>
      <c r="B1496" s="31"/>
      <c r="C1496" s="25"/>
      <c r="D1496" s="30"/>
      <c r="E1496" s="27"/>
    </row>
    <row r="1497" spans="1:5" ht="32.4" customHeight="1" x14ac:dyDescent="0.3">
      <c r="A1497" s="30"/>
      <c r="B1497" s="31"/>
      <c r="C1497" s="25"/>
      <c r="D1497" s="30"/>
      <c r="E1497" s="27"/>
    </row>
    <row r="1498" spans="1:5" ht="32.4" customHeight="1" x14ac:dyDescent="0.3">
      <c r="A1498" s="30"/>
      <c r="B1498" s="31"/>
      <c r="C1498" s="25"/>
      <c r="D1498" s="30"/>
      <c r="E1498" s="27"/>
    </row>
    <row r="1499" spans="1:5" ht="32.4" customHeight="1" x14ac:dyDescent="0.3">
      <c r="A1499" s="30"/>
      <c r="B1499" s="31"/>
      <c r="C1499" s="25"/>
      <c r="D1499" s="30"/>
      <c r="E1499" s="27"/>
    </row>
    <row r="1500" spans="1:5" ht="32.4" customHeight="1" x14ac:dyDescent="0.3">
      <c r="A1500" s="30"/>
      <c r="B1500" s="31"/>
      <c r="C1500" s="25"/>
      <c r="D1500" s="30"/>
      <c r="E1500" s="27"/>
    </row>
    <row r="1501" spans="1:5" ht="32.4" customHeight="1" x14ac:dyDescent="0.3">
      <c r="A1501" s="30"/>
      <c r="B1501" s="31"/>
      <c r="C1501" s="25"/>
      <c r="D1501" s="30"/>
      <c r="E1501" s="27"/>
    </row>
    <row r="1502" spans="1:5" ht="32.4" customHeight="1" x14ac:dyDescent="0.3">
      <c r="A1502" s="30"/>
      <c r="B1502" s="31"/>
      <c r="C1502" s="25"/>
      <c r="D1502" s="30"/>
      <c r="E1502" s="27"/>
    </row>
    <row r="1503" spans="1:5" ht="32.4" customHeight="1" x14ac:dyDescent="0.3">
      <c r="A1503" s="30"/>
      <c r="B1503" s="31"/>
      <c r="C1503" s="25"/>
      <c r="D1503" s="30"/>
      <c r="E1503" s="27"/>
    </row>
    <row r="1504" spans="1:5" ht="32.4" customHeight="1" x14ac:dyDescent="0.3">
      <c r="A1504" s="30"/>
      <c r="B1504" s="31"/>
      <c r="C1504" s="25"/>
      <c r="D1504" s="30"/>
      <c r="E1504" s="27"/>
    </row>
    <row r="1505" spans="1:5" ht="32.4" customHeight="1" x14ac:dyDescent="0.3">
      <c r="A1505" s="30"/>
      <c r="B1505" s="31"/>
      <c r="C1505" s="25"/>
      <c r="D1505" s="30"/>
      <c r="E1505" s="27"/>
    </row>
    <row r="1506" spans="1:5" ht="32.4" customHeight="1" x14ac:dyDescent="0.3">
      <c r="A1506" s="30"/>
      <c r="B1506" s="31"/>
      <c r="C1506" s="25"/>
      <c r="D1506" s="30"/>
      <c r="E1506" s="27"/>
    </row>
    <row r="1507" spans="1:5" ht="32.4" customHeight="1" x14ac:dyDescent="0.3">
      <c r="A1507" s="30"/>
      <c r="B1507" s="31"/>
      <c r="C1507" s="25"/>
      <c r="D1507" s="30"/>
      <c r="E1507" s="27"/>
    </row>
    <row r="1508" spans="1:5" ht="32.4" customHeight="1" x14ac:dyDescent="0.3">
      <c r="A1508" s="30"/>
      <c r="B1508" s="31"/>
      <c r="C1508" s="25"/>
      <c r="D1508" s="30"/>
      <c r="E1508" s="27"/>
    </row>
    <row r="1509" spans="1:5" ht="32.4" customHeight="1" x14ac:dyDescent="0.3">
      <c r="A1509" s="30"/>
      <c r="B1509" s="31"/>
      <c r="C1509" s="25"/>
      <c r="D1509" s="30"/>
      <c r="E1509" s="27"/>
    </row>
    <row r="1510" spans="1:5" ht="32.4" customHeight="1" x14ac:dyDescent="0.3">
      <c r="A1510" s="30"/>
      <c r="B1510" s="31"/>
      <c r="C1510" s="25"/>
      <c r="D1510" s="30"/>
      <c r="E1510" s="27"/>
    </row>
    <row r="1511" spans="1:5" ht="32.4" customHeight="1" x14ac:dyDescent="0.3">
      <c r="A1511" s="30"/>
      <c r="B1511" s="31"/>
      <c r="C1511" s="25"/>
      <c r="D1511" s="30"/>
      <c r="E1511" s="27"/>
    </row>
    <row r="1512" spans="1:5" ht="32.4" customHeight="1" x14ac:dyDescent="0.3">
      <c r="A1512" s="30"/>
      <c r="B1512" s="31"/>
      <c r="C1512" s="25"/>
      <c r="D1512" s="30"/>
      <c r="E1512" s="27"/>
    </row>
    <row r="1513" spans="1:5" ht="32.4" customHeight="1" x14ac:dyDescent="0.3">
      <c r="A1513" s="30"/>
      <c r="B1513" s="31"/>
      <c r="C1513" s="25"/>
      <c r="D1513" s="30"/>
      <c r="E1513" s="27"/>
    </row>
    <row r="1514" spans="1:5" ht="32.4" customHeight="1" x14ac:dyDescent="0.3">
      <c r="A1514" s="30"/>
      <c r="B1514" s="31"/>
      <c r="C1514" s="25"/>
      <c r="D1514" s="30"/>
      <c r="E1514" s="27"/>
    </row>
    <row r="1515" spans="1:5" ht="32.4" customHeight="1" x14ac:dyDescent="0.3">
      <c r="A1515" s="30"/>
      <c r="B1515" s="31"/>
      <c r="C1515" s="25"/>
      <c r="D1515" s="30"/>
      <c r="E1515" s="27"/>
    </row>
    <row r="1516" spans="1:5" ht="32.4" customHeight="1" x14ac:dyDescent="0.3">
      <c r="A1516" s="30"/>
      <c r="B1516" s="31"/>
      <c r="C1516" s="25"/>
      <c r="D1516" s="30"/>
      <c r="E1516" s="27"/>
    </row>
    <row r="1517" spans="1:5" ht="32.4" customHeight="1" x14ac:dyDescent="0.3">
      <c r="A1517" s="30"/>
      <c r="B1517" s="31"/>
      <c r="C1517" s="25"/>
      <c r="D1517" s="30"/>
      <c r="E1517" s="27"/>
    </row>
    <row r="1518" spans="1:5" ht="32.4" customHeight="1" x14ac:dyDescent="0.3">
      <c r="A1518" s="30"/>
      <c r="B1518" s="31"/>
      <c r="C1518" s="25"/>
      <c r="D1518" s="30"/>
      <c r="E1518" s="27"/>
    </row>
    <row r="1519" spans="1:5" ht="32.4" customHeight="1" x14ac:dyDescent="0.3">
      <c r="A1519" s="30"/>
      <c r="B1519" s="31"/>
      <c r="C1519" s="25"/>
      <c r="D1519" s="30"/>
      <c r="E1519" s="27"/>
    </row>
    <row r="1520" spans="1:5" ht="32.4" customHeight="1" x14ac:dyDescent="0.3">
      <c r="A1520" s="30"/>
      <c r="B1520" s="31"/>
      <c r="C1520" s="25"/>
      <c r="D1520" s="30"/>
      <c r="E1520" s="27"/>
    </row>
    <row r="1521" spans="1:5" ht="32.4" customHeight="1" x14ac:dyDescent="0.3">
      <c r="A1521" s="30"/>
      <c r="B1521" s="31"/>
      <c r="C1521" s="25"/>
      <c r="D1521" s="30"/>
      <c r="E1521" s="27"/>
    </row>
    <row r="1522" spans="1:5" ht="32.4" customHeight="1" x14ac:dyDescent="0.3">
      <c r="A1522" s="30"/>
      <c r="B1522" s="31"/>
      <c r="C1522" s="25"/>
      <c r="D1522" s="30"/>
      <c r="E1522" s="27"/>
    </row>
    <row r="1523" spans="1:5" ht="32.4" customHeight="1" x14ac:dyDescent="0.3">
      <c r="A1523" s="30"/>
      <c r="B1523" s="31"/>
      <c r="C1523" s="25"/>
      <c r="D1523" s="30"/>
      <c r="E1523" s="27"/>
    </row>
    <row r="1524" spans="1:5" ht="32.4" customHeight="1" x14ac:dyDescent="0.3">
      <c r="A1524" s="30"/>
      <c r="B1524" s="31"/>
      <c r="C1524" s="25"/>
      <c r="D1524" s="30"/>
      <c r="E1524" s="27"/>
    </row>
    <row r="1525" spans="1:5" ht="32.4" customHeight="1" x14ac:dyDescent="0.3">
      <c r="A1525" s="30"/>
      <c r="B1525" s="31"/>
      <c r="C1525" s="25"/>
      <c r="D1525" s="30"/>
      <c r="E1525" s="27"/>
    </row>
    <row r="1526" spans="1:5" ht="32.4" customHeight="1" x14ac:dyDescent="0.3">
      <c r="A1526" s="30"/>
      <c r="B1526" s="31"/>
      <c r="C1526" s="25"/>
      <c r="D1526" s="30"/>
      <c r="E1526" s="27"/>
    </row>
    <row r="1527" spans="1:5" ht="32.4" customHeight="1" x14ac:dyDescent="0.3">
      <c r="A1527" s="30"/>
      <c r="B1527" s="31"/>
      <c r="C1527" s="25"/>
      <c r="D1527" s="30"/>
      <c r="E1527" s="27"/>
    </row>
    <row r="1528" spans="1:5" ht="32.4" customHeight="1" x14ac:dyDescent="0.3">
      <c r="A1528" s="30"/>
      <c r="B1528" s="31"/>
      <c r="C1528" s="25"/>
      <c r="D1528" s="30"/>
      <c r="E1528" s="27"/>
    </row>
    <row r="1529" spans="1:5" ht="32.4" customHeight="1" x14ac:dyDescent="0.3">
      <c r="A1529" s="30"/>
      <c r="B1529" s="31"/>
      <c r="C1529" s="25"/>
      <c r="D1529" s="30"/>
      <c r="E1529" s="27"/>
    </row>
    <row r="1530" spans="1:5" ht="32.4" customHeight="1" x14ac:dyDescent="0.3">
      <c r="A1530" s="30"/>
      <c r="B1530" s="31"/>
      <c r="C1530" s="25"/>
      <c r="D1530" s="30"/>
      <c r="E1530" s="27"/>
    </row>
    <row r="1531" spans="1:5" ht="32.4" customHeight="1" x14ac:dyDescent="0.3">
      <c r="A1531" s="30"/>
      <c r="B1531" s="31"/>
      <c r="C1531" s="25"/>
      <c r="D1531" s="30"/>
      <c r="E1531" s="27"/>
    </row>
    <row r="1532" spans="1:5" ht="32.4" customHeight="1" x14ac:dyDescent="0.3">
      <c r="A1532" s="30"/>
      <c r="B1532" s="31"/>
      <c r="C1532" s="25"/>
      <c r="D1532" s="30"/>
      <c r="E1532" s="27"/>
    </row>
    <row r="1533" spans="1:5" ht="32.4" customHeight="1" x14ac:dyDescent="0.3">
      <c r="A1533" s="30"/>
      <c r="B1533" s="31"/>
      <c r="C1533" s="25"/>
      <c r="D1533" s="30"/>
      <c r="E1533" s="27"/>
    </row>
    <row r="1534" spans="1:5" ht="32.4" customHeight="1" x14ac:dyDescent="0.3">
      <c r="A1534" s="30"/>
      <c r="B1534" s="31"/>
      <c r="C1534" s="25"/>
      <c r="D1534" s="30"/>
      <c r="E1534" s="27"/>
    </row>
    <row r="1535" spans="1:5" ht="32.4" customHeight="1" x14ac:dyDescent="0.3">
      <c r="A1535" s="30"/>
      <c r="B1535" s="31"/>
      <c r="C1535" s="25"/>
      <c r="D1535" s="30"/>
      <c r="E1535" s="27"/>
    </row>
    <row r="1536" spans="1:5" ht="32.4" customHeight="1" x14ac:dyDescent="0.3">
      <c r="A1536" s="30"/>
      <c r="B1536" s="31"/>
      <c r="C1536" s="25"/>
      <c r="D1536" s="30"/>
      <c r="E1536" s="27"/>
    </row>
    <row r="1537" spans="1:5" ht="32.4" customHeight="1" x14ac:dyDescent="0.3">
      <c r="A1537" s="30"/>
      <c r="B1537" s="31"/>
      <c r="C1537" s="25"/>
      <c r="D1537" s="30"/>
      <c r="E1537" s="27"/>
    </row>
    <row r="1538" spans="1:5" ht="32.4" customHeight="1" x14ac:dyDescent="0.3">
      <c r="A1538" s="30"/>
      <c r="B1538" s="31"/>
      <c r="C1538" s="25"/>
      <c r="D1538" s="30"/>
      <c r="E1538" s="27"/>
    </row>
    <row r="1539" spans="1:5" ht="32.4" customHeight="1" x14ac:dyDescent="0.3">
      <c r="A1539" s="30"/>
      <c r="B1539" s="31"/>
      <c r="C1539" s="25"/>
      <c r="D1539" s="30"/>
      <c r="E1539" s="27"/>
    </row>
    <row r="1540" spans="1:5" ht="32.4" customHeight="1" x14ac:dyDescent="0.3">
      <c r="A1540" s="30"/>
      <c r="B1540" s="31"/>
      <c r="C1540" s="25"/>
      <c r="D1540" s="30"/>
      <c r="E1540" s="27"/>
    </row>
    <row r="1541" spans="1:5" ht="32.4" customHeight="1" x14ac:dyDescent="0.3">
      <c r="A1541" s="30"/>
      <c r="B1541" s="31"/>
      <c r="C1541" s="25"/>
      <c r="D1541" s="30"/>
      <c r="E1541" s="27"/>
    </row>
    <row r="1542" spans="1:5" ht="32.4" customHeight="1" x14ac:dyDescent="0.3">
      <c r="A1542" s="30"/>
      <c r="B1542" s="31"/>
      <c r="C1542" s="25"/>
      <c r="D1542" s="30"/>
      <c r="E1542" s="27"/>
    </row>
    <row r="1543" spans="1:5" ht="32.4" customHeight="1" x14ac:dyDescent="0.3">
      <c r="A1543" s="30"/>
      <c r="B1543" s="31"/>
      <c r="C1543" s="25"/>
      <c r="D1543" s="30"/>
      <c r="E1543" s="27"/>
    </row>
    <row r="1544" spans="1:5" ht="32.4" customHeight="1" x14ac:dyDescent="0.3">
      <c r="A1544" s="30"/>
      <c r="B1544" s="31"/>
      <c r="C1544" s="25"/>
      <c r="D1544" s="30"/>
      <c r="E1544" s="27"/>
    </row>
    <row r="1545" spans="1:5" ht="32.4" customHeight="1" x14ac:dyDescent="0.3">
      <c r="A1545" s="30"/>
      <c r="B1545" s="31"/>
      <c r="C1545" s="25"/>
      <c r="D1545" s="30"/>
      <c r="E1545" s="27"/>
    </row>
    <row r="1546" spans="1:5" ht="32.4" customHeight="1" x14ac:dyDescent="0.3">
      <c r="A1546" s="30"/>
      <c r="B1546" s="31"/>
      <c r="C1546" s="25"/>
      <c r="D1546" s="30"/>
      <c r="E1546" s="27"/>
    </row>
    <row r="1547" spans="1:5" ht="32.4" customHeight="1" x14ac:dyDescent="0.3">
      <c r="A1547" s="30"/>
      <c r="B1547" s="31"/>
      <c r="C1547" s="25"/>
      <c r="D1547" s="30"/>
      <c r="E1547" s="27"/>
    </row>
    <row r="1548" spans="1:5" ht="32.4" customHeight="1" x14ac:dyDescent="0.3">
      <c r="A1548" s="30"/>
      <c r="B1548" s="31"/>
      <c r="C1548" s="25"/>
      <c r="D1548" s="30"/>
      <c r="E1548" s="27"/>
    </row>
    <row r="1549" spans="1:5" ht="32.4" customHeight="1" x14ac:dyDescent="0.3">
      <c r="A1549" s="30"/>
      <c r="B1549" s="31"/>
      <c r="C1549" s="25"/>
      <c r="D1549" s="30"/>
      <c r="E1549" s="27"/>
    </row>
    <row r="1550" spans="1:5" ht="32.4" customHeight="1" x14ac:dyDescent="0.3">
      <c r="A1550" s="30"/>
      <c r="B1550" s="31"/>
      <c r="C1550" s="25"/>
      <c r="D1550" s="30"/>
      <c r="E1550" s="27"/>
    </row>
    <row r="1551" spans="1:5" ht="32.4" customHeight="1" x14ac:dyDescent="0.3">
      <c r="A1551" s="30"/>
      <c r="B1551" s="31"/>
      <c r="C1551" s="25"/>
      <c r="D1551" s="30"/>
      <c r="E1551" s="27"/>
    </row>
    <row r="1552" spans="1:5" ht="32.4" customHeight="1" x14ac:dyDescent="0.3">
      <c r="A1552" s="30"/>
      <c r="B1552" s="31"/>
      <c r="C1552" s="25"/>
      <c r="D1552" s="30"/>
      <c r="E1552" s="27"/>
    </row>
    <row r="1553" spans="1:5" ht="32.4" customHeight="1" x14ac:dyDescent="0.3">
      <c r="A1553" s="30"/>
      <c r="B1553" s="31"/>
      <c r="C1553" s="25"/>
      <c r="D1553" s="30"/>
      <c r="E1553" s="27"/>
    </row>
    <row r="1554" spans="1:5" ht="32.4" customHeight="1" x14ac:dyDescent="0.3">
      <c r="A1554" s="30"/>
      <c r="B1554" s="31"/>
      <c r="C1554" s="25"/>
      <c r="D1554" s="30"/>
      <c r="E1554" s="27"/>
    </row>
    <row r="1555" spans="1:5" ht="32.4" customHeight="1" x14ac:dyDescent="0.3">
      <c r="A1555" s="30"/>
      <c r="B1555" s="31"/>
      <c r="C1555" s="25"/>
      <c r="D1555" s="30"/>
      <c r="E1555" s="27"/>
    </row>
    <row r="1556" spans="1:5" ht="32.4" customHeight="1" x14ac:dyDescent="0.3">
      <c r="A1556" s="30"/>
      <c r="B1556" s="31"/>
      <c r="C1556" s="25"/>
      <c r="D1556" s="30"/>
      <c r="E1556" s="27"/>
    </row>
    <row r="1557" spans="1:5" ht="32.4" customHeight="1" x14ac:dyDescent="0.3">
      <c r="A1557" s="30"/>
      <c r="B1557" s="31"/>
      <c r="C1557" s="25"/>
      <c r="D1557" s="30"/>
      <c r="E1557" s="27"/>
    </row>
    <row r="1558" spans="1:5" ht="32.4" customHeight="1" x14ac:dyDescent="0.3">
      <c r="A1558" s="30"/>
      <c r="B1558" s="31"/>
      <c r="C1558" s="25"/>
      <c r="D1558" s="30"/>
      <c r="E1558" s="27"/>
    </row>
    <row r="1559" spans="1:5" ht="32.4" customHeight="1" x14ac:dyDescent="0.3">
      <c r="A1559" s="30"/>
      <c r="B1559" s="31"/>
      <c r="C1559" s="25"/>
      <c r="D1559" s="30"/>
      <c r="E1559" s="27"/>
    </row>
    <row r="1560" spans="1:5" ht="32.4" customHeight="1" x14ac:dyDescent="0.3">
      <c r="A1560" s="30"/>
      <c r="B1560" s="31"/>
      <c r="C1560" s="25"/>
      <c r="D1560" s="30"/>
      <c r="E1560" s="27"/>
    </row>
    <row r="1561" spans="1:5" ht="32.4" customHeight="1" x14ac:dyDescent="0.3">
      <c r="A1561" s="30"/>
      <c r="B1561" s="31"/>
      <c r="C1561" s="25"/>
      <c r="D1561" s="30"/>
      <c r="E1561" s="27"/>
    </row>
    <row r="1562" spans="1:5" ht="32.4" customHeight="1" x14ac:dyDescent="0.3">
      <c r="A1562" s="30"/>
      <c r="B1562" s="31"/>
      <c r="C1562" s="25"/>
      <c r="D1562" s="30"/>
      <c r="E1562" s="27"/>
    </row>
    <row r="1563" spans="1:5" ht="32.4" customHeight="1" x14ac:dyDescent="0.3">
      <c r="A1563" s="30"/>
      <c r="B1563" s="31"/>
      <c r="C1563" s="25"/>
      <c r="D1563" s="30"/>
      <c r="E1563" s="27"/>
    </row>
    <row r="1564" spans="1:5" ht="32.4" customHeight="1" x14ac:dyDescent="0.3">
      <c r="A1564" s="30"/>
      <c r="B1564" s="31"/>
      <c r="C1564" s="25"/>
      <c r="D1564" s="30"/>
      <c r="E1564" s="27"/>
    </row>
    <row r="1565" spans="1:5" ht="32.4" customHeight="1" x14ac:dyDescent="0.3">
      <c r="A1565" s="30"/>
      <c r="B1565" s="31"/>
      <c r="C1565" s="25"/>
      <c r="D1565" s="30"/>
      <c r="E1565" s="27"/>
    </row>
    <row r="1566" spans="1:5" ht="32.4" customHeight="1" x14ac:dyDescent="0.3">
      <c r="A1566" s="30"/>
      <c r="B1566" s="31"/>
      <c r="C1566" s="25"/>
      <c r="D1566" s="30"/>
      <c r="E1566" s="27"/>
    </row>
    <row r="1567" spans="1:5" ht="32.4" customHeight="1" x14ac:dyDescent="0.3">
      <c r="A1567" s="30"/>
      <c r="B1567" s="31"/>
      <c r="C1567" s="25"/>
      <c r="D1567" s="30"/>
      <c r="E1567" s="27"/>
    </row>
    <row r="1568" spans="1:5" ht="32.4" customHeight="1" x14ac:dyDescent="0.3">
      <c r="A1568" s="30"/>
      <c r="B1568" s="31"/>
      <c r="C1568" s="25"/>
      <c r="D1568" s="30"/>
      <c r="E1568" s="27"/>
    </row>
    <row r="1569" spans="1:5" ht="32.4" customHeight="1" x14ac:dyDescent="0.3">
      <c r="A1569" s="30"/>
      <c r="B1569" s="31"/>
      <c r="C1569" s="25"/>
      <c r="D1569" s="30"/>
      <c r="E1569" s="27"/>
    </row>
    <row r="1570" spans="1:5" ht="32.4" customHeight="1" x14ac:dyDescent="0.3">
      <c r="A1570" s="30"/>
      <c r="B1570" s="31"/>
      <c r="C1570" s="25"/>
      <c r="D1570" s="30"/>
      <c r="E1570" s="27"/>
    </row>
    <row r="1571" spans="1:5" ht="32.4" customHeight="1" x14ac:dyDescent="0.3">
      <c r="A1571" s="30"/>
      <c r="B1571" s="31"/>
      <c r="C1571" s="25"/>
      <c r="D1571" s="30"/>
      <c r="E1571" s="27"/>
    </row>
    <row r="1572" spans="1:5" ht="32.4" customHeight="1" x14ac:dyDescent="0.3">
      <c r="A1572" s="30"/>
      <c r="B1572" s="31"/>
      <c r="C1572" s="25"/>
      <c r="D1572" s="30"/>
      <c r="E1572" s="27"/>
    </row>
    <row r="1573" spans="1:5" ht="32.4" customHeight="1" x14ac:dyDescent="0.3">
      <c r="A1573" s="30"/>
      <c r="B1573" s="31"/>
      <c r="C1573" s="25"/>
      <c r="D1573" s="30"/>
      <c r="E1573" s="27"/>
    </row>
    <row r="1574" spans="1:5" ht="32.4" customHeight="1" x14ac:dyDescent="0.3">
      <c r="A1574" s="30"/>
      <c r="B1574" s="31"/>
      <c r="C1574" s="25"/>
      <c r="D1574" s="30"/>
      <c r="E1574" s="27"/>
    </row>
    <row r="1575" spans="1:5" ht="32.4" customHeight="1" x14ac:dyDescent="0.3">
      <c r="A1575" s="30"/>
      <c r="B1575" s="31"/>
      <c r="C1575" s="25"/>
      <c r="D1575" s="30"/>
      <c r="E1575" s="27"/>
    </row>
    <row r="1576" spans="1:5" ht="32.4" customHeight="1" x14ac:dyDescent="0.3">
      <c r="A1576" s="30"/>
      <c r="B1576" s="31"/>
      <c r="C1576" s="25"/>
      <c r="D1576" s="30"/>
      <c r="E1576" s="27"/>
    </row>
    <row r="1577" spans="1:5" ht="32.4" customHeight="1" x14ac:dyDescent="0.3">
      <c r="A1577" s="30"/>
      <c r="B1577" s="31"/>
      <c r="C1577" s="25"/>
      <c r="D1577" s="30"/>
      <c r="E1577" s="27"/>
    </row>
    <row r="1578" spans="1:5" ht="32.4" customHeight="1" x14ac:dyDescent="0.3">
      <c r="A1578" s="30"/>
      <c r="B1578" s="31"/>
      <c r="C1578" s="25"/>
      <c r="D1578" s="30"/>
      <c r="E1578" s="27"/>
    </row>
    <row r="1579" spans="1:5" ht="32.4" customHeight="1" x14ac:dyDescent="0.3">
      <c r="A1579" s="30"/>
      <c r="B1579" s="31"/>
      <c r="C1579" s="25"/>
      <c r="D1579" s="30"/>
      <c r="E1579" s="27"/>
    </row>
    <row r="1580" spans="1:5" ht="32.4" customHeight="1" x14ac:dyDescent="0.3">
      <c r="A1580" s="30"/>
      <c r="B1580" s="31"/>
      <c r="C1580" s="25"/>
      <c r="D1580" s="30"/>
      <c r="E1580" s="27"/>
    </row>
    <row r="1581" spans="1:5" ht="32.4" customHeight="1" x14ac:dyDescent="0.3">
      <c r="A1581" s="30"/>
      <c r="B1581" s="31"/>
      <c r="C1581" s="25"/>
      <c r="D1581" s="30"/>
      <c r="E1581" s="27"/>
    </row>
    <row r="1582" spans="1:5" ht="32.4" customHeight="1" x14ac:dyDescent="0.3">
      <c r="A1582" s="30"/>
      <c r="B1582" s="31"/>
      <c r="C1582" s="25"/>
      <c r="D1582" s="30"/>
      <c r="E1582" s="27"/>
    </row>
    <row r="1583" spans="1:5" ht="32.4" customHeight="1" x14ac:dyDescent="0.3">
      <c r="A1583" s="30"/>
      <c r="B1583" s="31"/>
      <c r="C1583" s="25"/>
      <c r="D1583" s="30"/>
      <c r="E1583" s="27"/>
    </row>
    <row r="1584" spans="1:5" ht="32.4" customHeight="1" x14ac:dyDescent="0.3">
      <c r="A1584" s="30"/>
      <c r="B1584" s="31"/>
      <c r="C1584" s="25"/>
      <c r="D1584" s="30"/>
      <c r="E1584" s="27"/>
    </row>
    <row r="1585" spans="1:5" ht="32.4" customHeight="1" x14ac:dyDescent="0.3">
      <c r="A1585" s="30"/>
      <c r="B1585" s="31"/>
      <c r="C1585" s="25"/>
      <c r="D1585" s="30"/>
      <c r="E1585" s="27"/>
    </row>
    <row r="1586" spans="1:5" ht="32.4" customHeight="1" x14ac:dyDescent="0.3">
      <c r="A1586" s="30"/>
      <c r="B1586" s="31"/>
      <c r="C1586" s="25"/>
      <c r="D1586" s="30"/>
      <c r="E1586" s="27"/>
    </row>
    <row r="1587" spans="1:5" ht="32.4" customHeight="1" x14ac:dyDescent="0.3">
      <c r="A1587" s="30"/>
      <c r="B1587" s="31"/>
      <c r="C1587" s="25"/>
      <c r="D1587" s="30"/>
      <c r="E1587" s="27"/>
    </row>
    <row r="1588" spans="1:5" ht="32.4" customHeight="1" x14ac:dyDescent="0.3">
      <c r="A1588" s="30"/>
      <c r="B1588" s="31"/>
      <c r="C1588" s="25"/>
      <c r="D1588" s="30"/>
      <c r="E1588" s="27"/>
    </row>
    <row r="1589" spans="1:5" ht="32.4" customHeight="1" x14ac:dyDescent="0.3">
      <c r="A1589" s="30"/>
      <c r="B1589" s="31"/>
      <c r="C1589" s="25"/>
      <c r="D1589" s="30"/>
      <c r="E1589" s="27"/>
    </row>
    <row r="1590" spans="1:5" ht="32.4" customHeight="1" x14ac:dyDescent="0.3">
      <c r="A1590" s="30"/>
      <c r="B1590" s="31"/>
      <c r="C1590" s="25"/>
      <c r="D1590" s="30"/>
      <c r="E1590" s="27"/>
    </row>
    <row r="1591" spans="1:5" ht="32.4" customHeight="1" x14ac:dyDescent="0.3">
      <c r="A1591" s="30"/>
      <c r="B1591" s="31"/>
      <c r="C1591" s="25"/>
      <c r="D1591" s="30"/>
      <c r="E1591" s="27"/>
    </row>
    <row r="1592" spans="1:5" ht="32.4" customHeight="1" x14ac:dyDescent="0.3">
      <c r="A1592" s="30"/>
      <c r="B1592" s="31"/>
      <c r="C1592" s="25"/>
      <c r="D1592" s="30"/>
      <c r="E1592" s="27"/>
    </row>
    <row r="1593" spans="1:5" ht="32.4" customHeight="1" x14ac:dyDescent="0.3">
      <c r="A1593" s="30"/>
      <c r="B1593" s="31"/>
      <c r="C1593" s="25"/>
      <c r="D1593" s="30"/>
      <c r="E1593" s="27"/>
    </row>
    <row r="1594" spans="1:5" ht="32.4" customHeight="1" x14ac:dyDescent="0.3">
      <c r="A1594" s="30"/>
      <c r="B1594" s="31"/>
      <c r="C1594" s="25"/>
      <c r="D1594" s="30"/>
      <c r="E1594" s="27"/>
    </row>
    <row r="1595" spans="1:5" ht="32.4" customHeight="1" x14ac:dyDescent="0.3">
      <c r="A1595" s="30"/>
      <c r="B1595" s="31"/>
      <c r="C1595" s="25"/>
      <c r="D1595" s="30"/>
      <c r="E1595" s="27"/>
    </row>
    <row r="1596" spans="1:5" ht="32.4" customHeight="1" x14ac:dyDescent="0.3">
      <c r="A1596" s="30"/>
      <c r="B1596" s="31"/>
      <c r="C1596" s="25"/>
      <c r="D1596" s="30"/>
      <c r="E1596" s="27"/>
    </row>
    <row r="1597" spans="1:5" ht="32.4" customHeight="1" x14ac:dyDescent="0.3">
      <c r="A1597" s="30"/>
      <c r="B1597" s="31"/>
      <c r="C1597" s="25"/>
      <c r="D1597" s="30"/>
      <c r="E1597" s="27"/>
    </row>
    <row r="1598" spans="1:5" ht="32.4" customHeight="1" x14ac:dyDescent="0.3">
      <c r="A1598" s="30"/>
      <c r="B1598" s="31"/>
      <c r="C1598" s="25"/>
      <c r="D1598" s="30"/>
      <c r="E1598" s="27"/>
    </row>
    <row r="1599" spans="1:5" ht="32.4" customHeight="1" x14ac:dyDescent="0.3">
      <c r="A1599" s="30"/>
      <c r="B1599" s="31"/>
      <c r="C1599" s="25"/>
      <c r="D1599" s="30"/>
      <c r="E1599" s="27"/>
    </row>
    <row r="1600" spans="1:5" ht="32.4" customHeight="1" x14ac:dyDescent="0.3">
      <c r="A1600" s="30"/>
      <c r="B1600" s="31"/>
      <c r="C1600" s="25"/>
      <c r="D1600" s="30"/>
      <c r="E1600" s="27"/>
    </row>
    <row r="1601" spans="1:5" ht="32.4" customHeight="1" x14ac:dyDescent="0.3">
      <c r="A1601" s="30"/>
      <c r="B1601" s="31"/>
      <c r="C1601" s="25"/>
      <c r="D1601" s="30"/>
      <c r="E1601" s="27"/>
    </row>
    <row r="1602" spans="1:5" ht="32.4" customHeight="1" x14ac:dyDescent="0.3">
      <c r="A1602" s="30"/>
      <c r="B1602" s="31"/>
      <c r="C1602" s="25"/>
      <c r="D1602" s="30"/>
      <c r="E1602" s="27"/>
    </row>
    <row r="1603" spans="1:5" ht="32.4" customHeight="1" x14ac:dyDescent="0.3">
      <c r="A1603" s="30"/>
      <c r="B1603" s="31"/>
      <c r="C1603" s="25"/>
      <c r="D1603" s="30"/>
      <c r="E1603" s="27"/>
    </row>
    <row r="1604" spans="1:5" ht="32.4" customHeight="1" x14ac:dyDescent="0.3">
      <c r="A1604" s="30"/>
      <c r="B1604" s="31"/>
      <c r="C1604" s="25"/>
      <c r="D1604" s="30"/>
      <c r="E1604" s="27"/>
    </row>
    <row r="1605" spans="1:5" ht="32.4" customHeight="1" x14ac:dyDescent="0.3">
      <c r="A1605" s="30"/>
      <c r="B1605" s="31"/>
      <c r="C1605" s="25"/>
      <c r="D1605" s="30"/>
      <c r="E1605" s="27"/>
    </row>
    <row r="1606" spans="1:5" ht="32.4" customHeight="1" x14ac:dyDescent="0.3">
      <c r="A1606" s="30"/>
      <c r="B1606" s="31"/>
      <c r="C1606" s="25"/>
      <c r="D1606" s="30"/>
      <c r="E1606" s="27"/>
    </row>
    <row r="1607" spans="1:5" ht="32.4" customHeight="1" x14ac:dyDescent="0.3">
      <c r="A1607" s="30"/>
      <c r="B1607" s="31"/>
      <c r="C1607" s="25"/>
      <c r="D1607" s="30"/>
      <c r="E1607" s="27"/>
    </row>
    <row r="1608" spans="1:5" ht="32.4" customHeight="1" x14ac:dyDescent="0.3">
      <c r="A1608" s="30"/>
      <c r="B1608" s="31"/>
      <c r="C1608" s="25"/>
      <c r="D1608" s="30"/>
      <c r="E1608" s="27"/>
    </row>
    <row r="1609" spans="1:5" ht="32.4" customHeight="1" x14ac:dyDescent="0.3">
      <c r="A1609" s="30"/>
      <c r="B1609" s="31"/>
      <c r="C1609" s="25"/>
      <c r="D1609" s="30"/>
      <c r="E1609" s="27"/>
    </row>
    <row r="1610" spans="1:5" ht="32.4" customHeight="1" x14ac:dyDescent="0.3">
      <c r="A1610" s="30"/>
      <c r="B1610" s="31"/>
      <c r="C1610" s="25"/>
      <c r="D1610" s="30"/>
      <c r="E1610" s="27"/>
    </row>
    <row r="1611" spans="1:5" ht="32.4" customHeight="1" x14ac:dyDescent="0.3">
      <c r="A1611" s="30"/>
      <c r="B1611" s="31"/>
      <c r="C1611" s="25"/>
      <c r="D1611" s="30"/>
      <c r="E1611" s="27"/>
    </row>
    <row r="1612" spans="1:5" ht="32.4" customHeight="1" x14ac:dyDescent="0.3">
      <c r="A1612" s="30"/>
      <c r="B1612" s="31"/>
      <c r="C1612" s="25"/>
      <c r="D1612" s="30"/>
      <c r="E1612" s="27"/>
    </row>
    <row r="1613" spans="1:5" ht="32.4" customHeight="1" x14ac:dyDescent="0.3">
      <c r="A1613" s="30"/>
      <c r="B1613" s="31"/>
      <c r="C1613" s="25"/>
      <c r="D1613" s="30"/>
      <c r="E1613" s="27"/>
    </row>
    <row r="1614" spans="1:5" ht="32.4" customHeight="1" x14ac:dyDescent="0.3">
      <c r="A1614" s="30"/>
      <c r="B1614" s="31"/>
      <c r="C1614" s="25"/>
      <c r="D1614" s="30"/>
      <c r="E1614" s="27"/>
    </row>
    <row r="1615" spans="1:5" ht="32.4" customHeight="1" x14ac:dyDescent="0.3">
      <c r="A1615" s="30"/>
      <c r="B1615" s="31"/>
      <c r="C1615" s="25"/>
      <c r="D1615" s="30"/>
      <c r="E1615" s="27"/>
    </row>
    <row r="1616" spans="1:5" ht="32.4" customHeight="1" x14ac:dyDescent="0.3">
      <c r="A1616" s="30"/>
      <c r="B1616" s="31"/>
      <c r="C1616" s="25"/>
      <c r="D1616" s="30"/>
      <c r="E1616" s="27"/>
    </row>
    <row r="1617" spans="1:5" ht="32.4" customHeight="1" x14ac:dyDescent="0.3">
      <c r="A1617" s="30"/>
      <c r="B1617" s="31"/>
      <c r="C1617" s="25"/>
      <c r="D1617" s="30"/>
      <c r="E1617" s="27"/>
    </row>
    <row r="1618" spans="1:5" ht="32.4" customHeight="1" x14ac:dyDescent="0.3">
      <c r="A1618" s="30"/>
      <c r="B1618" s="31"/>
      <c r="C1618" s="25"/>
      <c r="D1618" s="30"/>
      <c r="E1618" s="27"/>
    </row>
    <row r="1619" spans="1:5" ht="32.4" customHeight="1" x14ac:dyDescent="0.3">
      <c r="A1619" s="30"/>
      <c r="B1619" s="31"/>
      <c r="C1619" s="25"/>
      <c r="D1619" s="30"/>
      <c r="E1619" s="27"/>
    </row>
    <row r="1620" spans="1:5" ht="32.4" customHeight="1" x14ac:dyDescent="0.3">
      <c r="A1620" s="30"/>
      <c r="B1620" s="31"/>
      <c r="C1620" s="25"/>
      <c r="D1620" s="30"/>
      <c r="E1620" s="27"/>
    </row>
    <row r="1621" spans="1:5" ht="32.4" customHeight="1" x14ac:dyDescent="0.3">
      <c r="A1621" s="30"/>
      <c r="B1621" s="31"/>
      <c r="C1621" s="25"/>
      <c r="D1621" s="30"/>
      <c r="E1621" s="27"/>
    </row>
    <row r="1622" spans="1:5" ht="32.4" customHeight="1" x14ac:dyDescent="0.3">
      <c r="A1622" s="30"/>
      <c r="B1622" s="31"/>
      <c r="C1622" s="25"/>
      <c r="D1622" s="30"/>
      <c r="E1622" s="27"/>
    </row>
    <row r="1623" spans="1:5" ht="32.4" customHeight="1" x14ac:dyDescent="0.3">
      <c r="A1623" s="30"/>
      <c r="B1623" s="31"/>
      <c r="C1623" s="25"/>
      <c r="D1623" s="30"/>
      <c r="E1623" s="27"/>
    </row>
    <row r="1624" spans="1:5" ht="32.4" customHeight="1" x14ac:dyDescent="0.3">
      <c r="A1624" s="30"/>
      <c r="B1624" s="31"/>
      <c r="C1624" s="25"/>
      <c r="D1624" s="30"/>
      <c r="E1624" s="27"/>
    </row>
    <row r="1625" spans="1:5" ht="32.4" customHeight="1" x14ac:dyDescent="0.3">
      <c r="A1625" s="30"/>
      <c r="B1625" s="31"/>
      <c r="C1625" s="25"/>
      <c r="D1625" s="30"/>
      <c r="E1625" s="27"/>
    </row>
    <row r="1626" spans="1:5" ht="32.4" customHeight="1" x14ac:dyDescent="0.3">
      <c r="A1626" s="30"/>
      <c r="B1626" s="31"/>
      <c r="C1626" s="25"/>
      <c r="D1626" s="30"/>
      <c r="E1626" s="27"/>
    </row>
    <row r="1627" spans="1:5" ht="32.4" customHeight="1" x14ac:dyDescent="0.3">
      <c r="A1627" s="30"/>
      <c r="B1627" s="31"/>
      <c r="C1627" s="25"/>
      <c r="D1627" s="30"/>
      <c r="E1627" s="27"/>
    </row>
    <row r="1628" spans="1:5" ht="32.4" customHeight="1" x14ac:dyDescent="0.3">
      <c r="A1628" s="30"/>
      <c r="B1628" s="31"/>
      <c r="C1628" s="25"/>
      <c r="D1628" s="30"/>
      <c r="E1628" s="27"/>
    </row>
    <row r="1629" spans="1:5" ht="32.4" customHeight="1" x14ac:dyDescent="0.3">
      <c r="A1629" s="30"/>
      <c r="B1629" s="31"/>
      <c r="C1629" s="25"/>
      <c r="D1629" s="30"/>
      <c r="E1629" s="27"/>
    </row>
    <row r="1630" spans="1:5" ht="32.4" customHeight="1" x14ac:dyDescent="0.3">
      <c r="A1630" s="30"/>
      <c r="B1630" s="31"/>
      <c r="C1630" s="25"/>
      <c r="D1630" s="30"/>
      <c r="E1630" s="27"/>
    </row>
    <row r="1631" spans="1:5" ht="32.4" customHeight="1" x14ac:dyDescent="0.3">
      <c r="A1631" s="30"/>
      <c r="B1631" s="31"/>
      <c r="C1631" s="25"/>
      <c r="D1631" s="30"/>
      <c r="E1631" s="27"/>
    </row>
    <row r="1632" spans="1:5" ht="32.4" customHeight="1" x14ac:dyDescent="0.3">
      <c r="A1632" s="30"/>
      <c r="B1632" s="31"/>
      <c r="C1632" s="25"/>
      <c r="D1632" s="30"/>
      <c r="E1632" s="27"/>
    </row>
    <row r="1633" spans="1:5" ht="32.4" customHeight="1" x14ac:dyDescent="0.3">
      <c r="A1633" s="30"/>
      <c r="B1633" s="31"/>
      <c r="C1633" s="25"/>
      <c r="D1633" s="30"/>
      <c r="E1633" s="27"/>
    </row>
    <row r="1634" spans="1:5" ht="32.4" customHeight="1" x14ac:dyDescent="0.3">
      <c r="A1634" s="30"/>
      <c r="B1634" s="31"/>
      <c r="C1634" s="25"/>
      <c r="D1634" s="30"/>
      <c r="E1634" s="27"/>
    </row>
    <row r="1635" spans="1:5" ht="32.4" customHeight="1" x14ac:dyDescent="0.3">
      <c r="A1635" s="30"/>
      <c r="B1635" s="31"/>
      <c r="C1635" s="25"/>
      <c r="D1635" s="30"/>
      <c r="E1635" s="27"/>
    </row>
    <row r="1636" spans="1:5" ht="32.4" customHeight="1" x14ac:dyDescent="0.3">
      <c r="A1636" s="30"/>
      <c r="B1636" s="31"/>
      <c r="C1636" s="25"/>
      <c r="D1636" s="30"/>
      <c r="E1636" s="27"/>
    </row>
    <row r="1637" spans="1:5" ht="32.4" customHeight="1" x14ac:dyDescent="0.3">
      <c r="A1637" s="30"/>
      <c r="B1637" s="31"/>
      <c r="C1637" s="25"/>
      <c r="D1637" s="30"/>
      <c r="E1637" s="27"/>
    </row>
    <row r="1638" spans="1:5" ht="32.4" customHeight="1" x14ac:dyDescent="0.3">
      <c r="A1638" s="30"/>
      <c r="B1638" s="31"/>
      <c r="C1638" s="25"/>
      <c r="D1638" s="30"/>
      <c r="E1638" s="27"/>
    </row>
    <row r="1639" spans="1:5" ht="32.4" customHeight="1" x14ac:dyDescent="0.3">
      <c r="A1639" s="30"/>
      <c r="B1639" s="31"/>
      <c r="C1639" s="25"/>
      <c r="D1639" s="30"/>
      <c r="E1639" s="27"/>
    </row>
    <row r="1640" spans="1:5" ht="32.4" customHeight="1" x14ac:dyDescent="0.3">
      <c r="A1640" s="30"/>
      <c r="B1640" s="31"/>
      <c r="C1640" s="25"/>
      <c r="D1640" s="30"/>
      <c r="E1640" s="27"/>
    </row>
    <row r="1641" spans="1:5" ht="32.4" customHeight="1" x14ac:dyDescent="0.3">
      <c r="A1641" s="30"/>
      <c r="B1641" s="31"/>
      <c r="C1641" s="25"/>
      <c r="D1641" s="30"/>
      <c r="E1641" s="27"/>
    </row>
    <row r="1642" spans="1:5" ht="32.4" customHeight="1" x14ac:dyDescent="0.3">
      <c r="A1642" s="30"/>
      <c r="B1642" s="31"/>
      <c r="C1642" s="25"/>
      <c r="D1642" s="30"/>
      <c r="E1642" s="27"/>
    </row>
    <row r="1643" spans="1:5" ht="32.4" customHeight="1" x14ac:dyDescent="0.3">
      <c r="A1643" s="30"/>
      <c r="B1643" s="31"/>
      <c r="C1643" s="25"/>
      <c r="D1643" s="30"/>
      <c r="E1643" s="27"/>
    </row>
    <row r="1644" spans="1:5" ht="32.4" customHeight="1" x14ac:dyDescent="0.3">
      <c r="A1644" s="30"/>
      <c r="B1644" s="31"/>
      <c r="C1644" s="25"/>
      <c r="D1644" s="30"/>
      <c r="E1644" s="27"/>
    </row>
    <row r="1645" spans="1:5" ht="32.4" customHeight="1" x14ac:dyDescent="0.3">
      <c r="A1645" s="30"/>
      <c r="B1645" s="31"/>
      <c r="C1645" s="25"/>
      <c r="D1645" s="30"/>
      <c r="E1645" s="27"/>
    </row>
    <row r="1646" spans="1:5" ht="32.4" customHeight="1" x14ac:dyDescent="0.3">
      <c r="A1646" s="30"/>
      <c r="B1646" s="31"/>
      <c r="C1646" s="25"/>
      <c r="D1646" s="30"/>
      <c r="E1646" s="27"/>
    </row>
    <row r="1647" spans="1:5" ht="32.4" customHeight="1" x14ac:dyDescent="0.3">
      <c r="A1647" s="30"/>
      <c r="B1647" s="31"/>
      <c r="C1647" s="25"/>
      <c r="D1647" s="30"/>
      <c r="E1647" s="27"/>
    </row>
    <row r="1648" spans="1:5" ht="32.4" customHeight="1" x14ac:dyDescent="0.3">
      <c r="A1648" s="30"/>
      <c r="B1648" s="31"/>
      <c r="C1648" s="25"/>
      <c r="D1648" s="30"/>
      <c r="E1648" s="27"/>
    </row>
    <row r="1649" spans="1:5" ht="32.4" customHeight="1" x14ac:dyDescent="0.3">
      <c r="A1649" s="30"/>
      <c r="B1649" s="31"/>
      <c r="C1649" s="25"/>
      <c r="D1649" s="30"/>
      <c r="E1649" s="27"/>
    </row>
    <row r="1650" spans="1:5" ht="32.4" customHeight="1" x14ac:dyDescent="0.3">
      <c r="A1650" s="30"/>
      <c r="B1650" s="31"/>
      <c r="C1650" s="25"/>
      <c r="D1650" s="30"/>
      <c r="E1650" s="27"/>
    </row>
    <row r="1651" spans="1:5" ht="32.4" customHeight="1" x14ac:dyDescent="0.3">
      <c r="A1651" s="30"/>
      <c r="B1651" s="31"/>
      <c r="C1651" s="25"/>
      <c r="D1651" s="30"/>
      <c r="E1651" s="27"/>
    </row>
    <row r="1652" spans="1:5" ht="32.4" customHeight="1" x14ac:dyDescent="0.3">
      <c r="A1652" s="30"/>
      <c r="B1652" s="31"/>
      <c r="C1652" s="25"/>
      <c r="D1652" s="30"/>
      <c r="E1652" s="27"/>
    </row>
    <row r="1653" spans="1:5" ht="32.4" customHeight="1" x14ac:dyDescent="0.3">
      <c r="A1653" s="30"/>
      <c r="B1653" s="31"/>
      <c r="C1653" s="25"/>
      <c r="D1653" s="30"/>
      <c r="E1653" s="27"/>
    </row>
    <row r="1654" spans="1:5" ht="32.4" customHeight="1" x14ac:dyDescent="0.3">
      <c r="A1654" s="30"/>
      <c r="B1654" s="31"/>
      <c r="C1654" s="25"/>
      <c r="D1654" s="30"/>
      <c r="E1654" s="27"/>
    </row>
    <row r="1655" spans="1:5" ht="32.4" customHeight="1" x14ac:dyDescent="0.3">
      <c r="A1655" s="30"/>
      <c r="B1655" s="31"/>
      <c r="C1655" s="25"/>
      <c r="D1655" s="30"/>
      <c r="E1655" s="27"/>
    </row>
    <row r="1656" spans="1:5" ht="32.4" customHeight="1" x14ac:dyDescent="0.3">
      <c r="A1656" s="30"/>
      <c r="B1656" s="31"/>
      <c r="C1656" s="25"/>
      <c r="D1656" s="30"/>
      <c r="E1656" s="27"/>
    </row>
    <row r="1657" spans="1:5" ht="32.4" customHeight="1" x14ac:dyDescent="0.3">
      <c r="A1657" s="30"/>
      <c r="B1657" s="31"/>
      <c r="C1657" s="25"/>
      <c r="D1657" s="30"/>
      <c r="E1657" s="27"/>
    </row>
    <row r="1658" spans="1:5" ht="32.4" customHeight="1" x14ac:dyDescent="0.3">
      <c r="A1658" s="30"/>
      <c r="B1658" s="31"/>
      <c r="C1658" s="25"/>
      <c r="D1658" s="30"/>
      <c r="E1658" s="27"/>
    </row>
    <row r="1659" spans="1:5" ht="32.4" customHeight="1" x14ac:dyDescent="0.3">
      <c r="A1659" s="30"/>
      <c r="B1659" s="31"/>
      <c r="C1659" s="25"/>
      <c r="D1659" s="30"/>
      <c r="E1659" s="27"/>
    </row>
    <row r="1660" spans="1:5" ht="32.4" customHeight="1" x14ac:dyDescent="0.3">
      <c r="A1660" s="30"/>
      <c r="B1660" s="31"/>
      <c r="C1660" s="25"/>
      <c r="D1660" s="30"/>
      <c r="E1660" s="27"/>
    </row>
    <row r="1661" spans="1:5" ht="32.4" customHeight="1" x14ac:dyDescent="0.3">
      <c r="A1661" s="30"/>
      <c r="B1661" s="31"/>
      <c r="C1661" s="25"/>
      <c r="D1661" s="30"/>
      <c r="E1661" s="27"/>
    </row>
    <row r="1662" spans="1:5" ht="32.4" customHeight="1" x14ac:dyDescent="0.3">
      <c r="A1662" s="30"/>
      <c r="B1662" s="31"/>
      <c r="C1662" s="25"/>
      <c r="D1662" s="30"/>
      <c r="E1662" s="27"/>
    </row>
    <row r="1663" spans="1:5" ht="32.4" customHeight="1" x14ac:dyDescent="0.3">
      <c r="A1663" s="30"/>
      <c r="B1663" s="31"/>
      <c r="C1663" s="25"/>
      <c r="D1663" s="30"/>
      <c r="E1663" s="27"/>
    </row>
    <row r="1664" spans="1:5" ht="32.4" customHeight="1" x14ac:dyDescent="0.3">
      <c r="A1664" s="30"/>
      <c r="B1664" s="31"/>
      <c r="C1664" s="25"/>
      <c r="D1664" s="30"/>
      <c r="E1664" s="27"/>
    </row>
    <row r="1665" spans="1:5" ht="32.4" customHeight="1" x14ac:dyDescent="0.3">
      <c r="A1665" s="30"/>
      <c r="B1665" s="31"/>
      <c r="C1665" s="25"/>
      <c r="D1665" s="30"/>
      <c r="E1665" s="27"/>
    </row>
    <row r="1666" spans="1:5" ht="32.4" customHeight="1" x14ac:dyDescent="0.3">
      <c r="A1666" s="30"/>
      <c r="B1666" s="31"/>
      <c r="C1666" s="25"/>
      <c r="D1666" s="30"/>
      <c r="E1666" s="27"/>
    </row>
    <row r="1667" spans="1:5" ht="32.4" customHeight="1" x14ac:dyDescent="0.3">
      <c r="A1667" s="30"/>
      <c r="B1667" s="31"/>
      <c r="C1667" s="25"/>
      <c r="D1667" s="30"/>
      <c r="E1667" s="27"/>
    </row>
    <row r="1668" spans="1:5" ht="32.4" customHeight="1" x14ac:dyDescent="0.3">
      <c r="A1668" s="30"/>
      <c r="B1668" s="31"/>
      <c r="C1668" s="25"/>
      <c r="D1668" s="30"/>
      <c r="E1668" s="27"/>
    </row>
    <row r="1669" spans="1:5" ht="32.4" customHeight="1" x14ac:dyDescent="0.3">
      <c r="A1669" s="30"/>
      <c r="B1669" s="31"/>
      <c r="C1669" s="25"/>
      <c r="D1669" s="30"/>
      <c r="E1669" s="27"/>
    </row>
    <row r="1670" spans="1:5" ht="32.4" customHeight="1" x14ac:dyDescent="0.3">
      <c r="A1670" s="30"/>
      <c r="B1670" s="31"/>
      <c r="C1670" s="25"/>
      <c r="D1670" s="30"/>
      <c r="E1670" s="27"/>
    </row>
    <row r="1671" spans="1:5" ht="32.4" customHeight="1" x14ac:dyDescent="0.3">
      <c r="A1671" s="30"/>
      <c r="B1671" s="31"/>
      <c r="C1671" s="25"/>
      <c r="D1671" s="30"/>
      <c r="E1671" s="27"/>
    </row>
    <row r="1672" spans="1:5" ht="32.4" customHeight="1" x14ac:dyDescent="0.3">
      <c r="A1672" s="30"/>
      <c r="B1672" s="31"/>
      <c r="C1672" s="25"/>
      <c r="D1672" s="30"/>
      <c r="E1672" s="27"/>
    </row>
    <row r="1673" spans="1:5" ht="32.4" customHeight="1" x14ac:dyDescent="0.3">
      <c r="A1673" s="30"/>
      <c r="B1673" s="31"/>
      <c r="C1673" s="25"/>
      <c r="D1673" s="30"/>
      <c r="E1673" s="27"/>
    </row>
    <row r="1674" spans="1:5" ht="32.4" customHeight="1" x14ac:dyDescent="0.3">
      <c r="A1674" s="30"/>
      <c r="B1674" s="31"/>
      <c r="C1674" s="25"/>
      <c r="D1674" s="30"/>
      <c r="E1674" s="27"/>
    </row>
    <row r="1675" spans="1:5" ht="32.4" customHeight="1" x14ac:dyDescent="0.3">
      <c r="A1675" s="30"/>
      <c r="B1675" s="31"/>
      <c r="C1675" s="25"/>
      <c r="D1675" s="30"/>
      <c r="E1675" s="27"/>
    </row>
    <row r="1676" spans="1:5" ht="32.4" customHeight="1" x14ac:dyDescent="0.3">
      <c r="A1676" s="30"/>
      <c r="B1676" s="31"/>
      <c r="C1676" s="25"/>
      <c r="D1676" s="30"/>
      <c r="E1676" s="27"/>
    </row>
    <row r="1677" spans="1:5" ht="32.4" customHeight="1" x14ac:dyDescent="0.3">
      <c r="A1677" s="30"/>
      <c r="B1677" s="31"/>
      <c r="C1677" s="25"/>
      <c r="D1677" s="30"/>
      <c r="E1677" s="27"/>
    </row>
    <row r="1678" spans="1:5" ht="32.4" customHeight="1" x14ac:dyDescent="0.3">
      <c r="A1678" s="30"/>
      <c r="B1678" s="31"/>
      <c r="C1678" s="25"/>
      <c r="D1678" s="30"/>
      <c r="E1678" s="27"/>
    </row>
    <row r="1679" spans="1:5" ht="32.4" customHeight="1" x14ac:dyDescent="0.3">
      <c r="A1679" s="30"/>
      <c r="B1679" s="31"/>
      <c r="C1679" s="25"/>
      <c r="D1679" s="30"/>
      <c r="E1679" s="27"/>
    </row>
    <row r="1680" spans="1:5" ht="32.4" customHeight="1" x14ac:dyDescent="0.3">
      <c r="A1680" s="30"/>
      <c r="B1680" s="31"/>
      <c r="C1680" s="25"/>
      <c r="D1680" s="30"/>
      <c r="E1680" s="27"/>
    </row>
    <row r="1681" spans="1:5" ht="32.4" customHeight="1" x14ac:dyDescent="0.3">
      <c r="A1681" s="30"/>
      <c r="B1681" s="31"/>
      <c r="C1681" s="25"/>
      <c r="D1681" s="30"/>
      <c r="E1681" s="27"/>
    </row>
    <row r="1682" spans="1:5" ht="32.4" customHeight="1" x14ac:dyDescent="0.3">
      <c r="A1682" s="30"/>
      <c r="B1682" s="31"/>
      <c r="C1682" s="25"/>
      <c r="D1682" s="30"/>
      <c r="E1682" s="27"/>
    </row>
    <row r="1683" spans="1:5" ht="32.4" customHeight="1" x14ac:dyDescent="0.3">
      <c r="A1683" s="30"/>
      <c r="B1683" s="31"/>
      <c r="C1683" s="25"/>
      <c r="D1683" s="30"/>
      <c r="E1683" s="27"/>
    </row>
    <row r="1684" spans="1:5" ht="32.4" customHeight="1" x14ac:dyDescent="0.3">
      <c r="A1684" s="30"/>
      <c r="B1684" s="31"/>
      <c r="C1684" s="25"/>
      <c r="D1684" s="30"/>
      <c r="E1684" s="27"/>
    </row>
    <row r="1685" spans="1:5" ht="32.4" customHeight="1" x14ac:dyDescent="0.3">
      <c r="A1685" s="30"/>
      <c r="B1685" s="31"/>
      <c r="C1685" s="25"/>
      <c r="D1685" s="30"/>
      <c r="E1685" s="27"/>
    </row>
    <row r="1686" spans="1:5" ht="32.4" customHeight="1" x14ac:dyDescent="0.3">
      <c r="A1686" s="30"/>
      <c r="B1686" s="31"/>
      <c r="C1686" s="25"/>
      <c r="D1686" s="30"/>
      <c r="E1686" s="27"/>
    </row>
    <row r="1687" spans="1:5" ht="32.4" customHeight="1" x14ac:dyDescent="0.3">
      <c r="A1687" s="30"/>
      <c r="B1687" s="31"/>
      <c r="C1687" s="25"/>
      <c r="D1687" s="30"/>
      <c r="E1687" s="27"/>
    </row>
    <row r="1688" spans="1:5" ht="32.4" customHeight="1" x14ac:dyDescent="0.3">
      <c r="A1688" s="30"/>
      <c r="B1688" s="31"/>
      <c r="C1688" s="25"/>
      <c r="D1688" s="30"/>
      <c r="E1688" s="27"/>
    </row>
    <row r="1689" spans="1:5" ht="32.4" customHeight="1" x14ac:dyDescent="0.3">
      <c r="A1689" s="30"/>
      <c r="B1689" s="31"/>
      <c r="C1689" s="25"/>
      <c r="D1689" s="30"/>
      <c r="E1689" s="27"/>
    </row>
    <row r="1690" spans="1:5" ht="32.4" customHeight="1" x14ac:dyDescent="0.3">
      <c r="A1690" s="30"/>
      <c r="B1690" s="31"/>
      <c r="C1690" s="25"/>
      <c r="D1690" s="30"/>
      <c r="E1690" s="27"/>
    </row>
    <row r="1691" spans="1:5" ht="32.4" customHeight="1" x14ac:dyDescent="0.3">
      <c r="A1691" s="30"/>
      <c r="B1691" s="31"/>
      <c r="C1691" s="25"/>
      <c r="D1691" s="30"/>
      <c r="E1691" s="27"/>
    </row>
    <row r="1692" spans="1:5" ht="32.4" customHeight="1" x14ac:dyDescent="0.3">
      <c r="A1692" s="30"/>
      <c r="B1692" s="31"/>
      <c r="C1692" s="25"/>
      <c r="D1692" s="30"/>
      <c r="E1692" s="27"/>
    </row>
    <row r="1693" spans="1:5" ht="32.4" customHeight="1" x14ac:dyDescent="0.3">
      <c r="A1693" s="30"/>
      <c r="B1693" s="31"/>
      <c r="C1693" s="25"/>
      <c r="D1693" s="30"/>
      <c r="E1693" s="27"/>
    </row>
    <row r="1694" spans="1:5" ht="32.4" customHeight="1" x14ac:dyDescent="0.3">
      <c r="A1694" s="30"/>
      <c r="B1694" s="31"/>
      <c r="C1694" s="25"/>
      <c r="D1694" s="30"/>
      <c r="E1694" s="27"/>
    </row>
    <row r="1695" spans="1:5" ht="32.4" customHeight="1" x14ac:dyDescent="0.3">
      <c r="A1695" s="30"/>
      <c r="B1695" s="31"/>
      <c r="C1695" s="25"/>
      <c r="D1695" s="30"/>
      <c r="E1695" s="27"/>
    </row>
    <row r="1696" spans="1:5" ht="32.4" customHeight="1" x14ac:dyDescent="0.3">
      <c r="A1696" s="30"/>
      <c r="B1696" s="31"/>
      <c r="C1696" s="25"/>
      <c r="D1696" s="30"/>
      <c r="E1696" s="27"/>
    </row>
    <row r="1697" spans="1:5" ht="32.4" customHeight="1" x14ac:dyDescent="0.3">
      <c r="A1697" s="30"/>
      <c r="B1697" s="31"/>
      <c r="C1697" s="25"/>
      <c r="D1697" s="30"/>
      <c r="E1697" s="27"/>
    </row>
    <row r="1698" spans="1:5" ht="32.4" customHeight="1" x14ac:dyDescent="0.3">
      <c r="A1698" s="30"/>
      <c r="B1698" s="31"/>
      <c r="C1698" s="25"/>
      <c r="D1698" s="30"/>
      <c r="E1698" s="27"/>
    </row>
    <row r="1699" spans="1:5" ht="32.4" customHeight="1" x14ac:dyDescent="0.3">
      <c r="A1699" s="30"/>
      <c r="B1699" s="31"/>
      <c r="C1699" s="25"/>
      <c r="D1699" s="30"/>
      <c r="E1699" s="27"/>
    </row>
    <row r="1700" spans="1:5" ht="32.4" customHeight="1" x14ac:dyDescent="0.3">
      <c r="A1700" s="30"/>
      <c r="B1700" s="31"/>
      <c r="C1700" s="25"/>
      <c r="D1700" s="30"/>
      <c r="E1700" s="27"/>
    </row>
    <row r="1701" spans="1:5" ht="32.4" customHeight="1" x14ac:dyDescent="0.3">
      <c r="A1701" s="30"/>
      <c r="B1701" s="31"/>
      <c r="C1701" s="25"/>
      <c r="D1701" s="30"/>
      <c r="E1701" s="27"/>
    </row>
    <row r="1702" spans="1:5" ht="32.4" customHeight="1" x14ac:dyDescent="0.3">
      <c r="A1702" s="30"/>
      <c r="B1702" s="31"/>
      <c r="C1702" s="25"/>
      <c r="D1702" s="30"/>
      <c r="E1702" s="27"/>
    </row>
    <row r="1703" spans="1:5" ht="32.4" customHeight="1" x14ac:dyDescent="0.3">
      <c r="A1703" s="30"/>
      <c r="B1703" s="31"/>
      <c r="C1703" s="25"/>
      <c r="D1703" s="30"/>
      <c r="E1703" s="27"/>
    </row>
    <row r="1704" spans="1:5" ht="32.4" customHeight="1" x14ac:dyDescent="0.3">
      <c r="A1704" s="30"/>
      <c r="B1704" s="31"/>
      <c r="C1704" s="25"/>
      <c r="D1704" s="30"/>
      <c r="E1704" s="27"/>
    </row>
    <row r="1705" spans="1:5" ht="32.4" customHeight="1" x14ac:dyDescent="0.3">
      <c r="A1705" s="30"/>
      <c r="B1705" s="31"/>
      <c r="C1705" s="25"/>
      <c r="D1705" s="30"/>
      <c r="E1705" s="27"/>
    </row>
    <row r="1706" spans="1:5" ht="32.4" customHeight="1" x14ac:dyDescent="0.3">
      <c r="A1706" s="30"/>
      <c r="B1706" s="31"/>
      <c r="C1706" s="25"/>
      <c r="D1706" s="30"/>
      <c r="E1706" s="27"/>
    </row>
    <row r="1707" spans="1:5" ht="32.4" customHeight="1" x14ac:dyDescent="0.3">
      <c r="A1707" s="30"/>
      <c r="B1707" s="31"/>
      <c r="C1707" s="25"/>
      <c r="D1707" s="30"/>
      <c r="E1707" s="27"/>
    </row>
    <row r="1708" spans="1:5" ht="32.4" customHeight="1" x14ac:dyDescent="0.3">
      <c r="A1708" s="30"/>
      <c r="B1708" s="31"/>
      <c r="C1708" s="25"/>
      <c r="D1708" s="30"/>
      <c r="E1708" s="27"/>
    </row>
    <row r="1709" spans="1:5" ht="32.4" customHeight="1" x14ac:dyDescent="0.3">
      <c r="A1709" s="30"/>
      <c r="B1709" s="31"/>
      <c r="C1709" s="25"/>
      <c r="D1709" s="30"/>
      <c r="E1709" s="27"/>
    </row>
    <row r="1710" spans="1:5" ht="32.4" customHeight="1" x14ac:dyDescent="0.3">
      <c r="A1710" s="30"/>
      <c r="B1710" s="31"/>
      <c r="C1710" s="25"/>
      <c r="D1710" s="30"/>
      <c r="E1710" s="27"/>
    </row>
    <row r="1711" spans="1:5" ht="32.4" customHeight="1" x14ac:dyDescent="0.3">
      <c r="A1711" s="30"/>
      <c r="B1711" s="31"/>
      <c r="C1711" s="25"/>
      <c r="D1711" s="30"/>
      <c r="E1711" s="27"/>
    </row>
    <row r="1712" spans="1:5" ht="32.4" customHeight="1" x14ac:dyDescent="0.3">
      <c r="A1712" s="30"/>
      <c r="B1712" s="31"/>
      <c r="C1712" s="25"/>
      <c r="D1712" s="30"/>
      <c r="E1712" s="27"/>
    </row>
    <row r="1713" spans="1:5" ht="32.4" customHeight="1" x14ac:dyDescent="0.3">
      <c r="A1713" s="30"/>
      <c r="B1713" s="31"/>
      <c r="C1713" s="25"/>
      <c r="D1713" s="30"/>
      <c r="E1713" s="27"/>
    </row>
    <row r="1714" spans="1:5" ht="32.4" customHeight="1" x14ac:dyDescent="0.3">
      <c r="A1714" s="30"/>
      <c r="B1714" s="31"/>
      <c r="C1714" s="25"/>
      <c r="D1714" s="30"/>
      <c r="E1714" s="27"/>
    </row>
    <row r="1715" spans="1:5" ht="32.4" customHeight="1" x14ac:dyDescent="0.3">
      <c r="A1715" s="30"/>
      <c r="B1715" s="31"/>
      <c r="C1715" s="25"/>
      <c r="D1715" s="30"/>
      <c r="E1715" s="27"/>
    </row>
    <row r="1716" spans="1:5" ht="32.4" customHeight="1" x14ac:dyDescent="0.3">
      <c r="A1716" s="30"/>
      <c r="B1716" s="31"/>
      <c r="C1716" s="25"/>
      <c r="D1716" s="30"/>
      <c r="E1716" s="27"/>
    </row>
    <row r="1717" spans="1:5" ht="32.4" customHeight="1" x14ac:dyDescent="0.3">
      <c r="A1717" s="30"/>
      <c r="B1717" s="31"/>
      <c r="C1717" s="25"/>
      <c r="D1717" s="30"/>
      <c r="E1717" s="27"/>
    </row>
    <row r="1718" spans="1:5" ht="32.4" customHeight="1" x14ac:dyDescent="0.3">
      <c r="A1718" s="30"/>
      <c r="B1718" s="31"/>
      <c r="C1718" s="25"/>
      <c r="D1718" s="30"/>
      <c r="E1718" s="27"/>
    </row>
    <row r="1719" spans="1:5" ht="32.4" customHeight="1" x14ac:dyDescent="0.3">
      <c r="A1719" s="30"/>
      <c r="B1719" s="31"/>
      <c r="C1719" s="25"/>
      <c r="D1719" s="30"/>
      <c r="E1719" s="27"/>
    </row>
    <row r="1720" spans="1:5" ht="32.4" customHeight="1" x14ac:dyDescent="0.3">
      <c r="A1720" s="30"/>
      <c r="B1720" s="31"/>
      <c r="C1720" s="25"/>
      <c r="D1720" s="30"/>
      <c r="E1720" s="27"/>
    </row>
    <row r="1721" spans="1:5" ht="32.4" customHeight="1" x14ac:dyDescent="0.3">
      <c r="A1721" s="30"/>
      <c r="B1721" s="31"/>
      <c r="C1721" s="25"/>
      <c r="D1721" s="30"/>
      <c r="E1721" s="27"/>
    </row>
    <row r="1722" spans="1:5" ht="32.4" customHeight="1" x14ac:dyDescent="0.3">
      <c r="A1722" s="30"/>
      <c r="B1722" s="31"/>
      <c r="C1722" s="25"/>
      <c r="D1722" s="30"/>
      <c r="E1722" s="27"/>
    </row>
    <row r="1723" spans="1:5" ht="32.4" customHeight="1" x14ac:dyDescent="0.3">
      <c r="A1723" s="30"/>
      <c r="B1723" s="31"/>
      <c r="C1723" s="25"/>
      <c r="D1723" s="30"/>
      <c r="E1723" s="27"/>
    </row>
    <row r="1724" spans="1:5" ht="32.4" customHeight="1" x14ac:dyDescent="0.3">
      <c r="A1724" s="30"/>
      <c r="B1724" s="31"/>
      <c r="C1724" s="25"/>
      <c r="D1724" s="30"/>
      <c r="E1724" s="27"/>
    </row>
    <row r="1725" spans="1:5" ht="32.4" customHeight="1" x14ac:dyDescent="0.3">
      <c r="A1725" s="30"/>
      <c r="B1725" s="31"/>
      <c r="C1725" s="25"/>
      <c r="D1725" s="30"/>
      <c r="E1725" s="27"/>
    </row>
    <row r="1726" spans="1:5" ht="32.4" customHeight="1" x14ac:dyDescent="0.3">
      <c r="A1726" s="30"/>
      <c r="B1726" s="31"/>
      <c r="C1726" s="25"/>
      <c r="D1726" s="30"/>
      <c r="E1726" s="27"/>
    </row>
    <row r="1727" spans="1:5" ht="32.4" customHeight="1" x14ac:dyDescent="0.3">
      <c r="A1727" s="30"/>
      <c r="B1727" s="31"/>
      <c r="C1727" s="25"/>
      <c r="D1727" s="30"/>
      <c r="E1727" s="27"/>
    </row>
    <row r="1728" spans="1:5" ht="32.4" customHeight="1" x14ac:dyDescent="0.3">
      <c r="A1728" s="30"/>
      <c r="B1728" s="31"/>
      <c r="C1728" s="25"/>
      <c r="D1728" s="30"/>
      <c r="E1728" s="27"/>
    </row>
    <row r="1729" spans="1:5" ht="32.4" customHeight="1" x14ac:dyDescent="0.3">
      <c r="A1729" s="30"/>
      <c r="B1729" s="31"/>
      <c r="C1729" s="25"/>
      <c r="D1729" s="30"/>
      <c r="E1729" s="27"/>
    </row>
    <row r="1730" spans="1:5" ht="32.4" customHeight="1" x14ac:dyDescent="0.3">
      <c r="A1730" s="30"/>
      <c r="B1730" s="31"/>
      <c r="C1730" s="25"/>
      <c r="D1730" s="30"/>
      <c r="E1730" s="27"/>
    </row>
    <row r="1731" spans="1:5" ht="32.4" customHeight="1" x14ac:dyDescent="0.3">
      <c r="A1731" s="30"/>
      <c r="B1731" s="31"/>
      <c r="C1731" s="25"/>
      <c r="D1731" s="30"/>
      <c r="E1731" s="27"/>
    </row>
    <row r="1732" spans="1:5" ht="32.4" customHeight="1" x14ac:dyDescent="0.3">
      <c r="A1732" s="30"/>
      <c r="B1732" s="31"/>
      <c r="C1732" s="25"/>
      <c r="D1732" s="30"/>
      <c r="E1732" s="27"/>
    </row>
    <row r="1733" spans="1:5" ht="32.4" customHeight="1" x14ac:dyDescent="0.3">
      <c r="A1733" s="30"/>
      <c r="B1733" s="31"/>
      <c r="C1733" s="25"/>
      <c r="D1733" s="30"/>
      <c r="E1733" s="27"/>
    </row>
    <row r="1734" spans="1:5" ht="32.4" customHeight="1" x14ac:dyDescent="0.3">
      <c r="A1734" s="30"/>
      <c r="B1734" s="31"/>
      <c r="C1734" s="25"/>
      <c r="D1734" s="30"/>
      <c r="E1734" s="27"/>
    </row>
    <row r="1735" spans="1:5" ht="32.4" customHeight="1" x14ac:dyDescent="0.3">
      <c r="A1735" s="30"/>
      <c r="B1735" s="31"/>
      <c r="C1735" s="25"/>
      <c r="D1735" s="30"/>
      <c r="E1735" s="27"/>
    </row>
    <row r="1736" spans="1:5" ht="32.4" customHeight="1" x14ac:dyDescent="0.3">
      <c r="A1736" s="30"/>
      <c r="B1736" s="31"/>
      <c r="C1736" s="25"/>
      <c r="D1736" s="30"/>
      <c r="E1736" s="27"/>
    </row>
    <row r="1737" spans="1:5" ht="32.4" customHeight="1" x14ac:dyDescent="0.3">
      <c r="A1737" s="30"/>
      <c r="B1737" s="31"/>
      <c r="C1737" s="25"/>
      <c r="D1737" s="30"/>
      <c r="E1737" s="27"/>
    </row>
    <row r="1738" spans="1:5" ht="32.4" customHeight="1" x14ac:dyDescent="0.3">
      <c r="A1738" s="30"/>
      <c r="B1738" s="31"/>
      <c r="C1738" s="25"/>
      <c r="D1738" s="30"/>
      <c r="E1738" s="27"/>
    </row>
    <row r="1739" spans="1:5" ht="32.4" customHeight="1" x14ac:dyDescent="0.3">
      <c r="A1739" s="30"/>
      <c r="B1739" s="31"/>
      <c r="C1739" s="25"/>
      <c r="D1739" s="30"/>
      <c r="E1739" s="27"/>
    </row>
    <row r="1740" spans="1:5" ht="32.4" customHeight="1" x14ac:dyDescent="0.3">
      <c r="A1740" s="30"/>
      <c r="B1740" s="31"/>
      <c r="C1740" s="25"/>
      <c r="D1740" s="30"/>
      <c r="E1740" s="27"/>
    </row>
    <row r="1741" spans="1:5" ht="32.4" customHeight="1" x14ac:dyDescent="0.3">
      <c r="A1741" s="30"/>
      <c r="B1741" s="31"/>
      <c r="C1741" s="25"/>
      <c r="D1741" s="30"/>
      <c r="E1741" s="27"/>
    </row>
    <row r="1742" spans="1:5" ht="32.4" customHeight="1" x14ac:dyDescent="0.3">
      <c r="A1742" s="30"/>
      <c r="B1742" s="31"/>
      <c r="C1742" s="25"/>
      <c r="D1742" s="30"/>
      <c r="E1742" s="27"/>
    </row>
    <row r="1743" spans="1:5" ht="32.4" customHeight="1" x14ac:dyDescent="0.3">
      <c r="A1743" s="30"/>
      <c r="B1743" s="31"/>
      <c r="C1743" s="25"/>
      <c r="D1743" s="30"/>
      <c r="E1743" s="27"/>
    </row>
    <row r="1744" spans="1:5" ht="32.4" customHeight="1" x14ac:dyDescent="0.3">
      <c r="A1744" s="30"/>
      <c r="B1744" s="31"/>
      <c r="C1744" s="25"/>
      <c r="D1744" s="30"/>
      <c r="E1744" s="27"/>
    </row>
    <row r="1745" spans="1:5" ht="32.4" customHeight="1" x14ac:dyDescent="0.3">
      <c r="A1745" s="30"/>
      <c r="B1745" s="31"/>
      <c r="C1745" s="25"/>
      <c r="D1745" s="30"/>
      <c r="E1745" s="27"/>
    </row>
    <row r="1746" spans="1:5" ht="32.4" customHeight="1" x14ac:dyDescent="0.3">
      <c r="A1746" s="30"/>
      <c r="B1746" s="31"/>
      <c r="C1746" s="25"/>
      <c r="D1746" s="30"/>
      <c r="E1746" s="27"/>
    </row>
    <row r="1747" spans="1:5" ht="32.4" customHeight="1" x14ac:dyDescent="0.3">
      <c r="A1747" s="30"/>
      <c r="B1747" s="31"/>
      <c r="C1747" s="25"/>
      <c r="D1747" s="30"/>
      <c r="E1747" s="27"/>
    </row>
    <row r="1748" spans="1:5" ht="32.4" customHeight="1" x14ac:dyDescent="0.3">
      <c r="A1748" s="30"/>
      <c r="B1748" s="31"/>
      <c r="C1748" s="25"/>
      <c r="D1748" s="30"/>
      <c r="E1748" s="27"/>
    </row>
    <row r="1749" spans="1:5" ht="32.4" customHeight="1" x14ac:dyDescent="0.3">
      <c r="A1749" s="30"/>
      <c r="B1749" s="31"/>
      <c r="C1749" s="25"/>
      <c r="D1749" s="30"/>
      <c r="E1749" s="27"/>
    </row>
    <row r="1750" spans="1:5" ht="32.4" customHeight="1" x14ac:dyDescent="0.3">
      <c r="A1750" s="30"/>
      <c r="B1750" s="31"/>
      <c r="C1750" s="25"/>
      <c r="D1750" s="30"/>
      <c r="E1750" s="27"/>
    </row>
    <row r="1751" spans="1:5" ht="32.4" customHeight="1" x14ac:dyDescent="0.3">
      <c r="A1751" s="30"/>
      <c r="B1751" s="31"/>
      <c r="C1751" s="25"/>
      <c r="D1751" s="30"/>
      <c r="E1751" s="27"/>
    </row>
    <row r="1752" spans="1:5" ht="32.4" customHeight="1" x14ac:dyDescent="0.3">
      <c r="A1752" s="30"/>
      <c r="B1752" s="31"/>
      <c r="C1752" s="25"/>
      <c r="D1752" s="30"/>
      <c r="E1752" s="27"/>
    </row>
    <row r="1753" spans="1:5" ht="32.4" customHeight="1" x14ac:dyDescent="0.3">
      <c r="A1753" s="30"/>
      <c r="B1753" s="31"/>
      <c r="C1753" s="25"/>
      <c r="D1753" s="30"/>
      <c r="E1753" s="27"/>
    </row>
    <row r="1754" spans="1:5" ht="32.4" customHeight="1" x14ac:dyDescent="0.3">
      <c r="A1754" s="30"/>
      <c r="B1754" s="31"/>
      <c r="C1754" s="25"/>
      <c r="D1754" s="30"/>
      <c r="E1754" s="27"/>
    </row>
    <row r="1755" spans="1:5" ht="32.4" customHeight="1" x14ac:dyDescent="0.3">
      <c r="A1755" s="30"/>
      <c r="B1755" s="31"/>
      <c r="C1755" s="25"/>
      <c r="D1755" s="30"/>
      <c r="E1755" s="27"/>
    </row>
    <row r="1756" spans="1:5" ht="32.4" customHeight="1" x14ac:dyDescent="0.3">
      <c r="A1756" s="30"/>
      <c r="B1756" s="31"/>
      <c r="C1756" s="25"/>
      <c r="D1756" s="30"/>
      <c r="E1756" s="27"/>
    </row>
    <row r="1757" spans="1:5" ht="32.4" customHeight="1" x14ac:dyDescent="0.3">
      <c r="A1757" s="30"/>
      <c r="B1757" s="31"/>
      <c r="C1757" s="25"/>
      <c r="D1757" s="30"/>
      <c r="E1757" s="27"/>
    </row>
    <row r="1758" spans="1:5" ht="32.4" customHeight="1" x14ac:dyDescent="0.3">
      <c r="A1758" s="30"/>
      <c r="B1758" s="31"/>
      <c r="C1758" s="25"/>
      <c r="D1758" s="30"/>
      <c r="E1758" s="27"/>
    </row>
    <row r="1759" spans="1:5" ht="32.4" customHeight="1" x14ac:dyDescent="0.3">
      <c r="A1759" s="30"/>
      <c r="B1759" s="31"/>
      <c r="C1759" s="25"/>
      <c r="D1759" s="30"/>
      <c r="E1759" s="27"/>
    </row>
    <row r="1760" spans="1:5" ht="32.4" customHeight="1" x14ac:dyDescent="0.3">
      <c r="A1760" s="30"/>
      <c r="B1760" s="31"/>
      <c r="C1760" s="25"/>
      <c r="D1760" s="30"/>
      <c r="E1760" s="27"/>
    </row>
    <row r="1761" spans="1:5" ht="32.4" customHeight="1" x14ac:dyDescent="0.3">
      <c r="A1761" s="30"/>
      <c r="B1761" s="31"/>
      <c r="C1761" s="25"/>
      <c r="D1761" s="30"/>
      <c r="E1761" s="27"/>
    </row>
    <row r="1762" spans="1:5" ht="32.4" customHeight="1" x14ac:dyDescent="0.3">
      <c r="A1762" s="30"/>
      <c r="B1762" s="31"/>
      <c r="C1762" s="25"/>
      <c r="D1762" s="30"/>
      <c r="E1762" s="27"/>
    </row>
    <row r="1763" spans="1:5" ht="32.4" customHeight="1" x14ac:dyDescent="0.3">
      <c r="A1763" s="30"/>
      <c r="B1763" s="31"/>
      <c r="C1763" s="25"/>
      <c r="D1763" s="30"/>
      <c r="E1763" s="27"/>
    </row>
    <row r="1764" spans="1:5" ht="32.4" customHeight="1" x14ac:dyDescent="0.3">
      <c r="A1764" s="30"/>
      <c r="B1764" s="31"/>
      <c r="C1764" s="25"/>
      <c r="D1764" s="30"/>
      <c r="E1764" s="27"/>
    </row>
    <row r="1765" spans="1:5" ht="32.4" customHeight="1" x14ac:dyDescent="0.3">
      <c r="A1765" s="30"/>
      <c r="B1765" s="31"/>
      <c r="C1765" s="25"/>
      <c r="D1765" s="30"/>
      <c r="E1765" s="27"/>
    </row>
    <row r="1766" spans="1:5" ht="32.4" customHeight="1" x14ac:dyDescent="0.3">
      <c r="A1766" s="30"/>
      <c r="B1766" s="31"/>
      <c r="C1766" s="25"/>
      <c r="D1766" s="30"/>
      <c r="E1766" s="27"/>
    </row>
    <row r="1767" spans="1:5" ht="32.4" customHeight="1" x14ac:dyDescent="0.3">
      <c r="A1767" s="30"/>
      <c r="B1767" s="31"/>
      <c r="C1767" s="25"/>
      <c r="D1767" s="30"/>
      <c r="E1767" s="27"/>
    </row>
    <row r="1768" spans="1:5" ht="32.4" customHeight="1" x14ac:dyDescent="0.3">
      <c r="A1768" s="30"/>
      <c r="B1768" s="31"/>
      <c r="C1768" s="25"/>
      <c r="D1768" s="30"/>
      <c r="E1768" s="27"/>
    </row>
    <row r="1769" spans="1:5" ht="32.4" customHeight="1" x14ac:dyDescent="0.3">
      <c r="A1769" s="30"/>
      <c r="B1769" s="31"/>
      <c r="C1769" s="25"/>
      <c r="D1769" s="30"/>
      <c r="E1769" s="27"/>
    </row>
    <row r="1770" spans="1:5" ht="32.4" customHeight="1" x14ac:dyDescent="0.3">
      <c r="A1770" s="30"/>
      <c r="B1770" s="31"/>
      <c r="C1770" s="25"/>
      <c r="D1770" s="30"/>
      <c r="E1770" s="27"/>
    </row>
    <row r="1771" spans="1:5" ht="32.4" customHeight="1" x14ac:dyDescent="0.3">
      <c r="A1771" s="30"/>
      <c r="B1771" s="31"/>
      <c r="C1771" s="25"/>
      <c r="D1771" s="30"/>
      <c r="E1771" s="27"/>
    </row>
    <row r="1772" spans="1:5" ht="32.4" customHeight="1" x14ac:dyDescent="0.3">
      <c r="A1772" s="30"/>
      <c r="B1772" s="31"/>
      <c r="C1772" s="25"/>
      <c r="D1772" s="30"/>
      <c r="E1772" s="27"/>
    </row>
    <row r="1773" spans="1:5" ht="32.4" customHeight="1" x14ac:dyDescent="0.3">
      <c r="A1773" s="30"/>
      <c r="B1773" s="31"/>
      <c r="C1773" s="25"/>
      <c r="D1773" s="30"/>
      <c r="E1773" s="27"/>
    </row>
    <row r="1774" spans="1:5" ht="32.4" customHeight="1" x14ac:dyDescent="0.3">
      <c r="A1774" s="30"/>
      <c r="B1774" s="31"/>
      <c r="C1774" s="25"/>
      <c r="D1774" s="30"/>
      <c r="E1774" s="27"/>
    </row>
    <row r="1775" spans="1:5" ht="32.4" customHeight="1" x14ac:dyDescent="0.3">
      <c r="A1775" s="30"/>
      <c r="B1775" s="31"/>
      <c r="C1775" s="25"/>
      <c r="D1775" s="30"/>
      <c r="E1775" s="27"/>
    </row>
    <row r="1776" spans="1:5" ht="32.4" customHeight="1" x14ac:dyDescent="0.3">
      <c r="A1776" s="30"/>
      <c r="B1776" s="31"/>
      <c r="C1776" s="25"/>
      <c r="D1776" s="30"/>
      <c r="E1776" s="27"/>
    </row>
    <row r="1777" spans="1:5" ht="32.4" customHeight="1" x14ac:dyDescent="0.3">
      <c r="A1777" s="30"/>
      <c r="B1777" s="31"/>
      <c r="C1777" s="25"/>
      <c r="D1777" s="30"/>
      <c r="E1777" s="27"/>
    </row>
    <row r="1778" spans="1:5" ht="32.4" customHeight="1" x14ac:dyDescent="0.3">
      <c r="A1778" s="30"/>
      <c r="B1778" s="31"/>
      <c r="C1778" s="25"/>
      <c r="D1778" s="30"/>
      <c r="E1778" s="27"/>
    </row>
    <row r="1779" spans="1:5" ht="32.4" customHeight="1" x14ac:dyDescent="0.3">
      <c r="A1779" s="30"/>
      <c r="B1779" s="31"/>
      <c r="C1779" s="25"/>
      <c r="D1779" s="30"/>
      <c r="E1779" s="27"/>
    </row>
    <row r="1780" spans="1:5" ht="32.4" customHeight="1" x14ac:dyDescent="0.3">
      <c r="A1780" s="30"/>
      <c r="B1780" s="31"/>
      <c r="C1780" s="25"/>
      <c r="D1780" s="30"/>
      <c r="E1780" s="27"/>
    </row>
    <row r="1781" spans="1:5" ht="32.4" customHeight="1" x14ac:dyDescent="0.3">
      <c r="A1781" s="30"/>
      <c r="B1781" s="31"/>
      <c r="C1781" s="25"/>
      <c r="D1781" s="30"/>
      <c r="E1781" s="27"/>
    </row>
    <row r="1782" spans="1:5" ht="32.4" customHeight="1" x14ac:dyDescent="0.3">
      <c r="A1782" s="30"/>
      <c r="B1782" s="31"/>
      <c r="C1782" s="25"/>
      <c r="D1782" s="30"/>
      <c r="E1782" s="27"/>
    </row>
    <row r="1783" spans="1:5" ht="32.4" customHeight="1" x14ac:dyDescent="0.3">
      <c r="A1783" s="30"/>
      <c r="B1783" s="31"/>
      <c r="C1783" s="25"/>
      <c r="D1783" s="30"/>
      <c r="E1783" s="27"/>
    </row>
    <row r="1784" spans="1:5" ht="32.4" customHeight="1" x14ac:dyDescent="0.3">
      <c r="A1784" s="30"/>
      <c r="B1784" s="31"/>
      <c r="C1784" s="25"/>
      <c r="D1784" s="30"/>
      <c r="E1784" s="27"/>
    </row>
    <row r="1785" spans="1:5" ht="32.4" customHeight="1" x14ac:dyDescent="0.3">
      <c r="A1785" s="30"/>
      <c r="B1785" s="31"/>
      <c r="C1785" s="25"/>
      <c r="D1785" s="30"/>
      <c r="E1785" s="27"/>
    </row>
    <row r="1786" spans="1:5" ht="32.4" customHeight="1" x14ac:dyDescent="0.3">
      <c r="A1786" s="30"/>
      <c r="B1786" s="31"/>
      <c r="C1786" s="25"/>
      <c r="D1786" s="30"/>
      <c r="E1786" s="27"/>
    </row>
    <row r="1787" spans="1:5" ht="32.4" customHeight="1" x14ac:dyDescent="0.3">
      <c r="A1787" s="30"/>
      <c r="B1787" s="31"/>
      <c r="C1787" s="25"/>
      <c r="D1787" s="30"/>
      <c r="E1787" s="27"/>
    </row>
    <row r="1788" spans="1:5" ht="32.4" customHeight="1" x14ac:dyDescent="0.3">
      <c r="A1788" s="30"/>
      <c r="B1788" s="31"/>
      <c r="C1788" s="25"/>
      <c r="D1788" s="30"/>
      <c r="E1788" s="27"/>
    </row>
    <row r="1789" spans="1:5" ht="32.4" customHeight="1" x14ac:dyDescent="0.3">
      <c r="A1789" s="30"/>
      <c r="B1789" s="31"/>
      <c r="C1789" s="25"/>
      <c r="D1789" s="30"/>
      <c r="E1789" s="27"/>
    </row>
    <row r="1790" spans="1:5" ht="32.4" customHeight="1" x14ac:dyDescent="0.3">
      <c r="A1790" s="30"/>
      <c r="B1790" s="31"/>
      <c r="C1790" s="25"/>
      <c r="D1790" s="30"/>
      <c r="E1790" s="27"/>
    </row>
    <row r="1791" spans="1:5" ht="32.4" customHeight="1" x14ac:dyDescent="0.3">
      <c r="A1791" s="30"/>
      <c r="B1791" s="31"/>
      <c r="C1791" s="25"/>
      <c r="D1791" s="30"/>
      <c r="E1791" s="27"/>
    </row>
    <row r="1792" spans="1:5" ht="32.4" customHeight="1" x14ac:dyDescent="0.3">
      <c r="A1792" s="30"/>
      <c r="B1792" s="31"/>
      <c r="C1792" s="25"/>
      <c r="D1792" s="30"/>
      <c r="E1792" s="27"/>
    </row>
    <row r="1793" spans="1:5" ht="32.4" customHeight="1" x14ac:dyDescent="0.3">
      <c r="A1793" s="30"/>
      <c r="B1793" s="31"/>
      <c r="C1793" s="25"/>
      <c r="D1793" s="30"/>
      <c r="E1793" s="27"/>
    </row>
    <row r="1794" spans="1:5" ht="32.4" customHeight="1" x14ac:dyDescent="0.3">
      <c r="A1794" s="30"/>
      <c r="B1794" s="31"/>
      <c r="C1794" s="25"/>
      <c r="D1794" s="30"/>
      <c r="E1794" s="27"/>
    </row>
    <row r="1795" spans="1:5" ht="32.4" customHeight="1" x14ac:dyDescent="0.3">
      <c r="A1795" s="30"/>
      <c r="B1795" s="31"/>
      <c r="C1795" s="25"/>
      <c r="D1795" s="30"/>
      <c r="E1795" s="27"/>
    </row>
    <row r="1796" spans="1:5" ht="32.4" customHeight="1" x14ac:dyDescent="0.3">
      <c r="A1796" s="30"/>
      <c r="B1796" s="31"/>
      <c r="C1796" s="25"/>
      <c r="D1796" s="30"/>
      <c r="E1796" s="27"/>
    </row>
    <row r="1797" spans="1:5" ht="32.4" customHeight="1" x14ac:dyDescent="0.3">
      <c r="A1797" s="30"/>
      <c r="B1797" s="31"/>
      <c r="C1797" s="25"/>
      <c r="D1797" s="30"/>
      <c r="E1797" s="27"/>
    </row>
    <row r="1798" spans="1:5" ht="32.4" customHeight="1" x14ac:dyDescent="0.3">
      <c r="A1798" s="30"/>
      <c r="B1798" s="31"/>
      <c r="C1798" s="25"/>
      <c r="D1798" s="30"/>
      <c r="E1798" s="27"/>
    </row>
    <row r="1799" spans="1:5" ht="32.4" customHeight="1" x14ac:dyDescent="0.3">
      <c r="A1799" s="30"/>
      <c r="B1799" s="31"/>
      <c r="C1799" s="25"/>
      <c r="D1799" s="30"/>
      <c r="E1799" s="27"/>
    </row>
    <row r="1800" spans="1:5" ht="32.4" customHeight="1" x14ac:dyDescent="0.3">
      <c r="A1800" s="30"/>
      <c r="B1800" s="31"/>
      <c r="C1800" s="25"/>
      <c r="D1800" s="30"/>
      <c r="E1800" s="27"/>
    </row>
    <row r="1801" spans="1:5" ht="32.4" customHeight="1" x14ac:dyDescent="0.3">
      <c r="A1801" s="30"/>
      <c r="B1801" s="31"/>
      <c r="C1801" s="25"/>
      <c r="D1801" s="30"/>
      <c r="E1801" s="27"/>
    </row>
    <row r="1802" spans="1:5" ht="32.4" customHeight="1" x14ac:dyDescent="0.3">
      <c r="A1802" s="30"/>
      <c r="B1802" s="31"/>
      <c r="C1802" s="25"/>
      <c r="D1802" s="30"/>
      <c r="E1802" s="27"/>
    </row>
    <row r="1803" spans="1:5" ht="32.4" customHeight="1" x14ac:dyDescent="0.3">
      <c r="A1803" s="30"/>
      <c r="B1803" s="31"/>
      <c r="C1803" s="25"/>
      <c r="D1803" s="30"/>
      <c r="E1803" s="27"/>
    </row>
    <row r="1804" spans="1:5" ht="32.4" customHeight="1" x14ac:dyDescent="0.3">
      <c r="A1804" s="30"/>
      <c r="B1804" s="31"/>
      <c r="C1804" s="25"/>
      <c r="D1804" s="30"/>
      <c r="E1804" s="27"/>
    </row>
    <row r="1805" spans="1:5" ht="32.4" customHeight="1" x14ac:dyDescent="0.3">
      <c r="A1805" s="30"/>
      <c r="B1805" s="31"/>
      <c r="C1805" s="25"/>
      <c r="D1805" s="30"/>
      <c r="E1805" s="27"/>
    </row>
    <row r="1806" spans="1:5" ht="32.4" customHeight="1" x14ac:dyDescent="0.3">
      <c r="A1806" s="30"/>
      <c r="B1806" s="31"/>
      <c r="C1806" s="25"/>
      <c r="D1806" s="30"/>
      <c r="E1806" s="27"/>
    </row>
    <row r="1807" spans="1:5" ht="32.4" customHeight="1" x14ac:dyDescent="0.3">
      <c r="A1807" s="30"/>
      <c r="B1807" s="31"/>
      <c r="C1807" s="25"/>
      <c r="D1807" s="30"/>
      <c r="E1807" s="27"/>
    </row>
    <row r="1808" spans="1:5" ht="32.4" customHeight="1" x14ac:dyDescent="0.3">
      <c r="A1808" s="30"/>
      <c r="B1808" s="31"/>
      <c r="C1808" s="25"/>
      <c r="D1808" s="30"/>
      <c r="E1808" s="27"/>
    </row>
    <row r="1809" spans="1:5" ht="32.4" customHeight="1" x14ac:dyDescent="0.3">
      <c r="A1809" s="30"/>
      <c r="B1809" s="31"/>
      <c r="C1809" s="25"/>
      <c r="D1809" s="30"/>
      <c r="E1809" s="27"/>
    </row>
    <row r="1810" spans="1:5" ht="32.4" customHeight="1" x14ac:dyDescent="0.3">
      <c r="A1810" s="30"/>
      <c r="B1810" s="31"/>
      <c r="C1810" s="25"/>
      <c r="D1810" s="30"/>
      <c r="E1810" s="27"/>
    </row>
    <row r="1811" spans="1:5" ht="32.4" customHeight="1" x14ac:dyDescent="0.3">
      <c r="A1811" s="30"/>
      <c r="B1811" s="31"/>
      <c r="C1811" s="25"/>
      <c r="D1811" s="30"/>
      <c r="E1811" s="27"/>
    </row>
    <row r="1812" spans="1:5" ht="32.4" customHeight="1" x14ac:dyDescent="0.3">
      <c r="A1812" s="30"/>
      <c r="B1812" s="31"/>
      <c r="C1812" s="25"/>
      <c r="D1812" s="30"/>
      <c r="E1812" s="27"/>
    </row>
    <row r="1813" spans="1:5" ht="32.4" customHeight="1" x14ac:dyDescent="0.3">
      <c r="A1813" s="30"/>
      <c r="B1813" s="31"/>
      <c r="C1813" s="25"/>
      <c r="D1813" s="30"/>
      <c r="E1813" s="27"/>
    </row>
    <row r="1814" spans="1:5" ht="32.4" customHeight="1" x14ac:dyDescent="0.3">
      <c r="A1814" s="30"/>
      <c r="B1814" s="31"/>
      <c r="C1814" s="25"/>
      <c r="D1814" s="30"/>
      <c r="E1814" s="27"/>
    </row>
    <row r="1815" spans="1:5" ht="32.4" customHeight="1" x14ac:dyDescent="0.3">
      <c r="A1815" s="30"/>
      <c r="B1815" s="31"/>
      <c r="C1815" s="25"/>
      <c r="D1815" s="30"/>
      <c r="E1815" s="27"/>
    </row>
    <row r="1816" spans="1:5" ht="32.4" customHeight="1" x14ac:dyDescent="0.3">
      <c r="A1816" s="30"/>
      <c r="B1816" s="31"/>
      <c r="C1816" s="25"/>
      <c r="D1816" s="30"/>
      <c r="E1816" s="27"/>
    </row>
    <row r="1817" spans="1:5" ht="32.4" customHeight="1" x14ac:dyDescent="0.3">
      <c r="A1817" s="30"/>
      <c r="B1817" s="31"/>
      <c r="C1817" s="25"/>
      <c r="D1817" s="30"/>
      <c r="E1817" s="27"/>
    </row>
    <row r="1818" spans="1:5" ht="32.4" customHeight="1" x14ac:dyDescent="0.3">
      <c r="A1818" s="30"/>
      <c r="B1818" s="31"/>
      <c r="C1818" s="25"/>
      <c r="D1818" s="30"/>
      <c r="E1818" s="27"/>
    </row>
    <row r="1819" spans="1:5" ht="32.4" customHeight="1" x14ac:dyDescent="0.3">
      <c r="A1819" s="30"/>
      <c r="B1819" s="31"/>
      <c r="C1819" s="25"/>
      <c r="D1819" s="30"/>
      <c r="E1819" s="27"/>
    </row>
    <row r="1820" spans="1:5" ht="32.4" customHeight="1" x14ac:dyDescent="0.3">
      <c r="A1820" s="30"/>
      <c r="B1820" s="31"/>
      <c r="C1820" s="25"/>
      <c r="D1820" s="30"/>
      <c r="E1820" s="27"/>
    </row>
    <row r="1821" spans="1:5" ht="32.4" customHeight="1" x14ac:dyDescent="0.3">
      <c r="A1821" s="30"/>
      <c r="B1821" s="31"/>
      <c r="C1821" s="25"/>
      <c r="D1821" s="30"/>
      <c r="E1821" s="27"/>
    </row>
    <row r="1822" spans="1:5" ht="32.4" customHeight="1" x14ac:dyDescent="0.3">
      <c r="A1822" s="30"/>
      <c r="B1822" s="31"/>
      <c r="C1822" s="25"/>
      <c r="D1822" s="30"/>
      <c r="E1822" s="27"/>
    </row>
    <row r="1823" spans="1:5" ht="32.4" customHeight="1" x14ac:dyDescent="0.3">
      <c r="A1823" s="30"/>
      <c r="B1823" s="31"/>
      <c r="C1823" s="25"/>
      <c r="D1823" s="30"/>
      <c r="E1823" s="27"/>
    </row>
    <row r="1824" spans="1:5" ht="32.4" customHeight="1" x14ac:dyDescent="0.3">
      <c r="A1824" s="30"/>
      <c r="B1824" s="31"/>
      <c r="C1824" s="25"/>
      <c r="D1824" s="30"/>
      <c r="E1824" s="27"/>
    </row>
    <row r="1825" spans="1:5" ht="32.4" customHeight="1" x14ac:dyDescent="0.3">
      <c r="A1825" s="30"/>
      <c r="B1825" s="31"/>
      <c r="C1825" s="25"/>
      <c r="D1825" s="30"/>
      <c r="E1825" s="27"/>
    </row>
    <row r="1826" spans="1:5" ht="32.4" customHeight="1" x14ac:dyDescent="0.3">
      <c r="A1826" s="30"/>
      <c r="B1826" s="31"/>
      <c r="C1826" s="25"/>
      <c r="D1826" s="30"/>
      <c r="E1826" s="27"/>
    </row>
    <row r="1827" spans="1:5" ht="32.4" customHeight="1" x14ac:dyDescent="0.3">
      <c r="A1827" s="30"/>
      <c r="B1827" s="31"/>
      <c r="C1827" s="25"/>
      <c r="D1827" s="30"/>
      <c r="E1827" s="27"/>
    </row>
    <row r="1828" spans="1:5" ht="32.4" customHeight="1" x14ac:dyDescent="0.3">
      <c r="A1828" s="30"/>
      <c r="B1828" s="31"/>
      <c r="C1828" s="25"/>
      <c r="D1828" s="30"/>
      <c r="E1828" s="27"/>
    </row>
    <row r="1829" spans="1:5" ht="32.4" customHeight="1" x14ac:dyDescent="0.3">
      <c r="A1829" s="30"/>
      <c r="B1829" s="31"/>
      <c r="C1829" s="25"/>
      <c r="D1829" s="30"/>
      <c r="E1829" s="27"/>
    </row>
    <row r="1830" spans="1:5" ht="32.4" customHeight="1" x14ac:dyDescent="0.3">
      <c r="A1830" s="30"/>
      <c r="B1830" s="31"/>
      <c r="C1830" s="25"/>
      <c r="D1830" s="30"/>
      <c r="E1830" s="27"/>
    </row>
    <row r="1831" spans="1:5" ht="32.4" customHeight="1" x14ac:dyDescent="0.3">
      <c r="A1831" s="30"/>
      <c r="B1831" s="31"/>
      <c r="C1831" s="25"/>
      <c r="D1831" s="30"/>
      <c r="E1831" s="27"/>
    </row>
    <row r="1832" spans="1:5" ht="32.4" customHeight="1" x14ac:dyDescent="0.3">
      <c r="A1832" s="30"/>
      <c r="B1832" s="31"/>
      <c r="C1832" s="25"/>
      <c r="D1832" s="30"/>
      <c r="E1832" s="27"/>
    </row>
    <row r="1833" spans="1:5" ht="32.4" customHeight="1" x14ac:dyDescent="0.3">
      <c r="A1833" s="30"/>
      <c r="B1833" s="31"/>
      <c r="C1833" s="25"/>
      <c r="D1833" s="30"/>
      <c r="E1833" s="27"/>
    </row>
    <row r="1834" spans="1:5" ht="32.4" customHeight="1" x14ac:dyDescent="0.3">
      <c r="A1834" s="30"/>
      <c r="B1834" s="31"/>
      <c r="C1834" s="25"/>
      <c r="D1834" s="30"/>
      <c r="E1834" s="27"/>
    </row>
    <row r="1835" spans="1:5" ht="32.4" customHeight="1" x14ac:dyDescent="0.3">
      <c r="A1835" s="30"/>
      <c r="B1835" s="31"/>
      <c r="C1835" s="25"/>
      <c r="D1835" s="30"/>
      <c r="E1835" s="27"/>
    </row>
    <row r="1836" spans="1:5" ht="32.4" customHeight="1" x14ac:dyDescent="0.3">
      <c r="A1836" s="30"/>
      <c r="B1836" s="31"/>
      <c r="C1836" s="25"/>
      <c r="D1836" s="30"/>
      <c r="E1836" s="27"/>
    </row>
    <row r="1837" spans="1:5" ht="32.4" customHeight="1" x14ac:dyDescent="0.3">
      <c r="A1837" s="30"/>
      <c r="B1837" s="31"/>
      <c r="C1837" s="25"/>
      <c r="D1837" s="30"/>
      <c r="E1837" s="27"/>
    </row>
    <row r="1838" spans="1:5" ht="32.4" customHeight="1" x14ac:dyDescent="0.3">
      <c r="A1838" s="30"/>
      <c r="B1838" s="31"/>
      <c r="C1838" s="25"/>
      <c r="D1838" s="30"/>
      <c r="E1838" s="27"/>
    </row>
    <row r="1839" spans="1:5" ht="32.4" customHeight="1" x14ac:dyDescent="0.3">
      <c r="A1839" s="30"/>
      <c r="B1839" s="31"/>
      <c r="C1839" s="25"/>
      <c r="D1839" s="30"/>
      <c r="E1839" s="27"/>
    </row>
    <row r="1840" spans="1:5" ht="32.4" customHeight="1" x14ac:dyDescent="0.3">
      <c r="A1840" s="30"/>
      <c r="B1840" s="31"/>
      <c r="C1840" s="25"/>
      <c r="D1840" s="30"/>
      <c r="E1840" s="27"/>
    </row>
    <row r="1841" spans="1:5" ht="32.4" customHeight="1" x14ac:dyDescent="0.3">
      <c r="A1841" s="30"/>
      <c r="B1841" s="31"/>
      <c r="C1841" s="25"/>
      <c r="D1841" s="30"/>
      <c r="E1841" s="27"/>
    </row>
    <row r="1842" spans="1:5" ht="32.4" customHeight="1" x14ac:dyDescent="0.3">
      <c r="A1842" s="30"/>
      <c r="B1842" s="31"/>
      <c r="C1842" s="25"/>
      <c r="D1842" s="30"/>
      <c r="E1842" s="27"/>
    </row>
    <row r="1843" spans="1:5" ht="32.4" customHeight="1" x14ac:dyDescent="0.3">
      <c r="A1843" s="30"/>
      <c r="B1843" s="31"/>
      <c r="C1843" s="25"/>
      <c r="D1843" s="30"/>
      <c r="E1843" s="27"/>
    </row>
    <row r="1844" spans="1:5" ht="32.4" customHeight="1" x14ac:dyDescent="0.3">
      <c r="A1844" s="30"/>
      <c r="B1844" s="31"/>
      <c r="C1844" s="25"/>
      <c r="D1844" s="30"/>
      <c r="E1844" s="27"/>
    </row>
    <row r="1845" spans="1:5" ht="32.4" customHeight="1" x14ac:dyDescent="0.3">
      <c r="A1845" s="30"/>
      <c r="B1845" s="31"/>
      <c r="C1845" s="25"/>
      <c r="D1845" s="30"/>
      <c r="E1845" s="27"/>
    </row>
    <row r="1846" spans="1:5" ht="32.4" customHeight="1" x14ac:dyDescent="0.3">
      <c r="A1846" s="30"/>
      <c r="B1846" s="31"/>
      <c r="C1846" s="25"/>
      <c r="D1846" s="30"/>
      <c r="E1846" s="27"/>
    </row>
    <row r="1847" spans="1:5" ht="32.4" customHeight="1" x14ac:dyDescent="0.3">
      <c r="A1847" s="30"/>
      <c r="B1847" s="31"/>
      <c r="C1847" s="25"/>
      <c r="D1847" s="30"/>
      <c r="E1847" s="27"/>
    </row>
    <row r="1848" spans="1:5" ht="32.4" customHeight="1" x14ac:dyDescent="0.3">
      <c r="A1848" s="30"/>
      <c r="B1848" s="31"/>
      <c r="C1848" s="25"/>
      <c r="D1848" s="30"/>
      <c r="E1848" s="27"/>
    </row>
    <row r="1849" spans="1:5" ht="32.4" customHeight="1" x14ac:dyDescent="0.3">
      <c r="A1849" s="30"/>
      <c r="B1849" s="31"/>
      <c r="C1849" s="25"/>
      <c r="D1849" s="30"/>
      <c r="E1849" s="27"/>
    </row>
    <row r="1850" spans="1:5" ht="32.4" customHeight="1" x14ac:dyDescent="0.3">
      <c r="A1850" s="30"/>
      <c r="B1850" s="31"/>
      <c r="C1850" s="25"/>
      <c r="D1850" s="30"/>
      <c r="E1850" s="27"/>
    </row>
    <row r="1851" spans="1:5" ht="32.4" customHeight="1" x14ac:dyDescent="0.3">
      <c r="A1851" s="30"/>
      <c r="B1851" s="31"/>
      <c r="C1851" s="25"/>
      <c r="D1851" s="30"/>
      <c r="E1851" s="27"/>
    </row>
    <row r="1852" spans="1:5" ht="32.4" customHeight="1" x14ac:dyDescent="0.3">
      <c r="A1852" s="30"/>
      <c r="B1852" s="31"/>
      <c r="C1852" s="25"/>
      <c r="D1852" s="30"/>
      <c r="E1852" s="27"/>
    </row>
    <row r="1853" spans="1:5" ht="32.4" customHeight="1" x14ac:dyDescent="0.3">
      <c r="A1853" s="30"/>
      <c r="B1853" s="31"/>
      <c r="C1853" s="25"/>
      <c r="D1853" s="30"/>
      <c r="E1853" s="27"/>
    </row>
    <row r="1854" spans="1:5" ht="32.4" customHeight="1" x14ac:dyDescent="0.3">
      <c r="A1854" s="30"/>
      <c r="B1854" s="31"/>
      <c r="C1854" s="25"/>
      <c r="D1854" s="30"/>
      <c r="E1854" s="27"/>
    </row>
    <row r="1855" spans="1:5" ht="32.4" customHeight="1" x14ac:dyDescent="0.3">
      <c r="A1855" s="30"/>
      <c r="B1855" s="31"/>
      <c r="C1855" s="25"/>
      <c r="D1855" s="30"/>
      <c r="E1855" s="27"/>
    </row>
    <row r="1856" spans="1:5" ht="32.4" customHeight="1" x14ac:dyDescent="0.3">
      <c r="A1856" s="30"/>
      <c r="B1856" s="31"/>
      <c r="C1856" s="25"/>
      <c r="D1856" s="30"/>
      <c r="E1856" s="27"/>
    </row>
    <row r="1857" spans="1:5" ht="32.4" customHeight="1" x14ac:dyDescent="0.3">
      <c r="A1857" s="30"/>
      <c r="B1857" s="31"/>
      <c r="C1857" s="25"/>
      <c r="D1857" s="30"/>
      <c r="E1857" s="27"/>
    </row>
    <row r="1858" spans="1:5" ht="32.4" customHeight="1" x14ac:dyDescent="0.3">
      <c r="A1858" s="30"/>
      <c r="B1858" s="31"/>
      <c r="C1858" s="25"/>
      <c r="D1858" s="30"/>
      <c r="E1858" s="27"/>
    </row>
    <row r="1859" spans="1:5" ht="32.4" customHeight="1" x14ac:dyDescent="0.3">
      <c r="A1859" s="30"/>
      <c r="B1859" s="31"/>
      <c r="C1859" s="25"/>
      <c r="D1859" s="30"/>
      <c r="E1859" s="27"/>
    </row>
    <row r="1860" spans="1:5" ht="32.4" customHeight="1" x14ac:dyDescent="0.3">
      <c r="A1860" s="30"/>
      <c r="B1860" s="31"/>
      <c r="C1860" s="25"/>
      <c r="D1860" s="30"/>
      <c r="E1860" s="27"/>
    </row>
    <row r="1861" spans="1:5" ht="32.4" customHeight="1" x14ac:dyDescent="0.3">
      <c r="A1861" s="30"/>
      <c r="B1861" s="31"/>
      <c r="C1861" s="25"/>
      <c r="D1861" s="30"/>
      <c r="E1861" s="27"/>
    </row>
    <row r="1862" spans="1:5" ht="32.4" customHeight="1" x14ac:dyDescent="0.3">
      <c r="A1862" s="30"/>
      <c r="B1862" s="31"/>
      <c r="C1862" s="25"/>
      <c r="D1862" s="30"/>
      <c r="E1862" s="27"/>
    </row>
    <row r="1863" spans="1:5" ht="32.4" customHeight="1" x14ac:dyDescent="0.3">
      <c r="A1863" s="30"/>
      <c r="B1863" s="31"/>
      <c r="C1863" s="25"/>
      <c r="D1863" s="30"/>
      <c r="E1863" s="27"/>
    </row>
    <row r="1864" spans="1:5" ht="32.4" customHeight="1" x14ac:dyDescent="0.3">
      <c r="A1864" s="30"/>
      <c r="B1864" s="31"/>
      <c r="C1864" s="25"/>
      <c r="D1864" s="30"/>
      <c r="E1864" s="27"/>
    </row>
    <row r="1865" spans="1:5" ht="32.4" customHeight="1" x14ac:dyDescent="0.3">
      <c r="A1865" s="30"/>
      <c r="B1865" s="31"/>
      <c r="C1865" s="25"/>
      <c r="D1865" s="30"/>
      <c r="E1865" s="27"/>
    </row>
    <row r="1866" spans="1:5" ht="32.4" customHeight="1" x14ac:dyDescent="0.3">
      <c r="A1866" s="30"/>
      <c r="B1866" s="31"/>
      <c r="C1866" s="25"/>
      <c r="D1866" s="30"/>
      <c r="E1866" s="27"/>
    </row>
    <row r="1867" spans="1:5" ht="32.4" customHeight="1" x14ac:dyDescent="0.3">
      <c r="A1867" s="30"/>
      <c r="B1867" s="31"/>
      <c r="C1867" s="25"/>
      <c r="D1867" s="30"/>
      <c r="E1867" s="27"/>
    </row>
    <row r="1868" spans="1:5" ht="32.4" customHeight="1" x14ac:dyDescent="0.3">
      <c r="A1868" s="30"/>
      <c r="B1868" s="31"/>
      <c r="C1868" s="25"/>
      <c r="D1868" s="30"/>
      <c r="E1868" s="27"/>
    </row>
    <row r="1869" spans="1:5" ht="32.4" customHeight="1" x14ac:dyDescent="0.3">
      <c r="A1869" s="30"/>
      <c r="B1869" s="31"/>
      <c r="C1869" s="25"/>
      <c r="D1869" s="30"/>
      <c r="E1869" s="27"/>
    </row>
    <row r="1870" spans="1:5" ht="32.4" customHeight="1" x14ac:dyDescent="0.3">
      <c r="A1870" s="30"/>
      <c r="B1870" s="31"/>
      <c r="C1870" s="25"/>
      <c r="D1870" s="30"/>
      <c r="E1870" s="27"/>
    </row>
    <row r="1871" spans="1:5" ht="32.4" customHeight="1" x14ac:dyDescent="0.3">
      <c r="A1871" s="30"/>
      <c r="B1871" s="31"/>
      <c r="C1871" s="25"/>
      <c r="D1871" s="30"/>
      <c r="E1871" s="27"/>
    </row>
    <row r="1872" spans="1:5" ht="32.4" customHeight="1" x14ac:dyDescent="0.3">
      <c r="A1872" s="30"/>
      <c r="B1872" s="31"/>
      <c r="C1872" s="25"/>
      <c r="D1872" s="30"/>
      <c r="E1872" s="27"/>
    </row>
    <row r="1873" spans="1:5" ht="32.4" customHeight="1" x14ac:dyDescent="0.3">
      <c r="A1873" s="30"/>
      <c r="B1873" s="31"/>
      <c r="C1873" s="25"/>
      <c r="D1873" s="30"/>
      <c r="E1873" s="27"/>
    </row>
    <row r="1874" spans="1:5" ht="32.4" customHeight="1" x14ac:dyDescent="0.3">
      <c r="A1874" s="30"/>
      <c r="B1874" s="31"/>
      <c r="C1874" s="25"/>
      <c r="D1874" s="30"/>
      <c r="E1874" s="27"/>
    </row>
    <row r="1875" spans="1:5" ht="32.4" customHeight="1" x14ac:dyDescent="0.3">
      <c r="A1875" s="30"/>
      <c r="B1875" s="31"/>
      <c r="C1875" s="25"/>
      <c r="D1875" s="30"/>
      <c r="E1875" s="27"/>
    </row>
    <row r="1876" spans="1:5" ht="32.4" customHeight="1" x14ac:dyDescent="0.3">
      <c r="A1876" s="30"/>
      <c r="B1876" s="31"/>
      <c r="C1876" s="25"/>
      <c r="D1876" s="30"/>
      <c r="E1876" s="27"/>
    </row>
    <row r="1877" spans="1:5" ht="32.4" customHeight="1" x14ac:dyDescent="0.3">
      <c r="A1877" s="30"/>
      <c r="B1877" s="31"/>
      <c r="C1877" s="25"/>
      <c r="D1877" s="30"/>
      <c r="E1877" s="27"/>
    </row>
    <row r="1878" spans="1:5" ht="32.4" customHeight="1" x14ac:dyDescent="0.3">
      <c r="A1878" s="30"/>
      <c r="B1878" s="31"/>
      <c r="C1878" s="25"/>
      <c r="D1878" s="30"/>
      <c r="E1878" s="27"/>
    </row>
    <row r="1879" spans="1:5" ht="32.4" customHeight="1" x14ac:dyDescent="0.3">
      <c r="A1879" s="30"/>
      <c r="B1879" s="31"/>
      <c r="C1879" s="25"/>
      <c r="D1879" s="30"/>
      <c r="E1879" s="27"/>
    </row>
    <row r="1880" spans="1:5" ht="32.4" customHeight="1" x14ac:dyDescent="0.3">
      <c r="A1880" s="30"/>
      <c r="B1880" s="31"/>
      <c r="C1880" s="25"/>
      <c r="D1880" s="30"/>
      <c r="E1880" s="27"/>
    </row>
    <row r="1881" spans="1:5" ht="32.4" customHeight="1" x14ac:dyDescent="0.3">
      <c r="A1881" s="30"/>
      <c r="B1881" s="31"/>
      <c r="C1881" s="25"/>
      <c r="D1881" s="30"/>
      <c r="E1881" s="27"/>
    </row>
    <row r="1882" spans="1:5" ht="32.4" customHeight="1" x14ac:dyDescent="0.3">
      <c r="A1882" s="30"/>
      <c r="B1882" s="31"/>
      <c r="C1882" s="25"/>
      <c r="D1882" s="30"/>
      <c r="E1882" s="27"/>
    </row>
    <row r="1883" spans="1:5" ht="32.4" customHeight="1" x14ac:dyDescent="0.3">
      <c r="A1883" s="30"/>
      <c r="B1883" s="31"/>
      <c r="C1883" s="25"/>
      <c r="D1883" s="30"/>
      <c r="E1883" s="27"/>
    </row>
    <row r="1884" spans="1:5" ht="32.4" customHeight="1" x14ac:dyDescent="0.3">
      <c r="A1884" s="30"/>
      <c r="B1884" s="31"/>
      <c r="C1884" s="25"/>
      <c r="D1884" s="30"/>
      <c r="E1884" s="27"/>
    </row>
    <row r="1885" spans="1:5" ht="32.4" customHeight="1" x14ac:dyDescent="0.3">
      <c r="A1885" s="30"/>
      <c r="B1885" s="31"/>
      <c r="C1885" s="25"/>
      <c r="D1885" s="30"/>
      <c r="E1885" s="27"/>
    </row>
    <row r="1886" spans="1:5" ht="32.4" customHeight="1" x14ac:dyDescent="0.3">
      <c r="A1886" s="30"/>
      <c r="B1886" s="31"/>
      <c r="C1886" s="25"/>
      <c r="D1886" s="30"/>
      <c r="E1886" s="27"/>
    </row>
    <row r="1887" spans="1:5" ht="32.4" customHeight="1" x14ac:dyDescent="0.3">
      <c r="A1887" s="30"/>
      <c r="B1887" s="31"/>
      <c r="C1887" s="25"/>
      <c r="D1887" s="30"/>
      <c r="E1887" s="27"/>
    </row>
    <row r="1888" spans="1:5" ht="32.4" customHeight="1" x14ac:dyDescent="0.3">
      <c r="A1888" s="30"/>
      <c r="B1888" s="31"/>
      <c r="C1888" s="25"/>
      <c r="D1888" s="30"/>
      <c r="E1888" s="27"/>
    </row>
    <row r="1889" spans="1:5" ht="32.4" customHeight="1" x14ac:dyDescent="0.3">
      <c r="A1889" s="30"/>
      <c r="B1889" s="31"/>
      <c r="C1889" s="25"/>
      <c r="D1889" s="30"/>
      <c r="E1889" s="27"/>
    </row>
    <row r="1890" spans="1:5" ht="32.4" customHeight="1" x14ac:dyDescent="0.3">
      <c r="A1890" s="30"/>
      <c r="B1890" s="31"/>
      <c r="C1890" s="25"/>
      <c r="D1890" s="30"/>
      <c r="E1890" s="27"/>
    </row>
    <row r="1891" spans="1:5" ht="32.4" customHeight="1" x14ac:dyDescent="0.3">
      <c r="A1891" s="30"/>
      <c r="B1891" s="31"/>
      <c r="C1891" s="25"/>
      <c r="D1891" s="30"/>
      <c r="E1891" s="27"/>
    </row>
    <row r="1892" spans="1:5" ht="32.4" customHeight="1" x14ac:dyDescent="0.3">
      <c r="A1892" s="30"/>
      <c r="B1892" s="31"/>
      <c r="C1892" s="25"/>
      <c r="D1892" s="30"/>
      <c r="E1892" s="27"/>
    </row>
    <row r="1893" spans="1:5" ht="32.4" customHeight="1" x14ac:dyDescent="0.3">
      <c r="A1893" s="30"/>
      <c r="B1893" s="31"/>
      <c r="C1893" s="25"/>
      <c r="D1893" s="30"/>
      <c r="E1893" s="27"/>
    </row>
    <row r="1894" spans="1:5" ht="32.4" customHeight="1" x14ac:dyDescent="0.3">
      <c r="A1894" s="30"/>
      <c r="B1894" s="31"/>
      <c r="C1894" s="25"/>
      <c r="D1894" s="30"/>
      <c r="E1894" s="27"/>
    </row>
    <row r="1895" spans="1:5" ht="32.4" customHeight="1" x14ac:dyDescent="0.3">
      <c r="A1895" s="30"/>
      <c r="B1895" s="31"/>
      <c r="C1895" s="25"/>
      <c r="D1895" s="30"/>
      <c r="E1895" s="27"/>
    </row>
    <row r="1896" spans="1:5" ht="32.4" customHeight="1" x14ac:dyDescent="0.3">
      <c r="A1896" s="30"/>
      <c r="B1896" s="31"/>
      <c r="C1896" s="25"/>
      <c r="D1896" s="30"/>
      <c r="E1896" s="27"/>
    </row>
    <row r="1897" spans="1:5" ht="32.4" customHeight="1" x14ac:dyDescent="0.3">
      <c r="A1897" s="30"/>
      <c r="B1897" s="31"/>
      <c r="C1897" s="25"/>
      <c r="D1897" s="30"/>
      <c r="E1897" s="27"/>
    </row>
    <row r="1898" spans="1:5" ht="32.4" customHeight="1" x14ac:dyDescent="0.3">
      <c r="A1898" s="30"/>
      <c r="B1898" s="31"/>
      <c r="C1898" s="25"/>
      <c r="D1898" s="30"/>
      <c r="E1898" s="27"/>
    </row>
    <row r="1899" spans="1:5" ht="32.4" customHeight="1" x14ac:dyDescent="0.3">
      <c r="A1899" s="30"/>
      <c r="B1899" s="31"/>
      <c r="C1899" s="25"/>
      <c r="D1899" s="30"/>
      <c r="E1899" s="27"/>
    </row>
    <row r="1900" spans="1:5" ht="32.4" customHeight="1" x14ac:dyDescent="0.3">
      <c r="A1900" s="30"/>
      <c r="B1900" s="31"/>
      <c r="C1900" s="25"/>
      <c r="D1900" s="30"/>
      <c r="E1900" s="27"/>
    </row>
    <row r="1901" spans="1:5" ht="32.4" customHeight="1" x14ac:dyDescent="0.3">
      <c r="A1901" s="30"/>
      <c r="B1901" s="31"/>
      <c r="C1901" s="25"/>
      <c r="D1901" s="30"/>
      <c r="E1901" s="27"/>
    </row>
    <row r="1902" spans="1:5" ht="32.4" customHeight="1" x14ac:dyDescent="0.3">
      <c r="A1902" s="30"/>
      <c r="B1902" s="31"/>
      <c r="C1902" s="25"/>
      <c r="D1902" s="30"/>
      <c r="E1902" s="27"/>
    </row>
    <row r="1903" spans="1:5" ht="32.4" customHeight="1" x14ac:dyDescent="0.3">
      <c r="A1903" s="30"/>
      <c r="B1903" s="31"/>
      <c r="C1903" s="25"/>
      <c r="D1903" s="30"/>
      <c r="E1903" s="27"/>
    </row>
    <row r="1904" spans="1:5" ht="32.4" customHeight="1" x14ac:dyDescent="0.3">
      <c r="A1904" s="30"/>
      <c r="B1904" s="31"/>
      <c r="C1904" s="25"/>
      <c r="D1904" s="30"/>
      <c r="E1904" s="27"/>
    </row>
    <row r="1905" spans="1:5" ht="32.4" customHeight="1" x14ac:dyDescent="0.3">
      <c r="A1905" s="30"/>
      <c r="B1905" s="31"/>
      <c r="C1905" s="25"/>
      <c r="D1905" s="30"/>
      <c r="E1905" s="27"/>
    </row>
    <row r="1906" spans="1:5" ht="32.4" customHeight="1" x14ac:dyDescent="0.3">
      <c r="A1906" s="30"/>
      <c r="B1906" s="31"/>
      <c r="C1906" s="25"/>
      <c r="D1906" s="30"/>
      <c r="E1906" s="27"/>
    </row>
    <row r="1907" spans="1:5" ht="32.4" customHeight="1" x14ac:dyDescent="0.3">
      <c r="A1907" s="30"/>
      <c r="B1907" s="31"/>
      <c r="C1907" s="25"/>
      <c r="D1907" s="30"/>
      <c r="E1907" s="27"/>
    </row>
    <row r="1908" spans="1:5" ht="32.4" customHeight="1" x14ac:dyDescent="0.3">
      <c r="A1908" s="30"/>
      <c r="B1908" s="31"/>
      <c r="C1908" s="25"/>
      <c r="D1908" s="30"/>
      <c r="E1908" s="27"/>
    </row>
    <row r="1909" spans="1:5" ht="32.4" customHeight="1" x14ac:dyDescent="0.3">
      <c r="A1909" s="30"/>
      <c r="B1909" s="31"/>
      <c r="C1909" s="25"/>
      <c r="D1909" s="30"/>
      <c r="E1909" s="27"/>
    </row>
    <row r="1910" spans="1:5" ht="32.4" customHeight="1" x14ac:dyDescent="0.3">
      <c r="A1910" s="30"/>
      <c r="B1910" s="31"/>
      <c r="C1910" s="25"/>
      <c r="D1910" s="30"/>
      <c r="E1910" s="27"/>
    </row>
    <row r="1911" spans="1:5" ht="32.4" customHeight="1" x14ac:dyDescent="0.3">
      <c r="A1911" s="30"/>
      <c r="B1911" s="31"/>
      <c r="C1911" s="25"/>
      <c r="D1911" s="30"/>
      <c r="E1911" s="27"/>
    </row>
    <row r="1912" spans="1:5" ht="32.4" customHeight="1" x14ac:dyDescent="0.3">
      <c r="A1912" s="30"/>
      <c r="B1912" s="31"/>
      <c r="C1912" s="25"/>
      <c r="D1912" s="30"/>
      <c r="E1912" s="27"/>
    </row>
    <row r="1913" spans="1:5" ht="32.4" customHeight="1" x14ac:dyDescent="0.3">
      <c r="A1913" s="30"/>
      <c r="B1913" s="31"/>
      <c r="C1913" s="25"/>
      <c r="D1913" s="30"/>
      <c r="E1913" s="27"/>
    </row>
    <row r="1914" spans="1:5" ht="32.4" customHeight="1" x14ac:dyDescent="0.3">
      <c r="A1914" s="30"/>
      <c r="B1914" s="31"/>
      <c r="C1914" s="25"/>
      <c r="D1914" s="30"/>
      <c r="E1914" s="27"/>
    </row>
    <row r="1915" spans="1:5" ht="32.4" customHeight="1" x14ac:dyDescent="0.3">
      <c r="A1915" s="30"/>
      <c r="B1915" s="31"/>
      <c r="C1915" s="25"/>
      <c r="D1915" s="30"/>
      <c r="E1915" s="27"/>
    </row>
    <row r="1916" spans="1:5" ht="32.4" customHeight="1" x14ac:dyDescent="0.3">
      <c r="A1916" s="30"/>
      <c r="B1916" s="31"/>
      <c r="C1916" s="25"/>
      <c r="D1916" s="30"/>
      <c r="E1916" s="27"/>
    </row>
    <row r="1917" spans="1:5" ht="32.4" customHeight="1" x14ac:dyDescent="0.3">
      <c r="A1917" s="30"/>
      <c r="B1917" s="31"/>
      <c r="C1917" s="25"/>
      <c r="D1917" s="30"/>
      <c r="E1917" s="27"/>
    </row>
    <row r="1918" spans="1:5" ht="32.4" customHeight="1" x14ac:dyDescent="0.3">
      <c r="A1918" s="30"/>
      <c r="B1918" s="31"/>
      <c r="C1918" s="25"/>
      <c r="D1918" s="30"/>
      <c r="E1918" s="27"/>
    </row>
    <row r="1919" spans="1:5" ht="32.4" customHeight="1" x14ac:dyDescent="0.3">
      <c r="A1919" s="30"/>
      <c r="B1919" s="31"/>
      <c r="C1919" s="25"/>
      <c r="D1919" s="30"/>
      <c r="E1919" s="27"/>
    </row>
    <row r="1920" spans="1:5" ht="32.4" customHeight="1" x14ac:dyDescent="0.3">
      <c r="A1920" s="30"/>
      <c r="B1920" s="31"/>
      <c r="C1920" s="25"/>
      <c r="D1920" s="30"/>
      <c r="E1920" s="27"/>
    </row>
    <row r="1921" spans="1:5" ht="32.4" customHeight="1" x14ac:dyDescent="0.3">
      <c r="A1921" s="30"/>
      <c r="B1921" s="31"/>
      <c r="C1921" s="25"/>
      <c r="D1921" s="30"/>
      <c r="E1921" s="27"/>
    </row>
    <row r="1922" spans="1:5" ht="32.4" customHeight="1" x14ac:dyDescent="0.3">
      <c r="A1922" s="30"/>
      <c r="B1922" s="31"/>
      <c r="C1922" s="25"/>
      <c r="D1922" s="30"/>
      <c r="E1922" s="27"/>
    </row>
    <row r="1923" spans="1:5" ht="32.4" customHeight="1" x14ac:dyDescent="0.3">
      <c r="A1923" s="30"/>
      <c r="B1923" s="31"/>
      <c r="C1923" s="25"/>
      <c r="D1923" s="30"/>
      <c r="E1923" s="27"/>
    </row>
    <row r="1924" spans="1:5" ht="32.4" customHeight="1" x14ac:dyDescent="0.3">
      <c r="A1924" s="30"/>
      <c r="B1924" s="31"/>
      <c r="C1924" s="25"/>
      <c r="D1924" s="30"/>
      <c r="E1924" s="27"/>
    </row>
    <row r="1925" spans="1:5" ht="32.4" customHeight="1" x14ac:dyDescent="0.3">
      <c r="A1925" s="30"/>
      <c r="B1925" s="31"/>
      <c r="C1925" s="25"/>
      <c r="D1925" s="30"/>
      <c r="E1925" s="27"/>
    </row>
    <row r="1926" spans="1:5" ht="32.4" customHeight="1" x14ac:dyDescent="0.3">
      <c r="A1926" s="30"/>
      <c r="B1926" s="31"/>
      <c r="C1926" s="25"/>
      <c r="D1926" s="30"/>
      <c r="E1926" s="27"/>
    </row>
    <row r="1927" spans="1:5" ht="32.4" customHeight="1" x14ac:dyDescent="0.3">
      <c r="A1927" s="30"/>
      <c r="B1927" s="31"/>
      <c r="C1927" s="25"/>
      <c r="D1927" s="30"/>
      <c r="E1927" s="27"/>
    </row>
    <row r="1928" spans="1:5" ht="32.4" customHeight="1" x14ac:dyDescent="0.3">
      <c r="A1928" s="30"/>
      <c r="B1928" s="31"/>
      <c r="C1928" s="25"/>
      <c r="D1928" s="30"/>
      <c r="E1928" s="27"/>
    </row>
    <row r="1929" spans="1:5" ht="32.4" customHeight="1" x14ac:dyDescent="0.3">
      <c r="A1929" s="30"/>
      <c r="B1929" s="31"/>
      <c r="C1929" s="25"/>
      <c r="D1929" s="30"/>
      <c r="E1929" s="27"/>
    </row>
    <row r="1930" spans="1:5" ht="32.4" customHeight="1" x14ac:dyDescent="0.3">
      <c r="A1930" s="30"/>
      <c r="B1930" s="31"/>
      <c r="C1930" s="25"/>
      <c r="D1930" s="30"/>
      <c r="E1930" s="27"/>
    </row>
    <row r="1931" spans="1:5" ht="32.4" customHeight="1" x14ac:dyDescent="0.3">
      <c r="A1931" s="30"/>
      <c r="B1931" s="31"/>
      <c r="C1931" s="25"/>
      <c r="D1931" s="30"/>
      <c r="E1931" s="27"/>
    </row>
    <row r="1932" spans="1:5" ht="32.4" customHeight="1" x14ac:dyDescent="0.3">
      <c r="A1932" s="30"/>
      <c r="B1932" s="31"/>
      <c r="C1932" s="25"/>
      <c r="D1932" s="30"/>
      <c r="E1932" s="27"/>
    </row>
    <row r="1933" spans="1:5" ht="32.4" customHeight="1" x14ac:dyDescent="0.3">
      <c r="A1933" s="30"/>
      <c r="B1933" s="31"/>
      <c r="C1933" s="25"/>
      <c r="D1933" s="30"/>
      <c r="E1933" s="27"/>
    </row>
    <row r="1934" spans="1:5" ht="32.4" customHeight="1" x14ac:dyDescent="0.3">
      <c r="A1934" s="30"/>
      <c r="B1934" s="31"/>
      <c r="C1934" s="25"/>
      <c r="D1934" s="30"/>
      <c r="E1934" s="27"/>
    </row>
    <row r="1935" spans="1:5" ht="32.4" customHeight="1" x14ac:dyDescent="0.3">
      <c r="A1935" s="30"/>
      <c r="B1935" s="31"/>
      <c r="C1935" s="25"/>
      <c r="D1935" s="30"/>
      <c r="E1935" s="27"/>
    </row>
    <row r="1936" spans="1:5" ht="32.4" customHeight="1" x14ac:dyDescent="0.3">
      <c r="A1936" s="30"/>
      <c r="B1936" s="31"/>
      <c r="C1936" s="25"/>
      <c r="D1936" s="30"/>
      <c r="E1936" s="27"/>
    </row>
    <row r="1937" spans="1:5" ht="32.4" customHeight="1" x14ac:dyDescent="0.3">
      <c r="A1937" s="30"/>
      <c r="B1937" s="31"/>
      <c r="C1937" s="25"/>
      <c r="D1937" s="30"/>
      <c r="E1937" s="27"/>
    </row>
    <row r="1938" spans="1:5" ht="32.4" customHeight="1" x14ac:dyDescent="0.3">
      <c r="A1938" s="30"/>
      <c r="B1938" s="31"/>
      <c r="C1938" s="25"/>
      <c r="D1938" s="30"/>
      <c r="E1938" s="27"/>
    </row>
    <row r="1939" spans="1:5" ht="32.4" customHeight="1" x14ac:dyDescent="0.3">
      <c r="A1939" s="30"/>
      <c r="B1939" s="31"/>
      <c r="C1939" s="25"/>
      <c r="D1939" s="30"/>
      <c r="E1939" s="27"/>
    </row>
    <row r="1940" spans="1:5" ht="32.4" customHeight="1" x14ac:dyDescent="0.3">
      <c r="A1940" s="30"/>
      <c r="B1940" s="31"/>
      <c r="C1940" s="25"/>
      <c r="D1940" s="30"/>
      <c r="E1940" s="27"/>
    </row>
    <row r="1941" spans="1:5" ht="32.4" customHeight="1" x14ac:dyDescent="0.3">
      <c r="A1941" s="30"/>
      <c r="B1941" s="31"/>
      <c r="C1941" s="25"/>
      <c r="D1941" s="30"/>
      <c r="E1941" s="27"/>
    </row>
    <row r="1942" spans="1:5" ht="32.4" customHeight="1" x14ac:dyDescent="0.3">
      <c r="A1942" s="30"/>
      <c r="B1942" s="31"/>
      <c r="C1942" s="25"/>
      <c r="D1942" s="30"/>
      <c r="E1942" s="27"/>
    </row>
    <row r="1943" spans="1:5" ht="32.4" customHeight="1" x14ac:dyDescent="0.3">
      <c r="A1943" s="30"/>
      <c r="B1943" s="31"/>
      <c r="C1943" s="25"/>
      <c r="D1943" s="30"/>
      <c r="E1943" s="27"/>
    </row>
    <row r="1944" spans="1:5" ht="32.4" customHeight="1" x14ac:dyDescent="0.3">
      <c r="A1944" s="30"/>
      <c r="B1944" s="31"/>
      <c r="C1944" s="25"/>
      <c r="D1944" s="30"/>
      <c r="E1944" s="27"/>
    </row>
    <row r="1945" spans="1:5" ht="32.4" customHeight="1" x14ac:dyDescent="0.3">
      <c r="A1945" s="30"/>
      <c r="B1945" s="31"/>
      <c r="C1945" s="25"/>
      <c r="D1945" s="30"/>
      <c r="E1945" s="27"/>
    </row>
    <row r="1946" spans="1:5" ht="32.4" customHeight="1" x14ac:dyDescent="0.3">
      <c r="A1946" s="30"/>
      <c r="B1946" s="31"/>
      <c r="C1946" s="25"/>
      <c r="D1946" s="30"/>
      <c r="E1946" s="27"/>
    </row>
    <row r="1947" spans="1:5" ht="32.4" customHeight="1" x14ac:dyDescent="0.3">
      <c r="A1947" s="30"/>
      <c r="B1947" s="31"/>
      <c r="C1947" s="25"/>
      <c r="D1947" s="30"/>
      <c r="E1947" s="27"/>
    </row>
    <row r="1948" spans="1:5" ht="32.4" customHeight="1" x14ac:dyDescent="0.3">
      <c r="A1948" s="30"/>
      <c r="B1948" s="31"/>
      <c r="C1948" s="25"/>
      <c r="D1948" s="30"/>
      <c r="E1948" s="27"/>
    </row>
    <row r="1949" spans="1:5" ht="32.4" customHeight="1" x14ac:dyDescent="0.3">
      <c r="A1949" s="30"/>
      <c r="B1949" s="31"/>
      <c r="C1949" s="25"/>
      <c r="D1949" s="30"/>
      <c r="E1949" s="27"/>
    </row>
    <row r="1950" spans="1:5" ht="32.4" customHeight="1" x14ac:dyDescent="0.3">
      <c r="A1950" s="30"/>
      <c r="B1950" s="31"/>
      <c r="C1950" s="25"/>
      <c r="D1950" s="30"/>
      <c r="E1950" s="27"/>
    </row>
    <row r="1951" spans="1:5" ht="32.4" customHeight="1" x14ac:dyDescent="0.3">
      <c r="A1951" s="30"/>
      <c r="B1951" s="31"/>
      <c r="C1951" s="25"/>
      <c r="D1951" s="30"/>
      <c r="E1951" s="27"/>
    </row>
    <row r="1952" spans="1:5" ht="32.4" customHeight="1" x14ac:dyDescent="0.3">
      <c r="A1952" s="30"/>
      <c r="B1952" s="31"/>
      <c r="C1952" s="25"/>
      <c r="D1952" s="30"/>
      <c r="E1952" s="27"/>
    </row>
    <row r="1953" spans="1:5" ht="32.4" customHeight="1" x14ac:dyDescent="0.3">
      <c r="A1953" s="30"/>
      <c r="B1953" s="31"/>
      <c r="C1953" s="25"/>
      <c r="D1953" s="30"/>
      <c r="E1953" s="27"/>
    </row>
    <row r="1954" spans="1:5" ht="32.4" customHeight="1" x14ac:dyDescent="0.3">
      <c r="A1954" s="30"/>
      <c r="B1954" s="31"/>
      <c r="C1954" s="25"/>
      <c r="D1954" s="30"/>
      <c r="E1954" s="27"/>
    </row>
    <row r="1955" spans="1:5" ht="32.4" customHeight="1" x14ac:dyDescent="0.3">
      <c r="A1955" s="30"/>
      <c r="B1955" s="31"/>
      <c r="C1955" s="25"/>
      <c r="D1955" s="30"/>
      <c r="E1955" s="27"/>
    </row>
    <row r="1956" spans="1:5" ht="32.4" customHeight="1" x14ac:dyDescent="0.3">
      <c r="A1956" s="30"/>
      <c r="B1956" s="31"/>
      <c r="C1956" s="25"/>
      <c r="D1956" s="30"/>
      <c r="E1956" s="27"/>
    </row>
    <row r="1957" spans="1:5" ht="32.4" customHeight="1" x14ac:dyDescent="0.3">
      <c r="A1957" s="30"/>
      <c r="B1957" s="31"/>
      <c r="C1957" s="25"/>
      <c r="D1957" s="30"/>
      <c r="E1957" s="27"/>
    </row>
    <row r="1958" spans="1:5" ht="32.4" customHeight="1" x14ac:dyDescent="0.3">
      <c r="A1958" s="30"/>
      <c r="B1958" s="31"/>
      <c r="C1958" s="25"/>
      <c r="D1958" s="30"/>
      <c r="E1958" s="27"/>
    </row>
    <row r="1959" spans="1:5" ht="32.4" customHeight="1" x14ac:dyDescent="0.3">
      <c r="A1959" s="30"/>
      <c r="B1959" s="31"/>
      <c r="C1959" s="25"/>
      <c r="D1959" s="30"/>
      <c r="E1959" s="27"/>
    </row>
    <row r="1960" spans="1:5" ht="32.4" customHeight="1" x14ac:dyDescent="0.3">
      <c r="A1960" s="30"/>
      <c r="B1960" s="31"/>
      <c r="C1960" s="25"/>
      <c r="D1960" s="30"/>
      <c r="E1960" s="27"/>
    </row>
    <row r="1961" spans="1:5" ht="32.4" customHeight="1" x14ac:dyDescent="0.3">
      <c r="A1961" s="30"/>
      <c r="B1961" s="31"/>
      <c r="C1961" s="25"/>
      <c r="D1961" s="30"/>
      <c r="E1961" s="27"/>
    </row>
    <row r="1962" spans="1:5" ht="32.4" customHeight="1" x14ac:dyDescent="0.3">
      <c r="A1962" s="30"/>
      <c r="B1962" s="31"/>
      <c r="C1962" s="25"/>
      <c r="D1962" s="30"/>
      <c r="E1962" s="27"/>
    </row>
    <row r="1963" spans="1:5" ht="32.4" customHeight="1" x14ac:dyDescent="0.3">
      <c r="A1963" s="30"/>
      <c r="B1963" s="31"/>
      <c r="C1963" s="25"/>
      <c r="D1963" s="30"/>
      <c r="E1963" s="27"/>
    </row>
    <row r="1964" spans="1:5" ht="32.4" customHeight="1" x14ac:dyDescent="0.3">
      <c r="A1964" s="30"/>
      <c r="B1964" s="31"/>
      <c r="C1964" s="25"/>
      <c r="D1964" s="30"/>
      <c r="E1964" s="27"/>
    </row>
    <row r="1965" spans="1:5" ht="32.4" customHeight="1" x14ac:dyDescent="0.3">
      <c r="A1965" s="30"/>
      <c r="B1965" s="31"/>
      <c r="C1965" s="25"/>
      <c r="D1965" s="30"/>
      <c r="E1965" s="27"/>
    </row>
    <row r="1966" spans="1:5" ht="32.4" customHeight="1" x14ac:dyDescent="0.3">
      <c r="A1966" s="30"/>
      <c r="B1966" s="31"/>
      <c r="C1966" s="25"/>
      <c r="D1966" s="30"/>
      <c r="E1966" s="27"/>
    </row>
    <row r="1967" spans="1:5" ht="32.4" customHeight="1" x14ac:dyDescent="0.3">
      <c r="A1967" s="30"/>
      <c r="B1967" s="31"/>
      <c r="C1967" s="25"/>
      <c r="D1967" s="30"/>
      <c r="E1967" s="27"/>
    </row>
    <row r="1968" spans="1:5" ht="32.4" customHeight="1" x14ac:dyDescent="0.3">
      <c r="A1968" s="30"/>
      <c r="B1968" s="31"/>
      <c r="C1968" s="25"/>
      <c r="D1968" s="30"/>
      <c r="E1968" s="27"/>
    </row>
    <row r="1969" spans="1:5" ht="32.4" customHeight="1" x14ac:dyDescent="0.3">
      <c r="A1969" s="30"/>
      <c r="B1969" s="31"/>
      <c r="C1969" s="25"/>
      <c r="D1969" s="30"/>
      <c r="E1969" s="27"/>
    </row>
    <row r="1970" spans="1:5" ht="32.4" customHeight="1" x14ac:dyDescent="0.3">
      <c r="A1970" s="30"/>
      <c r="B1970" s="31"/>
      <c r="C1970" s="25"/>
      <c r="D1970" s="30"/>
      <c r="E1970" s="27"/>
    </row>
    <row r="1971" spans="1:5" ht="32.4" customHeight="1" x14ac:dyDescent="0.3">
      <c r="A1971" s="30"/>
      <c r="B1971" s="31"/>
      <c r="C1971" s="25"/>
      <c r="D1971" s="30"/>
      <c r="E1971" s="27"/>
    </row>
    <row r="1972" spans="1:5" ht="32.4" customHeight="1" x14ac:dyDescent="0.3">
      <c r="A1972" s="30"/>
      <c r="B1972" s="31"/>
      <c r="C1972" s="25"/>
      <c r="D1972" s="30"/>
      <c r="E1972" s="27"/>
    </row>
    <row r="1973" spans="1:5" ht="32.4" customHeight="1" x14ac:dyDescent="0.3">
      <c r="A1973" s="30"/>
      <c r="B1973" s="31"/>
      <c r="C1973" s="25"/>
      <c r="D1973" s="30"/>
      <c r="E1973" s="27"/>
    </row>
    <row r="1974" spans="1:5" ht="32.4" customHeight="1" x14ac:dyDescent="0.3">
      <c r="A1974" s="30"/>
      <c r="B1974" s="31"/>
      <c r="C1974" s="25"/>
      <c r="D1974" s="30"/>
      <c r="E1974" s="27"/>
    </row>
    <row r="1975" spans="1:5" ht="32.4" customHeight="1" x14ac:dyDescent="0.3">
      <c r="A1975" s="30"/>
      <c r="B1975" s="31"/>
      <c r="C1975" s="25"/>
      <c r="D1975" s="30"/>
      <c r="E1975" s="27"/>
    </row>
    <row r="1976" spans="1:5" ht="32.4" customHeight="1" x14ac:dyDescent="0.3">
      <c r="A1976" s="30"/>
      <c r="B1976" s="31"/>
      <c r="C1976" s="25"/>
      <c r="D1976" s="30"/>
      <c r="E1976" s="27"/>
    </row>
    <row r="1977" spans="1:5" ht="32.4" customHeight="1" x14ac:dyDescent="0.3">
      <c r="A1977" s="30"/>
      <c r="B1977" s="31"/>
      <c r="C1977" s="25"/>
      <c r="D1977" s="30"/>
      <c r="E1977" s="27"/>
    </row>
    <row r="1978" spans="1:5" ht="32.4" customHeight="1" x14ac:dyDescent="0.3">
      <c r="A1978" s="30"/>
      <c r="B1978" s="31"/>
      <c r="C1978" s="25"/>
      <c r="D1978" s="30"/>
      <c r="E1978" s="27"/>
    </row>
    <row r="1979" spans="1:5" ht="32.4" customHeight="1" x14ac:dyDescent="0.3">
      <c r="A1979" s="30"/>
      <c r="B1979" s="31"/>
      <c r="C1979" s="25"/>
      <c r="D1979" s="30"/>
      <c r="E1979" s="27"/>
    </row>
    <row r="1980" spans="1:5" ht="32.4" customHeight="1" x14ac:dyDescent="0.3">
      <c r="A1980" s="30"/>
      <c r="B1980" s="31"/>
      <c r="C1980" s="25"/>
      <c r="D1980" s="30"/>
      <c r="E1980" s="27"/>
    </row>
    <row r="1981" spans="1:5" ht="32.4" customHeight="1" x14ac:dyDescent="0.3">
      <c r="A1981" s="30"/>
      <c r="B1981" s="31"/>
      <c r="C1981" s="25"/>
      <c r="D1981" s="30"/>
      <c r="E1981" s="27"/>
    </row>
    <row r="1982" spans="1:5" ht="32.4" customHeight="1" x14ac:dyDescent="0.3">
      <c r="A1982" s="30"/>
      <c r="B1982" s="31"/>
      <c r="C1982" s="25"/>
      <c r="D1982" s="30"/>
      <c r="E1982" s="27"/>
    </row>
    <row r="1983" spans="1:5" ht="32.4" customHeight="1" x14ac:dyDescent="0.3">
      <c r="A1983" s="30"/>
      <c r="B1983" s="31"/>
      <c r="C1983" s="25"/>
      <c r="D1983" s="30"/>
      <c r="E1983" s="27"/>
    </row>
    <row r="1984" spans="1:5" ht="32.4" customHeight="1" x14ac:dyDescent="0.3">
      <c r="A1984" s="30"/>
      <c r="B1984" s="31"/>
      <c r="C1984" s="25"/>
      <c r="D1984" s="30"/>
      <c r="E1984" s="27"/>
    </row>
    <row r="1985" spans="1:5" ht="32.4" customHeight="1" x14ac:dyDescent="0.3">
      <c r="A1985" s="30"/>
      <c r="B1985" s="31"/>
      <c r="C1985" s="25"/>
      <c r="D1985" s="30"/>
      <c r="E1985" s="27"/>
    </row>
    <row r="1986" spans="1:5" ht="32.4" customHeight="1" x14ac:dyDescent="0.3">
      <c r="A1986" s="30"/>
      <c r="B1986" s="31"/>
      <c r="C1986" s="25"/>
      <c r="D1986" s="30"/>
      <c r="E1986" s="27"/>
    </row>
    <row r="1987" spans="1:5" ht="32.4" customHeight="1" x14ac:dyDescent="0.3">
      <c r="A1987" s="30"/>
      <c r="B1987" s="31"/>
      <c r="C1987" s="25"/>
      <c r="D1987" s="30"/>
      <c r="E1987" s="27"/>
    </row>
    <row r="1988" spans="1:5" ht="32.4" customHeight="1" x14ac:dyDescent="0.3">
      <c r="A1988" s="30"/>
      <c r="B1988" s="31"/>
      <c r="C1988" s="25"/>
      <c r="D1988" s="30"/>
      <c r="E1988" s="27"/>
    </row>
    <row r="1989" spans="1:5" ht="32.4" customHeight="1" x14ac:dyDescent="0.3">
      <c r="A1989" s="30"/>
      <c r="B1989" s="31"/>
      <c r="C1989" s="25"/>
      <c r="D1989" s="30"/>
      <c r="E1989" s="27"/>
    </row>
    <row r="1990" spans="1:5" ht="32.4" customHeight="1" x14ac:dyDescent="0.3">
      <c r="A1990" s="30"/>
      <c r="B1990" s="31"/>
      <c r="C1990" s="25"/>
      <c r="D1990" s="30"/>
      <c r="E1990" s="27"/>
    </row>
    <row r="1991" spans="1:5" ht="32.4" customHeight="1" x14ac:dyDescent="0.3">
      <c r="A1991" s="30"/>
      <c r="B1991" s="31"/>
      <c r="C1991" s="25"/>
      <c r="D1991" s="30"/>
      <c r="E1991" s="27"/>
    </row>
    <row r="1992" spans="1:5" ht="32.4" customHeight="1" x14ac:dyDescent="0.3">
      <c r="A1992" s="30"/>
      <c r="B1992" s="31"/>
      <c r="C1992" s="25"/>
      <c r="D1992" s="30"/>
      <c r="E1992" s="27"/>
    </row>
    <row r="1993" spans="1:5" ht="32.4" customHeight="1" x14ac:dyDescent="0.3">
      <c r="A1993" s="30"/>
      <c r="B1993" s="31"/>
      <c r="C1993" s="25"/>
      <c r="D1993" s="30"/>
      <c r="E1993" s="27"/>
    </row>
    <row r="1994" spans="1:5" ht="32.4" customHeight="1" x14ac:dyDescent="0.3">
      <c r="A1994" s="30"/>
      <c r="B1994" s="31"/>
      <c r="C1994" s="25"/>
      <c r="D1994" s="30"/>
      <c r="E1994" s="27"/>
    </row>
    <row r="1995" spans="1:5" ht="32.4" customHeight="1" x14ac:dyDescent="0.3">
      <c r="A1995" s="30"/>
      <c r="B1995" s="31"/>
      <c r="C1995" s="25"/>
      <c r="D1995" s="30"/>
      <c r="E1995" s="27"/>
    </row>
    <row r="1996" spans="1:5" ht="32.4" customHeight="1" x14ac:dyDescent="0.3">
      <c r="A1996" s="30"/>
      <c r="B1996" s="31"/>
      <c r="C1996" s="25"/>
      <c r="D1996" s="30"/>
      <c r="E1996" s="27"/>
    </row>
    <row r="1997" spans="1:5" ht="32.4" customHeight="1" x14ac:dyDescent="0.3">
      <c r="A1997" s="30"/>
      <c r="B1997" s="31"/>
      <c r="C1997" s="25"/>
      <c r="D1997" s="30"/>
      <c r="E1997" s="27"/>
    </row>
    <row r="1998" spans="1:5" ht="32.4" customHeight="1" x14ac:dyDescent="0.3">
      <c r="A1998" s="30"/>
      <c r="B1998" s="31"/>
      <c r="C1998" s="25"/>
      <c r="D1998" s="30"/>
      <c r="E1998" s="27"/>
    </row>
    <row r="1999" spans="1:5" ht="32.4" customHeight="1" x14ac:dyDescent="0.3">
      <c r="A1999" s="30"/>
      <c r="B1999" s="31"/>
      <c r="C1999" s="25"/>
      <c r="D1999" s="30"/>
      <c r="E1999" s="27"/>
    </row>
  </sheetData>
  <sheetProtection sheet="1" scenarios="1" formatCells="0" formatColumns="0" formatRows="0" selectLockedCells="1" sort="0" autoFilter="0"/>
  <autoFilter ref="A2:E103" xr:uid="{12C2CE8F-FF5B-42E5-B094-08A1F8DF0350}"/>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6771E-08D1-4D55-8AB2-49480A9C4C4D}">
  <sheetPr>
    <tabColor theme="8" tint="-0.499984740745262"/>
  </sheetPr>
  <dimension ref="A1:O1999"/>
  <sheetViews>
    <sheetView zoomScale="90" zoomScaleNormal="90" workbookViewId="0">
      <pane ySplit="2" topLeftCell="A24" activePane="bottomLeft" state="frozen"/>
      <selection pane="bottomLeft" activeCell="A28" sqref="A28:F30"/>
    </sheetView>
  </sheetViews>
  <sheetFormatPr defaultColWidth="9.109375" defaultRowHeight="13.2" x14ac:dyDescent="0.3"/>
  <cols>
    <col min="1" max="1" width="16.5546875" style="32" customWidth="1"/>
    <col min="2" max="2" width="18.109375" style="34" customWidth="1"/>
    <col min="3" max="4" width="15.88671875" style="33" customWidth="1"/>
    <col min="5" max="5" width="86.109375" style="34" customWidth="1"/>
    <col min="6" max="6" width="14.88671875" style="3" customWidth="1"/>
    <col min="7" max="135" width="9.33203125" style="20" customWidth="1"/>
    <col min="136" max="16384" width="9.109375" style="20"/>
  </cols>
  <sheetData>
    <row r="1" spans="1:15" ht="32.4" customHeight="1" x14ac:dyDescent="0.3">
      <c r="A1" s="39" t="str">
        <f>"Medical Device Safety Information   ("&amp;COUNTIF(F3:F3000,"Current")&amp;" current, "&amp;COUNTIF(F3:F3000,"Archived")&amp;" archived, "&amp;COUNTIF(F3:F3000,"Withdrawn")&amp;" withdrawn "&amp;"Total = "&amp;COUNTA(F3:F3000)&amp;")"</f>
        <v>Medical Device Safety Information   (27 current, 1 archived, 0 withdrawn Total = 28)</v>
      </c>
      <c r="B1" s="35"/>
      <c r="C1" s="35"/>
      <c r="D1" s="36"/>
      <c r="E1" s="36"/>
      <c r="F1" s="37"/>
    </row>
    <row r="2" spans="1:15" ht="32.4" customHeight="1" x14ac:dyDescent="0.3">
      <c r="A2" s="59" t="s">
        <v>1673</v>
      </c>
      <c r="B2" s="59" t="s">
        <v>23</v>
      </c>
      <c r="C2" s="60" t="s">
        <v>1674</v>
      </c>
      <c r="D2" s="60" t="s">
        <v>1675</v>
      </c>
      <c r="E2" s="59" t="s">
        <v>25</v>
      </c>
      <c r="F2" s="59" t="s">
        <v>27</v>
      </c>
      <c r="O2" s="21"/>
    </row>
    <row r="3" spans="1:15" ht="32.4" customHeight="1" x14ac:dyDescent="0.3">
      <c r="A3" s="30" t="s">
        <v>1676</v>
      </c>
      <c r="B3" s="30" t="s">
        <v>1677</v>
      </c>
      <c r="C3" s="31">
        <v>44245</v>
      </c>
      <c r="D3" s="31">
        <v>44293</v>
      </c>
      <c r="E3" s="25" t="s">
        <v>1678</v>
      </c>
      <c r="F3" s="27" t="s">
        <v>39</v>
      </c>
    </row>
    <row r="4" spans="1:15" ht="32.4" customHeight="1" x14ac:dyDescent="0.3">
      <c r="A4" s="30" t="s">
        <v>1676</v>
      </c>
      <c r="B4" s="30" t="s">
        <v>1679</v>
      </c>
      <c r="C4" s="31">
        <v>44284</v>
      </c>
      <c r="D4" s="31">
        <v>44293</v>
      </c>
      <c r="E4" s="25" t="s">
        <v>1680</v>
      </c>
      <c r="F4" s="27" t="s">
        <v>39</v>
      </c>
    </row>
    <row r="5" spans="1:15" ht="32.4" customHeight="1" x14ac:dyDescent="0.3">
      <c r="A5" s="30" t="s">
        <v>1676</v>
      </c>
      <c r="B5" s="30" t="s">
        <v>1681</v>
      </c>
      <c r="C5" s="31">
        <v>44292</v>
      </c>
      <c r="D5" s="31">
        <v>44293</v>
      </c>
      <c r="E5" s="25" t="s">
        <v>1682</v>
      </c>
      <c r="F5" s="27" t="s">
        <v>39</v>
      </c>
      <c r="G5" s="28"/>
      <c r="H5" s="28"/>
    </row>
    <row r="6" spans="1:15" ht="32.4" customHeight="1" x14ac:dyDescent="0.3">
      <c r="A6" s="30" t="s">
        <v>1676</v>
      </c>
      <c r="B6" s="30" t="s">
        <v>1683</v>
      </c>
      <c r="C6" s="31">
        <v>44306</v>
      </c>
      <c r="D6" s="31">
        <v>44307</v>
      </c>
      <c r="E6" s="25" t="s">
        <v>1684</v>
      </c>
      <c r="F6" s="27" t="s">
        <v>39</v>
      </c>
      <c r="G6" s="28"/>
      <c r="H6" s="28"/>
    </row>
    <row r="7" spans="1:15" ht="32.4" customHeight="1" x14ac:dyDescent="0.3">
      <c r="A7" s="30" t="s">
        <v>1676</v>
      </c>
      <c r="B7" s="30" t="s">
        <v>1685</v>
      </c>
      <c r="C7" s="31">
        <v>44320</v>
      </c>
      <c r="D7" s="31">
        <v>44322</v>
      </c>
      <c r="E7" s="25" t="s">
        <v>1686</v>
      </c>
      <c r="F7" s="27" t="s">
        <v>39</v>
      </c>
    </row>
    <row r="8" spans="1:15" ht="32.4" customHeight="1" x14ac:dyDescent="0.3">
      <c r="A8" s="30" t="s">
        <v>1676</v>
      </c>
      <c r="B8" s="30" t="s">
        <v>1687</v>
      </c>
      <c r="C8" s="31">
        <v>44323</v>
      </c>
      <c r="D8" s="31">
        <v>44326</v>
      </c>
      <c r="E8" s="25" t="s">
        <v>1688</v>
      </c>
      <c r="F8" s="27" t="s">
        <v>39</v>
      </c>
    </row>
    <row r="9" spans="1:15" ht="32.4" customHeight="1" x14ac:dyDescent="0.3">
      <c r="A9" s="30" t="s">
        <v>1676</v>
      </c>
      <c r="B9" s="30" t="s">
        <v>1689</v>
      </c>
      <c r="C9" s="31">
        <v>44336</v>
      </c>
      <c r="D9" s="31">
        <v>44336</v>
      </c>
      <c r="E9" s="25" t="s">
        <v>1690</v>
      </c>
      <c r="F9" s="27" t="s">
        <v>39</v>
      </c>
    </row>
    <row r="10" spans="1:15" ht="32.4" customHeight="1" x14ac:dyDescent="0.3">
      <c r="A10" s="30" t="s">
        <v>1676</v>
      </c>
      <c r="B10" s="30" t="s">
        <v>1691</v>
      </c>
      <c r="C10" s="31">
        <v>44376</v>
      </c>
      <c r="D10" s="31">
        <v>44377</v>
      </c>
      <c r="E10" s="25" t="s">
        <v>1692</v>
      </c>
      <c r="F10" s="27" t="s">
        <v>39</v>
      </c>
    </row>
    <row r="11" spans="1:15" ht="32.4" customHeight="1" x14ac:dyDescent="0.3">
      <c r="A11" s="30" t="s">
        <v>1676</v>
      </c>
      <c r="B11" s="30" t="s">
        <v>1693</v>
      </c>
      <c r="C11" s="31">
        <v>44524</v>
      </c>
      <c r="D11" s="31">
        <v>44525</v>
      </c>
      <c r="E11" s="25" t="s">
        <v>1694</v>
      </c>
      <c r="F11" s="27" t="s">
        <v>39</v>
      </c>
    </row>
    <row r="12" spans="1:15" ht="32.4" customHeight="1" x14ac:dyDescent="0.3">
      <c r="A12" s="30" t="s">
        <v>1676</v>
      </c>
      <c r="B12" s="30" t="s">
        <v>1695</v>
      </c>
      <c r="C12" s="31">
        <v>44550</v>
      </c>
      <c r="D12" s="31">
        <v>44551</v>
      </c>
      <c r="E12" s="25" t="s">
        <v>1696</v>
      </c>
      <c r="F12" s="27" t="s">
        <v>39</v>
      </c>
    </row>
    <row r="13" spans="1:15" ht="32.4" customHeight="1" x14ac:dyDescent="0.3">
      <c r="A13" s="30" t="s">
        <v>1676</v>
      </c>
      <c r="B13" s="30" t="s">
        <v>1697</v>
      </c>
      <c r="C13" s="31">
        <v>44609</v>
      </c>
      <c r="D13" s="31">
        <v>44609</v>
      </c>
      <c r="E13" s="25" t="s">
        <v>1698</v>
      </c>
      <c r="F13" s="27" t="s">
        <v>39</v>
      </c>
    </row>
    <row r="14" spans="1:15" ht="32.4" customHeight="1" x14ac:dyDescent="0.3">
      <c r="A14" s="30" t="s">
        <v>1676</v>
      </c>
      <c r="B14" s="30" t="s">
        <v>1699</v>
      </c>
      <c r="C14" s="31">
        <v>44609</v>
      </c>
      <c r="D14" s="31">
        <v>44609</v>
      </c>
      <c r="E14" s="25" t="s">
        <v>1700</v>
      </c>
      <c r="F14" s="27" t="s">
        <v>39</v>
      </c>
    </row>
    <row r="15" spans="1:15" ht="32.4" customHeight="1" x14ac:dyDescent="0.3">
      <c r="A15" s="30" t="s">
        <v>1701</v>
      </c>
      <c r="B15" s="30" t="s">
        <v>1702</v>
      </c>
      <c r="C15" s="31">
        <v>44656</v>
      </c>
      <c r="D15" s="31">
        <v>44657</v>
      </c>
      <c r="E15" s="25" t="s">
        <v>1703</v>
      </c>
      <c r="F15" s="27" t="s">
        <v>39</v>
      </c>
    </row>
    <row r="16" spans="1:15" ht="32.4" customHeight="1" x14ac:dyDescent="0.3">
      <c r="A16" s="30" t="s">
        <v>1704</v>
      </c>
      <c r="B16" s="30" t="s">
        <v>1705</v>
      </c>
      <c r="C16" s="31">
        <v>44825</v>
      </c>
      <c r="D16" s="31">
        <v>44826</v>
      </c>
      <c r="E16" s="25" t="s">
        <v>1706</v>
      </c>
      <c r="F16" s="27" t="s">
        <v>39</v>
      </c>
    </row>
    <row r="17" spans="1:8" ht="32.4" customHeight="1" x14ac:dyDescent="0.3">
      <c r="A17" s="30" t="s">
        <v>1707</v>
      </c>
      <c r="B17" s="30" t="s">
        <v>1708</v>
      </c>
      <c r="C17" s="31">
        <v>44952</v>
      </c>
      <c r="D17" s="31">
        <v>44952</v>
      </c>
      <c r="E17" s="25" t="s">
        <v>1709</v>
      </c>
      <c r="F17" s="27" t="s">
        <v>39</v>
      </c>
    </row>
    <row r="18" spans="1:8" ht="32.4" customHeight="1" x14ac:dyDescent="0.3">
      <c r="A18" s="30" t="s">
        <v>1710</v>
      </c>
      <c r="B18" s="30" t="s">
        <v>1711</v>
      </c>
      <c r="C18" s="31">
        <v>44957</v>
      </c>
      <c r="D18" s="31">
        <v>44958</v>
      </c>
      <c r="E18" s="25" t="s">
        <v>1712</v>
      </c>
      <c r="F18" s="27" t="s">
        <v>39</v>
      </c>
    </row>
    <row r="19" spans="1:8" ht="32.4" customHeight="1" x14ac:dyDescent="0.3">
      <c r="A19" s="30" t="s">
        <v>1713</v>
      </c>
      <c r="B19" s="30" t="s">
        <v>1714</v>
      </c>
      <c r="C19" s="31">
        <v>44972</v>
      </c>
      <c r="D19" s="31">
        <v>44972</v>
      </c>
      <c r="E19" s="25" t="s">
        <v>1715</v>
      </c>
      <c r="F19" s="27" t="s">
        <v>39</v>
      </c>
    </row>
    <row r="20" spans="1:8" ht="32.4" customHeight="1" x14ac:dyDescent="0.3">
      <c r="A20" s="30" t="s">
        <v>1716</v>
      </c>
      <c r="B20" s="30" t="s">
        <v>1717</v>
      </c>
      <c r="C20" s="31">
        <v>44977</v>
      </c>
      <c r="D20" s="31">
        <v>44978</v>
      </c>
      <c r="E20" s="25" t="s">
        <v>1718</v>
      </c>
      <c r="F20" s="27" t="s">
        <v>39</v>
      </c>
    </row>
    <row r="21" spans="1:8" ht="32.4" customHeight="1" x14ac:dyDescent="0.3">
      <c r="A21" s="30" t="s">
        <v>1719</v>
      </c>
      <c r="B21" s="30" t="s">
        <v>1720</v>
      </c>
      <c r="C21" s="31">
        <v>45020</v>
      </c>
      <c r="D21" s="31">
        <v>45021</v>
      </c>
      <c r="E21" s="25" t="s">
        <v>1721</v>
      </c>
      <c r="F21" s="27" t="s">
        <v>39</v>
      </c>
      <c r="G21" s="29"/>
      <c r="H21" s="29"/>
    </row>
    <row r="22" spans="1:8" ht="32.4" customHeight="1" x14ac:dyDescent="0.3">
      <c r="A22" s="30" t="s">
        <v>1722</v>
      </c>
      <c r="B22" s="30" t="s">
        <v>1723</v>
      </c>
      <c r="C22" s="31">
        <v>45028</v>
      </c>
      <c r="D22" s="31">
        <v>45028</v>
      </c>
      <c r="E22" s="25" t="s">
        <v>1724</v>
      </c>
      <c r="F22" s="27" t="s">
        <v>39</v>
      </c>
    </row>
    <row r="23" spans="1:8" ht="32.4" customHeight="1" x14ac:dyDescent="0.3">
      <c r="A23" s="30" t="s">
        <v>8466</v>
      </c>
      <c r="B23" s="30" t="s">
        <v>8460</v>
      </c>
      <c r="C23" s="31">
        <v>45141</v>
      </c>
      <c r="D23" s="31">
        <v>45141</v>
      </c>
      <c r="E23" s="25" t="s">
        <v>8461</v>
      </c>
      <c r="F23" s="27" t="s">
        <v>39</v>
      </c>
    </row>
    <row r="24" spans="1:8" ht="32.4" customHeight="1" x14ac:dyDescent="0.3">
      <c r="A24" s="30" t="s">
        <v>8467</v>
      </c>
      <c r="B24" s="30" t="s">
        <v>8462</v>
      </c>
      <c r="C24" s="31">
        <v>45160</v>
      </c>
      <c r="D24" s="31">
        <v>45160</v>
      </c>
      <c r="E24" s="25" t="s">
        <v>8463</v>
      </c>
      <c r="F24" s="27" t="s">
        <v>32</v>
      </c>
    </row>
    <row r="25" spans="1:8" ht="32.4" customHeight="1" x14ac:dyDescent="0.3">
      <c r="A25" s="30" t="s">
        <v>8468</v>
      </c>
      <c r="B25" s="30" t="s">
        <v>8464</v>
      </c>
      <c r="C25" s="31">
        <v>45173</v>
      </c>
      <c r="D25" s="31">
        <v>45173</v>
      </c>
      <c r="E25" s="25" t="s">
        <v>8465</v>
      </c>
      <c r="F25" s="27" t="s">
        <v>39</v>
      </c>
    </row>
    <row r="26" spans="1:8" ht="32.4" customHeight="1" x14ac:dyDescent="0.3">
      <c r="A26" s="94" t="s">
        <v>8662</v>
      </c>
      <c r="B26" s="94" t="s">
        <v>8658</v>
      </c>
      <c r="C26" s="95">
        <v>45209</v>
      </c>
      <c r="D26" s="95">
        <v>45209</v>
      </c>
      <c r="E26" s="96" t="s">
        <v>8659</v>
      </c>
      <c r="F26" s="97" t="s">
        <v>39</v>
      </c>
      <c r="G26" s="29"/>
      <c r="H26" s="29"/>
    </row>
    <row r="27" spans="1:8" ht="32.4" customHeight="1" x14ac:dyDescent="0.3">
      <c r="A27" s="94" t="s">
        <v>8663</v>
      </c>
      <c r="B27" s="94" t="s">
        <v>8660</v>
      </c>
      <c r="C27" s="95">
        <v>45254</v>
      </c>
      <c r="D27" s="95">
        <v>45254</v>
      </c>
      <c r="E27" s="96" t="s">
        <v>8661</v>
      </c>
      <c r="F27" s="97" t="s">
        <v>39</v>
      </c>
      <c r="G27" s="29"/>
      <c r="H27" s="29"/>
    </row>
    <row r="28" spans="1:8" ht="32.4" customHeight="1" x14ac:dyDescent="0.3">
      <c r="A28" s="94" t="s">
        <v>8823</v>
      </c>
      <c r="B28" s="94" t="s">
        <v>8824</v>
      </c>
      <c r="C28" s="95">
        <v>45327</v>
      </c>
      <c r="D28" s="95">
        <v>45327</v>
      </c>
      <c r="E28" s="96" t="s">
        <v>8825</v>
      </c>
      <c r="F28" s="97" t="s">
        <v>39</v>
      </c>
    </row>
    <row r="29" spans="1:8" ht="32.4" customHeight="1" x14ac:dyDescent="0.3">
      <c r="A29" s="94" t="s">
        <v>8826</v>
      </c>
      <c r="B29" s="94" t="s">
        <v>8827</v>
      </c>
      <c r="C29" s="95">
        <v>45363</v>
      </c>
      <c r="D29" s="95">
        <v>45364</v>
      </c>
      <c r="E29" s="96" t="s">
        <v>8828</v>
      </c>
      <c r="F29" s="97" t="s">
        <v>39</v>
      </c>
    </row>
    <row r="30" spans="1:8" ht="32.4" customHeight="1" x14ac:dyDescent="0.3">
      <c r="A30" s="94" t="s">
        <v>8829</v>
      </c>
      <c r="B30" s="94" t="s">
        <v>8830</v>
      </c>
      <c r="C30" s="95">
        <v>45376</v>
      </c>
      <c r="D30" s="95">
        <v>45376</v>
      </c>
      <c r="E30" s="96" t="s">
        <v>8831</v>
      </c>
      <c r="F30" s="97" t="s">
        <v>39</v>
      </c>
      <c r="G30" s="29"/>
      <c r="H30" s="29"/>
    </row>
    <row r="31" spans="1:8" ht="32.4" customHeight="1" x14ac:dyDescent="0.3">
      <c r="A31" s="30"/>
      <c r="B31" s="30"/>
      <c r="C31" s="31"/>
      <c r="D31" s="31"/>
      <c r="E31" s="25"/>
      <c r="F31" s="27"/>
      <c r="G31" s="29"/>
      <c r="H31" s="29"/>
    </row>
    <row r="32" spans="1:8" ht="32.4" customHeight="1" x14ac:dyDescent="0.3">
      <c r="A32" s="30"/>
      <c r="B32" s="30"/>
      <c r="C32" s="31"/>
      <c r="D32" s="31"/>
      <c r="E32" s="25"/>
      <c r="F32" s="27"/>
    </row>
    <row r="33" spans="1:8" ht="32.4" customHeight="1" x14ac:dyDescent="0.3">
      <c r="A33" s="30"/>
      <c r="B33" s="30"/>
      <c r="C33" s="31"/>
      <c r="D33" s="31"/>
      <c r="E33" s="25"/>
      <c r="F33" s="27"/>
      <c r="G33" s="29"/>
      <c r="H33" s="29"/>
    </row>
    <row r="34" spans="1:8" ht="32.4" customHeight="1" x14ac:dyDescent="0.3">
      <c r="A34" s="30"/>
      <c r="B34" s="30"/>
      <c r="C34" s="31"/>
      <c r="D34" s="31"/>
      <c r="E34" s="25"/>
      <c r="F34" s="27"/>
    </row>
    <row r="35" spans="1:8" ht="32.4" customHeight="1" x14ac:dyDescent="0.3">
      <c r="A35" s="30"/>
      <c r="B35" s="30"/>
      <c r="C35" s="31"/>
      <c r="D35" s="31"/>
      <c r="E35" s="25"/>
      <c r="F35" s="27"/>
    </row>
    <row r="36" spans="1:8" ht="32.4" customHeight="1" x14ac:dyDescent="0.3">
      <c r="A36" s="30"/>
      <c r="B36" s="30"/>
      <c r="C36" s="31"/>
      <c r="D36" s="31"/>
      <c r="E36" s="25"/>
      <c r="F36" s="27"/>
    </row>
    <row r="37" spans="1:8" ht="32.4" customHeight="1" x14ac:dyDescent="0.3">
      <c r="A37" s="30"/>
      <c r="B37" s="30"/>
      <c r="C37" s="31"/>
      <c r="D37" s="31"/>
      <c r="E37" s="25"/>
      <c r="F37" s="27"/>
    </row>
    <row r="38" spans="1:8" ht="32.4" customHeight="1" x14ac:dyDescent="0.3">
      <c r="A38" s="30"/>
      <c r="B38" s="30"/>
      <c r="C38" s="31"/>
      <c r="D38" s="31"/>
      <c r="E38" s="25"/>
      <c r="F38" s="27"/>
    </row>
    <row r="39" spans="1:8" ht="32.4" customHeight="1" x14ac:dyDescent="0.3">
      <c r="A39" s="30"/>
      <c r="B39" s="30"/>
      <c r="C39" s="31"/>
      <c r="D39" s="31"/>
      <c r="E39" s="25"/>
      <c r="F39" s="27"/>
    </row>
    <row r="40" spans="1:8" ht="32.4" customHeight="1" x14ac:dyDescent="0.3">
      <c r="A40" s="30"/>
      <c r="B40" s="30"/>
      <c r="C40" s="31"/>
      <c r="D40" s="31"/>
      <c r="E40" s="25"/>
      <c r="F40" s="27"/>
      <c r="G40" s="29"/>
      <c r="H40" s="29"/>
    </row>
    <row r="41" spans="1:8" ht="32.4" customHeight="1" x14ac:dyDescent="0.3">
      <c r="A41" s="30"/>
      <c r="B41" s="30"/>
      <c r="C41" s="31"/>
      <c r="D41" s="31"/>
      <c r="E41" s="25"/>
      <c r="F41" s="27"/>
      <c r="G41" s="29"/>
      <c r="H41" s="29"/>
    </row>
    <row r="42" spans="1:8" ht="32.4" customHeight="1" x14ac:dyDescent="0.3">
      <c r="A42" s="30"/>
      <c r="B42" s="30"/>
      <c r="C42" s="31"/>
      <c r="D42" s="31"/>
      <c r="E42" s="25"/>
      <c r="F42" s="27"/>
    </row>
    <row r="43" spans="1:8" ht="32.4" customHeight="1" x14ac:dyDescent="0.3">
      <c r="A43" s="30"/>
      <c r="B43" s="30"/>
      <c r="C43" s="31"/>
      <c r="D43" s="31"/>
      <c r="E43" s="25"/>
      <c r="F43" s="27"/>
    </row>
    <row r="44" spans="1:8" ht="32.4" customHeight="1" x14ac:dyDescent="0.3">
      <c r="A44" s="30"/>
      <c r="B44" s="30"/>
      <c r="C44" s="31"/>
      <c r="D44" s="31"/>
      <c r="E44" s="25"/>
      <c r="F44" s="27"/>
    </row>
    <row r="45" spans="1:8" ht="32.4" customHeight="1" x14ac:dyDescent="0.3">
      <c r="A45" s="30"/>
      <c r="B45" s="30"/>
      <c r="C45" s="31"/>
      <c r="D45" s="31"/>
      <c r="E45" s="25"/>
      <c r="F45" s="27"/>
    </row>
    <row r="46" spans="1:8" ht="32.4" customHeight="1" x14ac:dyDescent="0.3">
      <c r="A46" s="30"/>
      <c r="B46" s="30"/>
      <c r="C46" s="31"/>
      <c r="D46" s="31"/>
      <c r="E46" s="25"/>
      <c r="F46" s="27"/>
    </row>
    <row r="47" spans="1:8" ht="32.4" customHeight="1" x14ac:dyDescent="0.3">
      <c r="A47" s="30"/>
      <c r="B47" s="30"/>
      <c r="C47" s="31"/>
      <c r="D47" s="31"/>
      <c r="E47" s="25"/>
      <c r="F47" s="27"/>
    </row>
    <row r="48" spans="1:8" ht="32.4" customHeight="1" x14ac:dyDescent="0.3">
      <c r="A48" s="30"/>
      <c r="B48" s="30"/>
      <c r="C48" s="31"/>
      <c r="D48" s="31"/>
      <c r="E48" s="25"/>
      <c r="F48" s="27"/>
    </row>
    <row r="49" spans="1:6" ht="32.4" customHeight="1" x14ac:dyDescent="0.3">
      <c r="A49" s="30"/>
      <c r="B49" s="30"/>
      <c r="C49" s="31"/>
      <c r="D49" s="31"/>
      <c r="E49" s="25"/>
      <c r="F49" s="27"/>
    </row>
    <row r="50" spans="1:6" ht="32.4" customHeight="1" x14ac:dyDescent="0.3">
      <c r="A50" s="30"/>
      <c r="B50" s="30"/>
      <c r="C50" s="31"/>
      <c r="D50" s="31"/>
      <c r="E50" s="25"/>
      <c r="F50" s="27"/>
    </row>
    <row r="51" spans="1:6" ht="32.4" customHeight="1" x14ac:dyDescent="0.3">
      <c r="A51" s="30"/>
      <c r="B51" s="30"/>
      <c r="C51" s="31"/>
      <c r="D51" s="31"/>
      <c r="E51" s="25"/>
      <c r="F51" s="27"/>
    </row>
    <row r="52" spans="1:6" ht="32.4" customHeight="1" x14ac:dyDescent="0.3">
      <c r="A52" s="30"/>
      <c r="B52" s="30"/>
      <c r="C52" s="31"/>
      <c r="D52" s="31"/>
      <c r="E52" s="25"/>
      <c r="F52" s="27"/>
    </row>
    <row r="53" spans="1:6" ht="32.4" customHeight="1" x14ac:dyDescent="0.3">
      <c r="A53" s="30"/>
      <c r="B53" s="30"/>
      <c r="C53" s="31"/>
      <c r="D53" s="31"/>
      <c r="E53" s="25"/>
      <c r="F53" s="27"/>
    </row>
    <row r="54" spans="1:6" ht="32.4" customHeight="1" x14ac:dyDescent="0.3">
      <c r="A54" s="30"/>
      <c r="B54" s="30"/>
      <c r="C54" s="31"/>
      <c r="D54" s="31"/>
      <c r="E54" s="25"/>
      <c r="F54" s="27"/>
    </row>
    <row r="55" spans="1:6" ht="32.4" customHeight="1" x14ac:dyDescent="0.3">
      <c r="A55" s="30"/>
      <c r="B55" s="30"/>
      <c r="C55" s="31"/>
      <c r="D55" s="31"/>
      <c r="E55" s="25"/>
      <c r="F55" s="27"/>
    </row>
    <row r="56" spans="1:6" ht="32.4" customHeight="1" x14ac:dyDescent="0.3">
      <c r="A56" s="30"/>
      <c r="B56" s="30"/>
      <c r="C56" s="31"/>
      <c r="D56" s="31"/>
      <c r="E56" s="25"/>
      <c r="F56" s="27"/>
    </row>
    <row r="57" spans="1:6" ht="32.4" customHeight="1" x14ac:dyDescent="0.3">
      <c r="A57" s="30"/>
      <c r="B57" s="30"/>
      <c r="C57" s="31"/>
      <c r="D57" s="31"/>
      <c r="E57" s="25"/>
      <c r="F57" s="27"/>
    </row>
    <row r="58" spans="1:6" ht="32.4" customHeight="1" x14ac:dyDescent="0.3">
      <c r="A58" s="30"/>
      <c r="B58" s="30"/>
      <c r="C58" s="31"/>
      <c r="D58" s="31"/>
      <c r="E58" s="25"/>
      <c r="F58" s="27"/>
    </row>
    <row r="59" spans="1:6" ht="32.4" customHeight="1" x14ac:dyDescent="0.3">
      <c r="A59" s="30"/>
      <c r="B59" s="30"/>
      <c r="C59" s="31"/>
      <c r="D59" s="31"/>
      <c r="E59" s="25"/>
      <c r="F59" s="27"/>
    </row>
    <row r="60" spans="1:6" ht="32.4" customHeight="1" x14ac:dyDescent="0.3">
      <c r="A60" s="30"/>
      <c r="B60" s="30"/>
      <c r="C60" s="31"/>
      <c r="D60" s="31"/>
      <c r="E60" s="25"/>
      <c r="F60" s="27"/>
    </row>
    <row r="61" spans="1:6" ht="32.4" customHeight="1" x14ac:dyDescent="0.3">
      <c r="A61" s="30"/>
      <c r="B61" s="30"/>
      <c r="C61" s="31"/>
      <c r="D61" s="31"/>
      <c r="E61" s="25"/>
      <c r="F61" s="27"/>
    </row>
    <row r="62" spans="1:6" ht="32.4" customHeight="1" x14ac:dyDescent="0.3">
      <c r="A62" s="30"/>
      <c r="B62" s="30"/>
      <c r="C62" s="31"/>
      <c r="D62" s="31"/>
      <c r="E62" s="25"/>
      <c r="F62" s="27"/>
    </row>
    <row r="63" spans="1:6" ht="32.4" customHeight="1" x14ac:dyDescent="0.3">
      <c r="A63" s="30"/>
      <c r="B63" s="30"/>
      <c r="C63" s="31"/>
      <c r="D63" s="31"/>
      <c r="E63" s="25"/>
      <c r="F63" s="27"/>
    </row>
    <row r="64" spans="1:6" ht="32.4" customHeight="1" x14ac:dyDescent="0.3">
      <c r="A64" s="30"/>
      <c r="B64" s="30"/>
      <c r="C64" s="31"/>
      <c r="D64" s="31"/>
      <c r="E64" s="25"/>
      <c r="F64" s="27"/>
    </row>
    <row r="65" spans="1:6" ht="32.4" customHeight="1" x14ac:dyDescent="0.3">
      <c r="A65" s="30"/>
      <c r="B65" s="30"/>
      <c r="C65" s="31"/>
      <c r="D65" s="31"/>
      <c r="E65" s="25"/>
      <c r="F65" s="27"/>
    </row>
    <row r="66" spans="1:6" ht="32.4" customHeight="1" x14ac:dyDescent="0.3">
      <c r="A66" s="30"/>
      <c r="B66" s="30"/>
      <c r="C66" s="31"/>
      <c r="D66" s="31"/>
      <c r="E66" s="25"/>
      <c r="F66" s="27"/>
    </row>
    <row r="67" spans="1:6" ht="32.4" customHeight="1" x14ac:dyDescent="0.3">
      <c r="A67" s="30"/>
      <c r="B67" s="30"/>
      <c r="C67" s="31"/>
      <c r="D67" s="31"/>
      <c r="E67" s="25"/>
      <c r="F67" s="27"/>
    </row>
    <row r="68" spans="1:6" ht="32.4" customHeight="1" x14ac:dyDescent="0.3">
      <c r="A68" s="30"/>
      <c r="B68" s="30"/>
      <c r="C68" s="31"/>
      <c r="D68" s="31"/>
      <c r="E68" s="25"/>
      <c r="F68" s="27"/>
    </row>
    <row r="69" spans="1:6" ht="32.4" customHeight="1" x14ac:dyDescent="0.3">
      <c r="A69" s="30"/>
      <c r="B69" s="30"/>
      <c r="C69" s="31"/>
      <c r="D69" s="31"/>
      <c r="E69" s="25"/>
      <c r="F69" s="27"/>
    </row>
    <row r="70" spans="1:6" ht="32.4" customHeight="1" x14ac:dyDescent="0.3">
      <c r="A70" s="30"/>
      <c r="B70" s="30"/>
      <c r="C70" s="31"/>
      <c r="D70" s="31"/>
      <c r="E70" s="25"/>
      <c r="F70" s="27"/>
    </row>
    <row r="71" spans="1:6" ht="32.4" customHeight="1" x14ac:dyDescent="0.3">
      <c r="A71" s="30"/>
      <c r="B71" s="30"/>
      <c r="C71" s="31"/>
      <c r="D71" s="31"/>
      <c r="E71" s="25"/>
      <c r="F71" s="27"/>
    </row>
    <row r="72" spans="1:6" ht="32.4" customHeight="1" x14ac:dyDescent="0.3">
      <c r="A72" s="30"/>
      <c r="B72" s="30"/>
      <c r="C72" s="31"/>
      <c r="D72" s="31"/>
      <c r="E72" s="25"/>
      <c r="F72" s="27"/>
    </row>
    <row r="73" spans="1:6" ht="32.4" customHeight="1" x14ac:dyDescent="0.3">
      <c r="A73" s="30"/>
      <c r="B73" s="30"/>
      <c r="C73" s="31"/>
      <c r="D73" s="31"/>
      <c r="E73" s="25"/>
      <c r="F73" s="27"/>
    </row>
    <row r="74" spans="1:6" ht="32.4" customHeight="1" x14ac:dyDescent="0.3">
      <c r="A74" s="30"/>
      <c r="B74" s="30"/>
      <c r="C74" s="31"/>
      <c r="D74" s="31"/>
      <c r="E74" s="25"/>
      <c r="F74" s="27"/>
    </row>
    <row r="75" spans="1:6" ht="32.4" customHeight="1" x14ac:dyDescent="0.3">
      <c r="A75" s="30"/>
      <c r="B75" s="30"/>
      <c r="C75" s="31"/>
      <c r="D75" s="31"/>
      <c r="E75" s="25"/>
      <c r="F75" s="27"/>
    </row>
    <row r="76" spans="1:6" ht="32.4" customHeight="1" x14ac:dyDescent="0.3">
      <c r="A76" s="30"/>
      <c r="B76" s="30"/>
      <c r="C76" s="31"/>
      <c r="D76" s="31"/>
      <c r="E76" s="25"/>
      <c r="F76" s="27"/>
    </row>
    <row r="77" spans="1:6" ht="32.4" customHeight="1" x14ac:dyDescent="0.3">
      <c r="A77" s="30"/>
      <c r="B77" s="30"/>
      <c r="C77" s="31"/>
      <c r="D77" s="31"/>
      <c r="E77" s="25"/>
      <c r="F77" s="27"/>
    </row>
    <row r="78" spans="1:6" ht="32.4" customHeight="1" x14ac:dyDescent="0.3">
      <c r="A78" s="30"/>
      <c r="B78" s="30"/>
      <c r="C78" s="31"/>
      <c r="D78" s="31"/>
      <c r="E78" s="25"/>
      <c r="F78" s="27"/>
    </row>
    <row r="79" spans="1:6" ht="32.4" customHeight="1" x14ac:dyDescent="0.3">
      <c r="A79" s="30"/>
      <c r="B79" s="30"/>
      <c r="C79" s="31"/>
      <c r="D79" s="31"/>
      <c r="E79" s="25"/>
      <c r="F79" s="27"/>
    </row>
    <row r="80" spans="1:6" ht="32.4" customHeight="1" x14ac:dyDescent="0.3">
      <c r="A80" s="30"/>
      <c r="B80" s="30"/>
      <c r="C80" s="31"/>
      <c r="D80" s="31"/>
      <c r="E80" s="25"/>
      <c r="F80" s="27"/>
    </row>
    <row r="81" spans="1:8" ht="32.4" customHeight="1" x14ac:dyDescent="0.3">
      <c r="A81" s="30"/>
      <c r="B81" s="30"/>
      <c r="C81" s="31"/>
      <c r="D81" s="31"/>
      <c r="E81" s="25"/>
      <c r="F81" s="27"/>
    </row>
    <row r="82" spans="1:8" ht="32.4" customHeight="1" x14ac:dyDescent="0.3">
      <c r="A82" s="30"/>
      <c r="B82" s="30"/>
      <c r="C82" s="31"/>
      <c r="D82" s="31"/>
      <c r="E82" s="25"/>
      <c r="F82" s="27"/>
    </row>
    <row r="83" spans="1:8" ht="32.4" customHeight="1" x14ac:dyDescent="0.3">
      <c r="A83" s="30"/>
      <c r="B83" s="30"/>
      <c r="C83" s="31"/>
      <c r="D83" s="31"/>
      <c r="E83" s="25"/>
      <c r="F83" s="27"/>
    </row>
    <row r="84" spans="1:8" ht="32.4" customHeight="1" x14ac:dyDescent="0.3">
      <c r="A84" s="30"/>
      <c r="B84" s="30"/>
      <c r="C84" s="31"/>
      <c r="D84" s="31"/>
      <c r="E84" s="25"/>
      <c r="F84" s="27"/>
    </row>
    <row r="85" spans="1:8" ht="32.4" customHeight="1" x14ac:dyDescent="0.3">
      <c r="A85" s="30"/>
      <c r="B85" s="30"/>
      <c r="C85" s="31"/>
      <c r="D85" s="31"/>
      <c r="E85" s="25"/>
      <c r="F85" s="27"/>
    </row>
    <row r="86" spans="1:8" ht="32.4" customHeight="1" x14ac:dyDescent="0.3">
      <c r="A86" s="30"/>
      <c r="B86" s="30"/>
      <c r="C86" s="31"/>
      <c r="D86" s="31"/>
      <c r="E86" s="25"/>
      <c r="F86" s="27"/>
    </row>
    <row r="87" spans="1:8" ht="32.4" customHeight="1" x14ac:dyDescent="0.3">
      <c r="A87" s="30"/>
      <c r="B87" s="30"/>
      <c r="C87" s="31"/>
      <c r="D87" s="31"/>
      <c r="E87" s="25"/>
      <c r="F87" s="27"/>
    </row>
    <row r="88" spans="1:8" ht="32.4" customHeight="1" x14ac:dyDescent="0.3">
      <c r="A88" s="30"/>
      <c r="B88" s="30"/>
      <c r="C88" s="31"/>
      <c r="D88" s="31"/>
      <c r="E88" s="25"/>
      <c r="F88" s="27"/>
      <c r="G88" s="29"/>
      <c r="H88" s="29"/>
    </row>
    <row r="89" spans="1:8" ht="32.4" customHeight="1" x14ac:dyDescent="0.3">
      <c r="A89" s="30"/>
      <c r="B89" s="30"/>
      <c r="C89" s="31"/>
      <c r="D89" s="31"/>
      <c r="E89" s="25"/>
      <c r="F89" s="27"/>
    </row>
    <row r="90" spans="1:8" ht="32.4" customHeight="1" x14ac:dyDescent="0.3">
      <c r="A90" s="30"/>
      <c r="B90" s="30"/>
      <c r="C90" s="31"/>
      <c r="D90" s="31"/>
      <c r="E90" s="25"/>
      <c r="F90" s="27"/>
    </row>
    <row r="91" spans="1:8" ht="32.4" customHeight="1" x14ac:dyDescent="0.3">
      <c r="A91" s="30"/>
      <c r="B91" s="30"/>
      <c r="C91" s="31"/>
      <c r="D91" s="31"/>
      <c r="E91" s="25"/>
      <c r="F91" s="27"/>
    </row>
    <row r="92" spans="1:8" ht="32.4" customHeight="1" x14ac:dyDescent="0.3">
      <c r="A92" s="30"/>
      <c r="B92" s="30"/>
      <c r="C92" s="31"/>
      <c r="D92" s="31"/>
      <c r="E92" s="25"/>
      <c r="F92" s="27"/>
    </row>
    <row r="93" spans="1:8" ht="32.4" customHeight="1" x14ac:dyDescent="0.3">
      <c r="A93" s="30"/>
      <c r="B93" s="30"/>
      <c r="C93" s="31"/>
      <c r="D93" s="31"/>
      <c r="E93" s="25"/>
      <c r="F93" s="27"/>
      <c r="G93" s="29"/>
      <c r="H93" s="29"/>
    </row>
    <row r="94" spans="1:8" ht="32.4" customHeight="1" x14ac:dyDescent="0.3">
      <c r="A94" s="30"/>
      <c r="B94" s="30"/>
      <c r="C94" s="31"/>
      <c r="D94" s="31"/>
      <c r="E94" s="25"/>
      <c r="F94" s="27"/>
    </row>
    <row r="95" spans="1:8" ht="32.4" customHeight="1" x14ac:dyDescent="0.3">
      <c r="A95" s="30"/>
      <c r="B95" s="30"/>
      <c r="C95" s="31"/>
      <c r="D95" s="31"/>
      <c r="E95" s="25"/>
      <c r="F95" s="27"/>
    </row>
    <row r="96" spans="1:8" ht="32.4" customHeight="1" x14ac:dyDescent="0.3">
      <c r="A96" s="30"/>
      <c r="B96" s="30"/>
      <c r="C96" s="31"/>
      <c r="D96" s="31"/>
      <c r="E96" s="25"/>
      <c r="F96" s="27"/>
    </row>
    <row r="97" spans="1:8" ht="32.4" customHeight="1" x14ac:dyDescent="0.3">
      <c r="A97" s="30"/>
      <c r="B97" s="30"/>
      <c r="C97" s="31"/>
      <c r="D97" s="31"/>
      <c r="E97" s="25"/>
      <c r="F97" s="27"/>
    </row>
    <row r="98" spans="1:8" ht="32.4" customHeight="1" x14ac:dyDescent="0.3">
      <c r="A98" s="30"/>
      <c r="B98" s="30"/>
      <c r="C98" s="31"/>
      <c r="D98" s="31"/>
      <c r="E98" s="25"/>
      <c r="F98" s="27"/>
      <c r="G98" s="29"/>
      <c r="H98" s="29"/>
    </row>
    <row r="99" spans="1:8" ht="32.4" customHeight="1" x14ac:dyDescent="0.3">
      <c r="A99" s="30"/>
      <c r="B99" s="30"/>
      <c r="C99" s="31"/>
      <c r="D99" s="31"/>
      <c r="E99" s="25"/>
      <c r="F99" s="27"/>
    </row>
    <row r="100" spans="1:8" ht="32.4" customHeight="1" x14ac:dyDescent="0.3">
      <c r="A100" s="30"/>
      <c r="B100" s="30"/>
      <c r="C100" s="31"/>
      <c r="D100" s="31"/>
      <c r="E100" s="25"/>
      <c r="F100" s="27"/>
    </row>
    <row r="101" spans="1:8" ht="32.4" customHeight="1" x14ac:dyDescent="0.3">
      <c r="A101" s="30"/>
      <c r="B101" s="30"/>
      <c r="C101" s="31"/>
      <c r="D101" s="31"/>
      <c r="E101" s="25"/>
      <c r="F101" s="27"/>
    </row>
    <row r="102" spans="1:8" ht="32.4" customHeight="1" x14ac:dyDescent="0.3">
      <c r="A102" s="30"/>
      <c r="B102" s="30"/>
      <c r="C102" s="31"/>
      <c r="D102" s="31"/>
      <c r="E102" s="25"/>
      <c r="F102" s="27"/>
    </row>
    <row r="103" spans="1:8" ht="32.4" customHeight="1" x14ac:dyDescent="0.3">
      <c r="A103" s="30"/>
      <c r="B103" s="30"/>
      <c r="C103" s="31"/>
      <c r="D103" s="31"/>
      <c r="E103" s="25"/>
      <c r="F103" s="27"/>
    </row>
    <row r="104" spans="1:8" ht="32.4" customHeight="1" x14ac:dyDescent="0.3">
      <c r="A104" s="30"/>
      <c r="B104" s="30"/>
      <c r="C104" s="31"/>
      <c r="D104" s="31"/>
      <c r="E104" s="25"/>
      <c r="F104" s="27"/>
    </row>
    <row r="105" spans="1:8" ht="32.4" customHeight="1" x14ac:dyDescent="0.3">
      <c r="A105" s="30"/>
      <c r="B105" s="30"/>
      <c r="C105" s="31"/>
      <c r="D105" s="31"/>
      <c r="E105" s="25"/>
      <c r="F105" s="27"/>
    </row>
    <row r="106" spans="1:8" ht="32.4" customHeight="1" x14ac:dyDescent="0.3">
      <c r="A106" s="30"/>
      <c r="B106" s="30"/>
      <c r="C106" s="31"/>
      <c r="D106" s="31"/>
      <c r="E106" s="25"/>
      <c r="F106" s="27"/>
    </row>
    <row r="107" spans="1:8" ht="32.4" customHeight="1" x14ac:dyDescent="0.3">
      <c r="A107" s="30"/>
      <c r="B107" s="30"/>
      <c r="C107" s="31"/>
      <c r="D107" s="31"/>
      <c r="E107" s="25"/>
      <c r="F107" s="27"/>
      <c r="G107" s="29"/>
      <c r="H107" s="29"/>
    </row>
    <row r="108" spans="1:8" ht="32.4" customHeight="1" x14ac:dyDescent="0.3">
      <c r="A108" s="30"/>
      <c r="B108" s="30"/>
      <c r="C108" s="31"/>
      <c r="D108" s="31"/>
      <c r="E108" s="25"/>
      <c r="F108" s="27"/>
    </row>
    <row r="109" spans="1:8" ht="32.4" customHeight="1" x14ac:dyDescent="0.3">
      <c r="A109" s="30"/>
      <c r="B109" s="30"/>
      <c r="C109" s="31"/>
      <c r="D109" s="31"/>
      <c r="E109" s="25"/>
      <c r="F109" s="27"/>
    </row>
    <row r="110" spans="1:8" ht="32.4" customHeight="1" x14ac:dyDescent="0.3">
      <c r="A110" s="30"/>
      <c r="B110" s="30"/>
      <c r="C110" s="31"/>
      <c r="D110" s="31"/>
      <c r="E110" s="25"/>
      <c r="F110" s="27"/>
    </row>
    <row r="111" spans="1:8" ht="32.4" customHeight="1" x14ac:dyDescent="0.3">
      <c r="A111" s="30"/>
      <c r="B111" s="30"/>
      <c r="C111" s="31"/>
      <c r="D111" s="31"/>
      <c r="E111" s="25"/>
      <c r="F111" s="27"/>
    </row>
    <row r="112" spans="1:8" ht="32.4" customHeight="1" x14ac:dyDescent="0.3">
      <c r="A112" s="30"/>
      <c r="B112" s="30"/>
      <c r="C112" s="31"/>
      <c r="D112" s="31"/>
      <c r="E112" s="25"/>
      <c r="F112" s="27"/>
      <c r="G112" s="29"/>
      <c r="H112" s="29"/>
    </row>
    <row r="113" spans="1:8" ht="32.4" customHeight="1" x14ac:dyDescent="0.3">
      <c r="A113" s="30"/>
      <c r="B113" s="30"/>
      <c r="C113" s="31"/>
      <c r="D113" s="31"/>
      <c r="E113" s="25"/>
      <c r="F113" s="27"/>
    </row>
    <row r="114" spans="1:8" ht="32.4" customHeight="1" x14ac:dyDescent="0.3">
      <c r="A114" s="30"/>
      <c r="B114" s="30"/>
      <c r="C114" s="31"/>
      <c r="D114" s="31"/>
      <c r="E114" s="25"/>
      <c r="F114" s="27"/>
    </row>
    <row r="115" spans="1:8" ht="32.4" customHeight="1" x14ac:dyDescent="0.3">
      <c r="A115" s="30"/>
      <c r="B115" s="30"/>
      <c r="C115" s="31"/>
      <c r="D115" s="31"/>
      <c r="E115" s="25"/>
      <c r="F115" s="27"/>
    </row>
    <row r="116" spans="1:8" ht="32.4" customHeight="1" x14ac:dyDescent="0.3">
      <c r="A116" s="30"/>
      <c r="B116" s="30"/>
      <c r="C116" s="31"/>
      <c r="D116" s="31"/>
      <c r="E116" s="25"/>
      <c r="F116" s="27"/>
      <c r="G116" s="29"/>
      <c r="H116" s="29"/>
    </row>
    <row r="117" spans="1:8" ht="32.4" customHeight="1" x14ac:dyDescent="0.3">
      <c r="A117" s="30"/>
      <c r="B117" s="30"/>
      <c r="C117" s="31"/>
      <c r="D117" s="31"/>
      <c r="E117" s="25"/>
      <c r="F117" s="27"/>
    </row>
    <row r="118" spans="1:8" ht="32.4" customHeight="1" x14ac:dyDescent="0.3">
      <c r="A118" s="30"/>
      <c r="B118" s="30"/>
      <c r="C118" s="31"/>
      <c r="D118" s="31"/>
      <c r="E118" s="25"/>
      <c r="F118" s="27"/>
    </row>
    <row r="119" spans="1:8" ht="32.4" customHeight="1" x14ac:dyDescent="0.3">
      <c r="A119" s="30"/>
      <c r="B119" s="30"/>
      <c r="C119" s="31"/>
      <c r="D119" s="31"/>
      <c r="E119" s="25"/>
      <c r="F119" s="27"/>
      <c r="G119" s="29"/>
      <c r="H119" s="29"/>
    </row>
    <row r="120" spans="1:8" ht="32.4" customHeight="1" x14ac:dyDescent="0.3">
      <c r="A120" s="30"/>
      <c r="B120" s="30"/>
      <c r="C120" s="31"/>
      <c r="D120" s="31"/>
      <c r="E120" s="25"/>
      <c r="F120" s="27"/>
    </row>
    <row r="121" spans="1:8" ht="32.4" customHeight="1" x14ac:dyDescent="0.3">
      <c r="A121" s="30"/>
      <c r="B121" s="30"/>
      <c r="C121" s="31"/>
      <c r="D121" s="31"/>
      <c r="E121" s="25"/>
      <c r="F121" s="27"/>
    </row>
    <row r="122" spans="1:8" ht="32.4" customHeight="1" x14ac:dyDescent="0.3">
      <c r="A122" s="30"/>
      <c r="B122" s="30"/>
      <c r="C122" s="31"/>
      <c r="D122" s="31"/>
      <c r="E122" s="25"/>
      <c r="F122" s="27"/>
    </row>
    <row r="123" spans="1:8" ht="32.4" customHeight="1" x14ac:dyDescent="0.3">
      <c r="A123" s="30"/>
      <c r="B123" s="30"/>
      <c r="C123" s="31"/>
      <c r="D123" s="31"/>
      <c r="E123" s="25"/>
      <c r="F123" s="27"/>
    </row>
    <row r="124" spans="1:8" ht="32.4" customHeight="1" x14ac:dyDescent="0.3">
      <c r="A124" s="30"/>
      <c r="B124" s="30"/>
      <c r="C124" s="31"/>
      <c r="D124" s="31"/>
      <c r="E124" s="25"/>
      <c r="F124" s="27"/>
    </row>
    <row r="125" spans="1:8" ht="32.4" customHeight="1" x14ac:dyDescent="0.3">
      <c r="A125" s="30"/>
      <c r="B125" s="30"/>
      <c r="C125" s="31"/>
      <c r="D125" s="31"/>
      <c r="E125" s="25"/>
      <c r="F125" s="27"/>
    </row>
    <row r="126" spans="1:8" ht="32.4" customHeight="1" x14ac:dyDescent="0.3">
      <c r="A126" s="30"/>
      <c r="B126" s="30"/>
      <c r="C126" s="31"/>
      <c r="D126" s="31"/>
      <c r="E126" s="25"/>
      <c r="F126" s="27"/>
    </row>
    <row r="127" spans="1:8" ht="32.4" customHeight="1" x14ac:dyDescent="0.3">
      <c r="A127" s="30"/>
      <c r="B127" s="30"/>
      <c r="C127" s="31"/>
      <c r="D127" s="31"/>
      <c r="E127" s="25"/>
      <c r="F127" s="27"/>
    </row>
    <row r="128" spans="1:8" ht="32.4" customHeight="1" x14ac:dyDescent="0.3">
      <c r="A128" s="30"/>
      <c r="B128" s="30"/>
      <c r="C128" s="31"/>
      <c r="D128" s="31"/>
      <c r="E128" s="25"/>
      <c r="F128" s="27"/>
    </row>
    <row r="129" spans="1:8" ht="32.4" customHeight="1" x14ac:dyDescent="0.3">
      <c r="A129" s="30"/>
      <c r="B129" s="30"/>
      <c r="C129" s="31"/>
      <c r="D129" s="31"/>
      <c r="E129" s="25"/>
      <c r="F129" s="27"/>
    </row>
    <row r="130" spans="1:8" ht="32.4" customHeight="1" x14ac:dyDescent="0.3">
      <c r="A130" s="30"/>
      <c r="B130" s="30"/>
      <c r="C130" s="31"/>
      <c r="D130" s="31"/>
      <c r="E130" s="25"/>
      <c r="F130" s="27"/>
    </row>
    <row r="131" spans="1:8" ht="32.4" customHeight="1" x14ac:dyDescent="0.3">
      <c r="A131" s="30"/>
      <c r="B131" s="30"/>
      <c r="C131" s="31"/>
      <c r="D131" s="31"/>
      <c r="E131" s="25"/>
      <c r="F131" s="27"/>
      <c r="G131" s="29"/>
      <c r="H131" s="29"/>
    </row>
    <row r="132" spans="1:8" ht="32.4" customHeight="1" x14ac:dyDescent="0.3">
      <c r="A132" s="30"/>
      <c r="B132" s="30"/>
      <c r="C132" s="31"/>
      <c r="D132" s="31"/>
      <c r="E132" s="25"/>
      <c r="F132" s="27"/>
    </row>
    <row r="133" spans="1:8" ht="32.4" customHeight="1" x14ac:dyDescent="0.3">
      <c r="A133" s="30"/>
      <c r="B133" s="30"/>
      <c r="C133" s="31"/>
      <c r="D133" s="31"/>
      <c r="E133" s="25"/>
      <c r="F133" s="27"/>
    </row>
    <row r="134" spans="1:8" ht="32.4" customHeight="1" x14ac:dyDescent="0.3">
      <c r="A134" s="30"/>
      <c r="B134" s="30"/>
      <c r="C134" s="31"/>
      <c r="D134" s="31"/>
      <c r="E134" s="25"/>
      <c r="F134" s="27"/>
    </row>
    <row r="135" spans="1:8" ht="32.4" customHeight="1" x14ac:dyDescent="0.3">
      <c r="A135" s="30"/>
      <c r="B135" s="30"/>
      <c r="C135" s="31"/>
      <c r="D135" s="31"/>
      <c r="E135" s="25"/>
      <c r="F135" s="27"/>
    </row>
    <row r="136" spans="1:8" ht="32.4" customHeight="1" x14ac:dyDescent="0.3">
      <c r="A136" s="30"/>
      <c r="B136" s="30"/>
      <c r="C136" s="31"/>
      <c r="D136" s="31"/>
      <c r="E136" s="25"/>
      <c r="F136" s="27"/>
    </row>
    <row r="137" spans="1:8" ht="32.4" customHeight="1" x14ac:dyDescent="0.3">
      <c r="A137" s="30"/>
      <c r="B137" s="30"/>
      <c r="C137" s="31"/>
      <c r="D137" s="31"/>
      <c r="E137" s="25"/>
      <c r="F137" s="27"/>
    </row>
    <row r="138" spans="1:8" ht="32.4" customHeight="1" x14ac:dyDescent="0.3">
      <c r="A138" s="30"/>
      <c r="B138" s="30"/>
      <c r="C138" s="31"/>
      <c r="D138" s="31"/>
      <c r="E138" s="25"/>
      <c r="F138" s="27"/>
    </row>
    <row r="139" spans="1:8" ht="32.4" customHeight="1" x14ac:dyDescent="0.3">
      <c r="A139" s="30"/>
      <c r="B139" s="30"/>
      <c r="C139" s="31"/>
      <c r="D139" s="31"/>
      <c r="E139" s="25"/>
      <c r="F139" s="27"/>
    </row>
    <row r="140" spans="1:8" ht="32.4" customHeight="1" x14ac:dyDescent="0.3">
      <c r="A140" s="30"/>
      <c r="B140" s="30"/>
      <c r="C140" s="31"/>
      <c r="D140" s="31"/>
      <c r="E140" s="25"/>
      <c r="F140" s="27"/>
    </row>
    <row r="141" spans="1:8" ht="32.4" customHeight="1" x14ac:dyDescent="0.3">
      <c r="A141" s="30"/>
      <c r="B141" s="30"/>
      <c r="C141" s="31"/>
      <c r="D141" s="31"/>
      <c r="E141" s="25"/>
      <c r="F141" s="27"/>
    </row>
    <row r="142" spans="1:8" ht="32.4" customHeight="1" x14ac:dyDescent="0.3">
      <c r="A142" s="30"/>
      <c r="B142" s="30"/>
      <c r="C142" s="31"/>
      <c r="D142" s="31"/>
      <c r="E142" s="25"/>
      <c r="F142" s="27"/>
    </row>
    <row r="143" spans="1:8" ht="32.4" customHeight="1" x14ac:dyDescent="0.3">
      <c r="A143" s="30"/>
      <c r="B143" s="30"/>
      <c r="C143" s="31"/>
      <c r="D143" s="31"/>
      <c r="E143" s="25"/>
      <c r="F143" s="27"/>
    </row>
    <row r="144" spans="1:8" ht="32.4" customHeight="1" x14ac:dyDescent="0.3">
      <c r="A144" s="30"/>
      <c r="B144" s="30"/>
      <c r="C144" s="31"/>
      <c r="D144" s="31"/>
      <c r="E144" s="25"/>
      <c r="F144" s="27"/>
    </row>
    <row r="145" spans="1:8" ht="32.4" customHeight="1" x14ac:dyDescent="0.3">
      <c r="A145" s="30"/>
      <c r="B145" s="30"/>
      <c r="C145" s="31"/>
      <c r="D145" s="31"/>
      <c r="E145" s="25"/>
      <c r="F145" s="27"/>
    </row>
    <row r="146" spans="1:8" ht="32.4" customHeight="1" x14ac:dyDescent="0.3">
      <c r="A146" s="30"/>
      <c r="B146" s="30"/>
      <c r="C146" s="31"/>
      <c r="D146" s="31"/>
      <c r="E146" s="25"/>
      <c r="F146" s="27"/>
    </row>
    <row r="147" spans="1:8" ht="32.4" customHeight="1" x14ac:dyDescent="0.3">
      <c r="A147" s="30"/>
      <c r="B147" s="30"/>
      <c r="C147" s="31"/>
      <c r="D147" s="31"/>
      <c r="E147" s="25"/>
      <c r="F147" s="27"/>
    </row>
    <row r="148" spans="1:8" ht="32.4" customHeight="1" x14ac:dyDescent="0.3">
      <c r="A148" s="30"/>
      <c r="B148" s="30"/>
      <c r="C148" s="31"/>
      <c r="D148" s="31"/>
      <c r="E148" s="25"/>
      <c r="F148" s="27"/>
    </row>
    <row r="149" spans="1:8" ht="32.4" customHeight="1" x14ac:dyDescent="0.3">
      <c r="A149" s="30"/>
      <c r="B149" s="30"/>
      <c r="C149" s="31"/>
      <c r="D149" s="31"/>
      <c r="E149" s="25"/>
      <c r="F149" s="27"/>
    </row>
    <row r="150" spans="1:8" ht="32.4" customHeight="1" x14ac:dyDescent="0.3">
      <c r="A150" s="30"/>
      <c r="B150" s="30"/>
      <c r="C150" s="31"/>
      <c r="D150" s="31"/>
      <c r="E150" s="25"/>
      <c r="F150" s="27"/>
    </row>
    <row r="151" spans="1:8" ht="32.4" customHeight="1" x14ac:dyDescent="0.3">
      <c r="A151" s="30"/>
      <c r="B151" s="30"/>
      <c r="C151" s="31"/>
      <c r="D151" s="31"/>
      <c r="E151" s="25"/>
      <c r="F151" s="27"/>
    </row>
    <row r="152" spans="1:8" ht="32.4" customHeight="1" x14ac:dyDescent="0.3">
      <c r="A152" s="30"/>
      <c r="B152" s="30"/>
      <c r="C152" s="31"/>
      <c r="D152" s="31"/>
      <c r="E152" s="25"/>
      <c r="F152" s="27"/>
    </row>
    <row r="153" spans="1:8" ht="32.4" customHeight="1" x14ac:dyDescent="0.3">
      <c r="A153" s="30"/>
      <c r="B153" s="30"/>
      <c r="C153" s="31"/>
      <c r="D153" s="31"/>
      <c r="E153" s="25"/>
      <c r="F153" s="27"/>
    </row>
    <row r="154" spans="1:8" ht="32.4" customHeight="1" x14ac:dyDescent="0.3">
      <c r="A154" s="30"/>
      <c r="B154" s="30"/>
      <c r="C154" s="31"/>
      <c r="D154" s="31"/>
      <c r="E154" s="25"/>
      <c r="F154" s="27"/>
    </row>
    <row r="155" spans="1:8" ht="32.4" customHeight="1" x14ac:dyDescent="0.3">
      <c r="A155" s="30"/>
      <c r="B155" s="30"/>
      <c r="C155" s="31"/>
      <c r="D155" s="31"/>
      <c r="E155" s="25"/>
      <c r="F155" s="27"/>
    </row>
    <row r="156" spans="1:8" ht="32.4" customHeight="1" x14ac:dyDescent="0.3">
      <c r="A156" s="30"/>
      <c r="B156" s="30"/>
      <c r="C156" s="31"/>
      <c r="D156" s="31"/>
      <c r="E156" s="25"/>
      <c r="F156" s="27"/>
    </row>
    <row r="157" spans="1:8" ht="32.4" customHeight="1" x14ac:dyDescent="0.3">
      <c r="A157" s="30"/>
      <c r="B157" s="30"/>
      <c r="C157" s="31"/>
      <c r="D157" s="31"/>
      <c r="E157" s="25"/>
      <c r="F157" s="27"/>
      <c r="G157" s="29"/>
      <c r="H157" s="29"/>
    </row>
    <row r="158" spans="1:8" ht="32.4" customHeight="1" x14ac:dyDescent="0.3">
      <c r="A158" s="30"/>
      <c r="B158" s="30"/>
      <c r="C158" s="31"/>
      <c r="D158" s="31"/>
      <c r="E158" s="25"/>
      <c r="F158" s="27"/>
    </row>
    <row r="159" spans="1:8" ht="32.4" customHeight="1" x14ac:dyDescent="0.3">
      <c r="A159" s="30"/>
      <c r="B159" s="30"/>
      <c r="C159" s="31"/>
      <c r="D159" s="31"/>
      <c r="E159" s="25"/>
      <c r="F159" s="27"/>
    </row>
    <row r="160" spans="1:8" ht="32.4" customHeight="1" x14ac:dyDescent="0.3">
      <c r="A160" s="30"/>
      <c r="B160" s="30"/>
      <c r="C160" s="31"/>
      <c r="D160" s="31"/>
      <c r="E160" s="25"/>
      <c r="F160" s="27"/>
    </row>
    <row r="161" spans="1:8" ht="32.4" customHeight="1" x14ac:dyDescent="0.3">
      <c r="A161" s="30"/>
      <c r="B161" s="30"/>
      <c r="C161" s="31"/>
      <c r="D161" s="31"/>
      <c r="E161" s="25"/>
      <c r="F161" s="27"/>
    </row>
    <row r="162" spans="1:8" ht="32.4" customHeight="1" x14ac:dyDescent="0.3">
      <c r="A162" s="30"/>
      <c r="B162" s="30"/>
      <c r="C162" s="31"/>
      <c r="D162" s="31"/>
      <c r="E162" s="25"/>
      <c r="F162" s="27"/>
      <c r="G162" s="29"/>
      <c r="H162" s="29"/>
    </row>
    <row r="163" spans="1:8" ht="32.4" customHeight="1" x14ac:dyDescent="0.3">
      <c r="A163" s="30"/>
      <c r="B163" s="30"/>
      <c r="C163" s="31"/>
      <c r="D163" s="31"/>
      <c r="E163" s="25"/>
      <c r="F163" s="27"/>
    </row>
    <row r="164" spans="1:8" ht="32.4" customHeight="1" x14ac:dyDescent="0.3">
      <c r="A164" s="30"/>
      <c r="B164" s="30"/>
      <c r="C164" s="31"/>
      <c r="D164" s="31"/>
      <c r="E164" s="25"/>
      <c r="F164" s="27"/>
    </row>
    <row r="165" spans="1:8" ht="32.4" customHeight="1" x14ac:dyDescent="0.3">
      <c r="A165" s="30"/>
      <c r="B165" s="30"/>
      <c r="C165" s="31"/>
      <c r="D165" s="31"/>
      <c r="E165" s="25"/>
      <c r="F165" s="27"/>
    </row>
    <row r="166" spans="1:8" ht="32.4" customHeight="1" x14ac:dyDescent="0.3">
      <c r="A166" s="30"/>
      <c r="B166" s="30"/>
      <c r="C166" s="31"/>
      <c r="D166" s="31"/>
      <c r="E166" s="25"/>
      <c r="F166" s="27"/>
    </row>
    <row r="167" spans="1:8" ht="32.4" customHeight="1" x14ac:dyDescent="0.3">
      <c r="A167" s="30"/>
      <c r="B167" s="30"/>
      <c r="C167" s="31"/>
      <c r="D167" s="31"/>
      <c r="E167" s="25"/>
      <c r="F167" s="27"/>
    </row>
    <row r="168" spans="1:8" ht="32.4" customHeight="1" x14ac:dyDescent="0.3">
      <c r="A168" s="30"/>
      <c r="B168" s="30"/>
      <c r="C168" s="31"/>
      <c r="D168" s="31"/>
      <c r="E168" s="25"/>
      <c r="F168" s="27"/>
    </row>
    <row r="169" spans="1:8" ht="32.4" customHeight="1" x14ac:dyDescent="0.3">
      <c r="A169" s="30"/>
      <c r="B169" s="30"/>
      <c r="C169" s="31"/>
      <c r="D169" s="31"/>
      <c r="E169" s="25"/>
      <c r="F169" s="27"/>
    </row>
    <row r="170" spans="1:8" ht="32.4" customHeight="1" x14ac:dyDescent="0.3">
      <c r="A170" s="30"/>
      <c r="B170" s="30"/>
      <c r="C170" s="31"/>
      <c r="D170" s="31"/>
      <c r="E170" s="25"/>
      <c r="F170" s="27"/>
      <c r="G170" s="29"/>
      <c r="H170" s="29"/>
    </row>
    <row r="171" spans="1:8" ht="32.4" customHeight="1" x14ac:dyDescent="0.3">
      <c r="A171" s="30"/>
      <c r="B171" s="30"/>
      <c r="C171" s="31"/>
      <c r="D171" s="31"/>
      <c r="E171" s="25"/>
      <c r="F171" s="27"/>
    </row>
    <row r="172" spans="1:8" ht="32.4" customHeight="1" x14ac:dyDescent="0.3">
      <c r="A172" s="30"/>
      <c r="B172" s="30"/>
      <c r="C172" s="31"/>
      <c r="D172" s="31"/>
      <c r="E172" s="25"/>
      <c r="F172" s="27"/>
    </row>
    <row r="173" spans="1:8" ht="32.4" customHeight="1" x14ac:dyDescent="0.3">
      <c r="A173" s="30"/>
      <c r="B173" s="30"/>
      <c r="C173" s="31"/>
      <c r="D173" s="31"/>
      <c r="E173" s="25"/>
      <c r="F173" s="27"/>
    </row>
    <row r="174" spans="1:8" ht="32.4" customHeight="1" x14ac:dyDescent="0.3">
      <c r="A174" s="30"/>
      <c r="B174" s="30"/>
      <c r="C174" s="31"/>
      <c r="D174" s="31"/>
      <c r="E174" s="25"/>
      <c r="F174" s="27"/>
    </row>
    <row r="175" spans="1:8" ht="32.4" customHeight="1" x14ac:dyDescent="0.3">
      <c r="A175" s="30"/>
      <c r="B175" s="30"/>
      <c r="C175" s="31"/>
      <c r="D175" s="31"/>
      <c r="E175" s="25"/>
      <c r="F175" s="27"/>
    </row>
    <row r="176" spans="1:8" ht="32.4" customHeight="1" x14ac:dyDescent="0.3">
      <c r="A176" s="30"/>
      <c r="B176" s="30"/>
      <c r="C176" s="31"/>
      <c r="D176" s="31"/>
      <c r="E176" s="25"/>
      <c r="F176" s="27"/>
    </row>
    <row r="177" spans="1:8" ht="32.4" customHeight="1" x14ac:dyDescent="0.3">
      <c r="A177" s="30"/>
      <c r="B177" s="30"/>
      <c r="C177" s="31"/>
      <c r="D177" s="31"/>
      <c r="E177" s="25"/>
      <c r="F177" s="27"/>
    </row>
    <row r="178" spans="1:8" ht="32.4" customHeight="1" x14ac:dyDescent="0.3">
      <c r="A178" s="30"/>
      <c r="B178" s="30"/>
      <c r="C178" s="31"/>
      <c r="D178" s="31"/>
      <c r="E178" s="25"/>
      <c r="F178" s="27"/>
    </row>
    <row r="179" spans="1:8" ht="32.4" customHeight="1" x14ac:dyDescent="0.3">
      <c r="A179" s="30"/>
      <c r="B179" s="30"/>
      <c r="C179" s="31"/>
      <c r="D179" s="31"/>
      <c r="E179" s="25"/>
      <c r="F179" s="27"/>
      <c r="G179" s="29"/>
      <c r="H179" s="29"/>
    </row>
    <row r="180" spans="1:8" ht="32.4" customHeight="1" x14ac:dyDescent="0.3">
      <c r="A180" s="30"/>
      <c r="B180" s="30"/>
      <c r="C180" s="31"/>
      <c r="D180" s="31"/>
      <c r="E180" s="25"/>
      <c r="F180" s="27"/>
    </row>
    <row r="181" spans="1:8" ht="32.4" customHeight="1" x14ac:dyDescent="0.3">
      <c r="A181" s="30"/>
      <c r="B181" s="30"/>
      <c r="C181" s="31"/>
      <c r="D181" s="31"/>
      <c r="E181" s="25"/>
      <c r="F181" s="27"/>
    </row>
    <row r="182" spans="1:8" ht="32.4" customHeight="1" x14ac:dyDescent="0.3">
      <c r="A182" s="30"/>
      <c r="B182" s="30"/>
      <c r="C182" s="31"/>
      <c r="D182" s="31"/>
      <c r="E182" s="25"/>
      <c r="F182" s="27"/>
    </row>
    <row r="183" spans="1:8" ht="32.4" customHeight="1" x14ac:dyDescent="0.3">
      <c r="A183" s="30"/>
      <c r="B183" s="30"/>
      <c r="C183" s="31"/>
      <c r="D183" s="31"/>
      <c r="E183" s="25"/>
      <c r="F183" s="27"/>
    </row>
    <row r="184" spans="1:8" ht="32.4" customHeight="1" x14ac:dyDescent="0.3">
      <c r="A184" s="30"/>
      <c r="B184" s="30"/>
      <c r="C184" s="31"/>
      <c r="D184" s="31"/>
      <c r="E184" s="25"/>
      <c r="F184" s="27"/>
    </row>
    <row r="185" spans="1:8" ht="32.4" customHeight="1" x14ac:dyDescent="0.3">
      <c r="A185" s="30"/>
      <c r="B185" s="30"/>
      <c r="C185" s="31"/>
      <c r="D185" s="31"/>
      <c r="E185" s="25"/>
      <c r="F185" s="27"/>
    </row>
    <row r="186" spans="1:8" ht="32.4" customHeight="1" x14ac:dyDescent="0.3">
      <c r="A186" s="30"/>
      <c r="B186" s="30"/>
      <c r="C186" s="31"/>
      <c r="D186" s="31"/>
      <c r="E186" s="25"/>
      <c r="F186" s="27"/>
    </row>
    <row r="187" spans="1:8" ht="32.4" customHeight="1" x14ac:dyDescent="0.3">
      <c r="A187" s="30"/>
      <c r="B187" s="30"/>
      <c r="C187" s="31"/>
      <c r="D187" s="31"/>
      <c r="E187" s="25"/>
      <c r="F187" s="27"/>
    </row>
    <row r="188" spans="1:8" ht="32.4" customHeight="1" x14ac:dyDescent="0.3">
      <c r="A188" s="30"/>
      <c r="B188" s="30"/>
      <c r="C188" s="31"/>
      <c r="D188" s="31"/>
      <c r="E188" s="25"/>
      <c r="F188" s="27"/>
      <c r="G188" s="29"/>
      <c r="H188" s="29"/>
    </row>
    <row r="189" spans="1:8" ht="32.4" customHeight="1" x14ac:dyDescent="0.3">
      <c r="A189" s="30"/>
      <c r="B189" s="30"/>
      <c r="C189" s="31"/>
      <c r="D189" s="31"/>
      <c r="E189" s="25"/>
      <c r="F189" s="27"/>
    </row>
    <row r="190" spans="1:8" ht="32.4" customHeight="1" x14ac:dyDescent="0.3">
      <c r="A190" s="30"/>
      <c r="B190" s="30"/>
      <c r="C190" s="31"/>
      <c r="D190" s="31"/>
      <c r="E190" s="25"/>
      <c r="F190" s="27"/>
    </row>
    <row r="191" spans="1:8" ht="32.4" customHeight="1" x14ac:dyDescent="0.3">
      <c r="A191" s="30"/>
      <c r="B191" s="30"/>
      <c r="C191" s="31"/>
      <c r="D191" s="31"/>
      <c r="E191" s="25"/>
      <c r="F191" s="27"/>
    </row>
    <row r="192" spans="1:8" ht="32.4" customHeight="1" x14ac:dyDescent="0.3">
      <c r="A192" s="30"/>
      <c r="B192" s="30"/>
      <c r="C192" s="31"/>
      <c r="D192" s="31"/>
      <c r="E192" s="25"/>
      <c r="F192" s="27"/>
    </row>
    <row r="193" spans="1:8" ht="32.4" customHeight="1" x14ac:dyDescent="0.3">
      <c r="A193" s="30"/>
      <c r="B193" s="30"/>
      <c r="C193" s="31"/>
      <c r="D193" s="31"/>
      <c r="E193" s="25"/>
      <c r="F193" s="27"/>
    </row>
    <row r="194" spans="1:8" ht="32.4" customHeight="1" x14ac:dyDescent="0.3">
      <c r="A194" s="30"/>
      <c r="B194" s="30"/>
      <c r="C194" s="31"/>
      <c r="D194" s="31"/>
      <c r="E194" s="25"/>
      <c r="F194" s="27"/>
    </row>
    <row r="195" spans="1:8" ht="32.4" customHeight="1" x14ac:dyDescent="0.3">
      <c r="A195" s="30"/>
      <c r="B195" s="30"/>
      <c r="C195" s="31"/>
      <c r="D195" s="31"/>
      <c r="E195" s="25"/>
      <c r="F195" s="27"/>
    </row>
    <row r="196" spans="1:8" ht="32.4" customHeight="1" x14ac:dyDescent="0.3">
      <c r="A196" s="30"/>
      <c r="B196" s="30"/>
      <c r="C196" s="31"/>
      <c r="D196" s="31"/>
      <c r="E196" s="25"/>
      <c r="F196" s="27"/>
    </row>
    <row r="197" spans="1:8" ht="32.4" customHeight="1" x14ac:dyDescent="0.3">
      <c r="A197" s="30"/>
      <c r="B197" s="30"/>
      <c r="C197" s="31"/>
      <c r="D197" s="31"/>
      <c r="E197" s="25"/>
      <c r="F197" s="27"/>
    </row>
    <row r="198" spans="1:8" ht="32.4" customHeight="1" x14ac:dyDescent="0.3">
      <c r="A198" s="30"/>
      <c r="B198" s="30"/>
      <c r="C198" s="31"/>
      <c r="D198" s="31"/>
      <c r="E198" s="25"/>
      <c r="F198" s="27"/>
    </row>
    <row r="199" spans="1:8" ht="32.4" customHeight="1" x14ac:dyDescent="0.3">
      <c r="A199" s="30"/>
      <c r="B199" s="30"/>
      <c r="C199" s="31"/>
      <c r="D199" s="31"/>
      <c r="E199" s="25"/>
      <c r="F199" s="27"/>
    </row>
    <row r="200" spans="1:8" ht="32.4" customHeight="1" x14ac:dyDescent="0.3">
      <c r="A200" s="30"/>
      <c r="B200" s="30"/>
      <c r="C200" s="31"/>
      <c r="D200" s="31"/>
      <c r="E200" s="25"/>
      <c r="F200" s="27"/>
    </row>
    <row r="201" spans="1:8" ht="32.4" customHeight="1" x14ac:dyDescent="0.3">
      <c r="A201" s="30"/>
      <c r="B201" s="30"/>
      <c r="C201" s="31"/>
      <c r="D201" s="31"/>
      <c r="E201" s="25"/>
      <c r="F201" s="27"/>
    </row>
    <row r="202" spans="1:8" ht="32.4" customHeight="1" x14ac:dyDescent="0.3">
      <c r="A202" s="30"/>
      <c r="B202" s="30"/>
      <c r="C202" s="31"/>
      <c r="D202" s="31"/>
      <c r="E202" s="25"/>
      <c r="F202" s="27"/>
    </row>
    <row r="203" spans="1:8" ht="32.4" customHeight="1" x14ac:dyDescent="0.3">
      <c r="A203" s="30"/>
      <c r="B203" s="30"/>
      <c r="C203" s="31"/>
      <c r="D203" s="31"/>
      <c r="E203" s="25"/>
      <c r="F203" s="27"/>
    </row>
    <row r="204" spans="1:8" ht="32.4" customHeight="1" x14ac:dyDescent="0.3">
      <c r="A204" s="30"/>
      <c r="B204" s="30"/>
      <c r="C204" s="31"/>
      <c r="D204" s="31"/>
      <c r="E204" s="25"/>
      <c r="F204" s="27"/>
    </row>
    <row r="205" spans="1:8" ht="32.4" customHeight="1" x14ac:dyDescent="0.3">
      <c r="A205" s="30"/>
      <c r="B205" s="30"/>
      <c r="C205" s="31"/>
      <c r="D205" s="31"/>
      <c r="E205" s="25"/>
      <c r="F205" s="27"/>
      <c r="G205" s="29"/>
      <c r="H205" s="29"/>
    </row>
    <row r="206" spans="1:8" ht="32.4" customHeight="1" x14ac:dyDescent="0.3">
      <c r="A206" s="30"/>
      <c r="B206" s="30"/>
      <c r="C206" s="31"/>
      <c r="D206" s="31"/>
      <c r="E206" s="25"/>
      <c r="F206" s="27"/>
    </row>
    <row r="207" spans="1:8" ht="32.4" customHeight="1" x14ac:dyDescent="0.3">
      <c r="A207" s="30"/>
      <c r="B207" s="30"/>
      <c r="C207" s="31"/>
      <c r="D207" s="31"/>
      <c r="E207" s="25"/>
      <c r="F207" s="27"/>
    </row>
    <row r="208" spans="1:8" ht="32.4" customHeight="1" x14ac:dyDescent="0.3">
      <c r="A208" s="30"/>
      <c r="B208" s="30"/>
      <c r="C208" s="31"/>
      <c r="D208" s="31"/>
      <c r="E208" s="25"/>
      <c r="F208" s="27"/>
    </row>
    <row r="209" spans="1:8" ht="32.4" customHeight="1" x14ac:dyDescent="0.3">
      <c r="A209" s="30"/>
      <c r="B209" s="30"/>
      <c r="C209" s="31"/>
      <c r="D209" s="31"/>
      <c r="E209" s="25"/>
      <c r="F209" s="27"/>
    </row>
    <row r="210" spans="1:8" ht="32.4" customHeight="1" x14ac:dyDescent="0.3">
      <c r="A210" s="30"/>
      <c r="B210" s="30"/>
      <c r="C210" s="31"/>
      <c r="D210" s="31"/>
      <c r="E210" s="25"/>
      <c r="F210" s="27"/>
    </row>
    <row r="211" spans="1:8" ht="32.4" customHeight="1" x14ac:dyDescent="0.3">
      <c r="A211" s="30"/>
      <c r="B211" s="30"/>
      <c r="C211" s="31"/>
      <c r="D211" s="31"/>
      <c r="E211" s="25"/>
      <c r="F211" s="27"/>
    </row>
    <row r="212" spans="1:8" ht="32.4" customHeight="1" x14ac:dyDescent="0.3">
      <c r="A212" s="30"/>
      <c r="B212" s="30"/>
      <c r="C212" s="31"/>
      <c r="D212" s="31"/>
      <c r="E212" s="25"/>
      <c r="F212" s="27"/>
      <c r="G212" s="29"/>
      <c r="H212" s="29"/>
    </row>
    <row r="213" spans="1:8" ht="32.4" customHeight="1" x14ac:dyDescent="0.3">
      <c r="A213" s="30"/>
      <c r="B213" s="30"/>
      <c r="C213" s="31"/>
      <c r="D213" s="31"/>
      <c r="E213" s="25"/>
      <c r="F213" s="27"/>
    </row>
    <row r="214" spans="1:8" ht="32.4" customHeight="1" x14ac:dyDescent="0.3">
      <c r="A214" s="30"/>
      <c r="B214" s="30"/>
      <c r="C214" s="31"/>
      <c r="D214" s="31"/>
      <c r="E214" s="25"/>
      <c r="F214" s="27"/>
    </row>
    <row r="215" spans="1:8" ht="32.4" customHeight="1" x14ac:dyDescent="0.3">
      <c r="A215" s="30"/>
      <c r="B215" s="30"/>
      <c r="C215" s="31"/>
      <c r="D215" s="31"/>
      <c r="E215" s="25"/>
      <c r="F215" s="27"/>
      <c r="G215" s="29"/>
      <c r="H215" s="29"/>
    </row>
    <row r="216" spans="1:8" ht="32.4" customHeight="1" x14ac:dyDescent="0.3">
      <c r="A216" s="30"/>
      <c r="B216" s="30"/>
      <c r="C216" s="31"/>
      <c r="D216" s="31"/>
      <c r="E216" s="25"/>
      <c r="F216" s="27"/>
    </row>
    <row r="217" spans="1:8" ht="32.4" customHeight="1" x14ac:dyDescent="0.3">
      <c r="A217" s="30"/>
      <c r="B217" s="30"/>
      <c r="C217" s="31"/>
      <c r="D217" s="31"/>
      <c r="E217" s="25"/>
      <c r="F217" s="27"/>
    </row>
    <row r="218" spans="1:8" ht="32.4" customHeight="1" x14ac:dyDescent="0.3">
      <c r="A218" s="30"/>
      <c r="B218" s="30"/>
      <c r="C218" s="31"/>
      <c r="D218" s="31"/>
      <c r="E218" s="25"/>
      <c r="F218" s="27"/>
    </row>
    <row r="219" spans="1:8" ht="32.4" customHeight="1" x14ac:dyDescent="0.3">
      <c r="A219" s="30"/>
      <c r="B219" s="30"/>
      <c r="C219" s="31"/>
      <c r="D219" s="31"/>
      <c r="E219" s="25"/>
      <c r="F219" s="27"/>
    </row>
    <row r="220" spans="1:8" ht="32.4" customHeight="1" x14ac:dyDescent="0.3">
      <c r="A220" s="30"/>
      <c r="B220" s="30"/>
      <c r="C220" s="31"/>
      <c r="D220" s="31"/>
      <c r="E220" s="25"/>
      <c r="F220" s="27"/>
    </row>
    <row r="221" spans="1:8" ht="32.4" customHeight="1" x14ac:dyDescent="0.3">
      <c r="A221" s="30"/>
      <c r="B221" s="30"/>
      <c r="C221" s="31"/>
      <c r="D221" s="31"/>
      <c r="E221" s="25"/>
      <c r="F221" s="27"/>
    </row>
    <row r="222" spans="1:8" ht="32.4" customHeight="1" x14ac:dyDescent="0.3">
      <c r="A222" s="30"/>
      <c r="B222" s="30"/>
      <c r="C222" s="31"/>
      <c r="D222" s="31"/>
      <c r="E222" s="25"/>
      <c r="F222" s="27"/>
    </row>
    <row r="223" spans="1:8" ht="32.4" customHeight="1" x14ac:dyDescent="0.3">
      <c r="A223" s="30"/>
      <c r="B223" s="30"/>
      <c r="C223" s="31"/>
      <c r="D223" s="31"/>
      <c r="E223" s="25"/>
      <c r="F223" s="27"/>
    </row>
    <row r="224" spans="1:8" ht="32.4" customHeight="1" x14ac:dyDescent="0.3">
      <c r="A224" s="30"/>
      <c r="B224" s="30"/>
      <c r="C224" s="31"/>
      <c r="D224" s="31"/>
      <c r="E224" s="25"/>
      <c r="F224" s="27"/>
    </row>
    <row r="225" spans="1:6" ht="32.4" customHeight="1" x14ac:dyDescent="0.3">
      <c r="A225" s="30"/>
      <c r="B225" s="30"/>
      <c r="C225" s="31"/>
      <c r="D225" s="31"/>
      <c r="E225" s="25"/>
      <c r="F225" s="27"/>
    </row>
    <row r="226" spans="1:6" ht="32.4" customHeight="1" x14ac:dyDescent="0.3">
      <c r="A226" s="30"/>
      <c r="B226" s="30"/>
      <c r="C226" s="31"/>
      <c r="D226" s="31"/>
      <c r="E226" s="25"/>
      <c r="F226" s="27"/>
    </row>
    <row r="227" spans="1:6" ht="32.4" customHeight="1" x14ac:dyDescent="0.3">
      <c r="A227" s="30"/>
      <c r="B227" s="30"/>
      <c r="C227" s="31"/>
      <c r="D227" s="31"/>
      <c r="E227" s="25"/>
      <c r="F227" s="27"/>
    </row>
    <row r="228" spans="1:6" ht="32.4" customHeight="1" x14ac:dyDescent="0.3">
      <c r="A228" s="30"/>
      <c r="B228" s="30"/>
      <c r="C228" s="31"/>
      <c r="D228" s="31"/>
      <c r="E228" s="25"/>
      <c r="F228" s="27"/>
    </row>
    <row r="229" spans="1:6" ht="32.4" customHeight="1" x14ac:dyDescent="0.3">
      <c r="A229" s="30"/>
      <c r="B229" s="30"/>
      <c r="C229" s="31"/>
      <c r="D229" s="31"/>
      <c r="E229" s="25"/>
      <c r="F229" s="27"/>
    </row>
    <row r="230" spans="1:6" ht="32.4" customHeight="1" x14ac:dyDescent="0.3">
      <c r="A230" s="30"/>
      <c r="B230" s="30"/>
      <c r="C230" s="31"/>
      <c r="D230" s="31"/>
      <c r="E230" s="25"/>
      <c r="F230" s="27"/>
    </row>
    <row r="231" spans="1:6" ht="32.4" customHeight="1" x14ac:dyDescent="0.3">
      <c r="A231" s="30"/>
      <c r="B231" s="30"/>
      <c r="C231" s="31"/>
      <c r="D231" s="31"/>
      <c r="E231" s="25"/>
      <c r="F231" s="27"/>
    </row>
    <row r="232" spans="1:6" ht="32.4" customHeight="1" x14ac:dyDescent="0.3">
      <c r="A232" s="30"/>
      <c r="B232" s="30"/>
      <c r="C232" s="31"/>
      <c r="D232" s="31"/>
      <c r="E232" s="25"/>
      <c r="F232" s="27"/>
    </row>
    <row r="233" spans="1:6" ht="32.4" customHeight="1" x14ac:dyDescent="0.3">
      <c r="A233" s="30"/>
      <c r="B233" s="30"/>
      <c r="C233" s="31"/>
      <c r="D233" s="31"/>
      <c r="E233" s="25"/>
      <c r="F233" s="27"/>
    </row>
    <row r="234" spans="1:6" ht="32.4" customHeight="1" x14ac:dyDescent="0.3">
      <c r="A234" s="30"/>
      <c r="B234" s="30"/>
      <c r="C234" s="31"/>
      <c r="D234" s="31"/>
      <c r="E234" s="25"/>
      <c r="F234" s="27"/>
    </row>
    <row r="235" spans="1:6" ht="32.4" customHeight="1" x14ac:dyDescent="0.3">
      <c r="A235" s="30"/>
      <c r="B235" s="30"/>
      <c r="C235" s="31"/>
      <c r="D235" s="31"/>
      <c r="E235" s="25"/>
      <c r="F235" s="27"/>
    </row>
    <row r="236" spans="1:6" ht="32.4" customHeight="1" x14ac:dyDescent="0.3">
      <c r="A236" s="30"/>
      <c r="B236" s="30"/>
      <c r="C236" s="31"/>
      <c r="D236" s="31"/>
      <c r="E236" s="25"/>
      <c r="F236" s="27"/>
    </row>
    <row r="237" spans="1:6" ht="32.4" customHeight="1" x14ac:dyDescent="0.3">
      <c r="A237" s="30"/>
      <c r="B237" s="30"/>
      <c r="C237" s="31"/>
      <c r="D237" s="31"/>
      <c r="E237" s="25"/>
      <c r="F237" s="27"/>
    </row>
    <row r="238" spans="1:6" ht="32.4" customHeight="1" x14ac:dyDescent="0.3">
      <c r="A238" s="30"/>
      <c r="B238" s="30"/>
      <c r="C238" s="31"/>
      <c r="D238" s="31"/>
      <c r="E238" s="25"/>
      <c r="F238" s="27"/>
    </row>
    <row r="239" spans="1:6" ht="32.4" customHeight="1" x14ac:dyDescent="0.3">
      <c r="A239" s="30"/>
      <c r="B239" s="30"/>
      <c r="C239" s="31"/>
      <c r="D239" s="31"/>
      <c r="E239" s="25"/>
      <c r="F239" s="27"/>
    </row>
    <row r="240" spans="1:6" ht="32.4" customHeight="1" x14ac:dyDescent="0.3">
      <c r="A240" s="30"/>
      <c r="B240" s="30"/>
      <c r="C240" s="31"/>
      <c r="D240" s="31"/>
      <c r="E240" s="25"/>
      <c r="F240" s="27"/>
    </row>
    <row r="241" spans="1:8" ht="32.4" customHeight="1" x14ac:dyDescent="0.3">
      <c r="A241" s="30"/>
      <c r="B241" s="30"/>
      <c r="C241" s="31"/>
      <c r="D241" s="31"/>
      <c r="E241" s="25"/>
      <c r="F241" s="27"/>
    </row>
    <row r="242" spans="1:8" ht="32.4" customHeight="1" x14ac:dyDescent="0.3">
      <c r="A242" s="30"/>
      <c r="B242" s="30"/>
      <c r="C242" s="31"/>
      <c r="D242" s="31"/>
      <c r="E242" s="25"/>
      <c r="F242" s="27"/>
    </row>
    <row r="243" spans="1:8" ht="32.4" customHeight="1" x14ac:dyDescent="0.3">
      <c r="A243" s="30"/>
      <c r="B243" s="30"/>
      <c r="C243" s="31"/>
      <c r="D243" s="31"/>
      <c r="E243" s="25"/>
      <c r="F243" s="27"/>
    </row>
    <row r="244" spans="1:8" ht="32.4" customHeight="1" x14ac:dyDescent="0.3">
      <c r="A244" s="30"/>
      <c r="B244" s="30"/>
      <c r="C244" s="31"/>
      <c r="D244" s="31"/>
      <c r="E244" s="25"/>
      <c r="F244" s="27"/>
    </row>
    <row r="245" spans="1:8" ht="32.4" customHeight="1" x14ac:dyDescent="0.3">
      <c r="A245" s="30"/>
      <c r="B245" s="30"/>
      <c r="C245" s="31"/>
      <c r="D245" s="31"/>
      <c r="E245" s="25"/>
      <c r="F245" s="27"/>
    </row>
    <row r="246" spans="1:8" ht="32.4" customHeight="1" x14ac:dyDescent="0.3">
      <c r="A246" s="30"/>
      <c r="B246" s="30"/>
      <c r="C246" s="31"/>
      <c r="D246" s="31"/>
      <c r="E246" s="25"/>
      <c r="F246" s="27"/>
    </row>
    <row r="247" spans="1:8" ht="32.4" customHeight="1" x14ac:dyDescent="0.3">
      <c r="A247" s="30"/>
      <c r="B247" s="30"/>
      <c r="C247" s="31"/>
      <c r="D247" s="31"/>
      <c r="E247" s="25"/>
      <c r="F247" s="27"/>
      <c r="G247" s="29"/>
      <c r="H247" s="29"/>
    </row>
    <row r="248" spans="1:8" ht="32.4" customHeight="1" x14ac:dyDescent="0.3">
      <c r="A248" s="30"/>
      <c r="B248" s="30"/>
      <c r="C248" s="31"/>
      <c r="D248" s="31"/>
      <c r="E248" s="25"/>
      <c r="F248" s="27"/>
    </row>
    <row r="249" spans="1:8" ht="32.4" customHeight="1" x14ac:dyDescent="0.3">
      <c r="A249" s="30"/>
      <c r="B249" s="30"/>
      <c r="C249" s="31"/>
      <c r="D249" s="31"/>
      <c r="E249" s="25"/>
      <c r="F249" s="27"/>
    </row>
    <row r="250" spans="1:8" ht="32.4" customHeight="1" x14ac:dyDescent="0.3">
      <c r="A250" s="30"/>
      <c r="B250" s="30"/>
      <c r="C250" s="31"/>
      <c r="D250" s="31"/>
      <c r="E250" s="25"/>
      <c r="F250" s="27"/>
      <c r="G250" s="29"/>
      <c r="H250" s="29"/>
    </row>
    <row r="251" spans="1:8" ht="32.4" customHeight="1" x14ac:dyDescent="0.3">
      <c r="A251" s="30"/>
      <c r="B251" s="30"/>
      <c r="C251" s="31"/>
      <c r="D251" s="31"/>
      <c r="E251" s="25"/>
      <c r="F251" s="27"/>
    </row>
    <row r="252" spans="1:8" ht="32.4" customHeight="1" x14ac:dyDescent="0.3">
      <c r="A252" s="30"/>
      <c r="B252" s="30"/>
      <c r="C252" s="31"/>
      <c r="D252" s="31"/>
      <c r="E252" s="25"/>
      <c r="F252" s="27"/>
    </row>
    <row r="253" spans="1:8" ht="32.4" customHeight="1" x14ac:dyDescent="0.3">
      <c r="A253" s="30"/>
      <c r="B253" s="30"/>
      <c r="C253" s="31"/>
      <c r="D253" s="31"/>
      <c r="E253" s="25"/>
      <c r="F253" s="27"/>
    </row>
    <row r="254" spans="1:8" ht="32.4" customHeight="1" x14ac:dyDescent="0.3">
      <c r="A254" s="30"/>
      <c r="B254" s="30"/>
      <c r="C254" s="31"/>
      <c r="D254" s="31"/>
      <c r="E254" s="25"/>
      <c r="F254" s="27"/>
    </row>
    <row r="255" spans="1:8" ht="32.4" customHeight="1" x14ac:dyDescent="0.3">
      <c r="A255" s="30"/>
      <c r="B255" s="30"/>
      <c r="C255" s="31"/>
      <c r="D255" s="31"/>
      <c r="E255" s="25"/>
      <c r="F255" s="27"/>
    </row>
    <row r="256" spans="1:8" ht="32.4" customHeight="1" x14ac:dyDescent="0.3">
      <c r="A256" s="30"/>
      <c r="B256" s="30"/>
      <c r="C256" s="31"/>
      <c r="D256" s="31"/>
      <c r="E256" s="25"/>
      <c r="F256" s="27"/>
    </row>
    <row r="257" spans="1:8" ht="32.4" customHeight="1" x14ac:dyDescent="0.3">
      <c r="A257" s="30"/>
      <c r="B257" s="30"/>
      <c r="C257" s="31"/>
      <c r="D257" s="31"/>
      <c r="E257" s="25"/>
      <c r="F257" s="27"/>
    </row>
    <row r="258" spans="1:8" ht="32.4" customHeight="1" x14ac:dyDescent="0.3">
      <c r="A258" s="30"/>
      <c r="B258" s="30"/>
      <c r="C258" s="31"/>
      <c r="D258" s="31"/>
      <c r="E258" s="25"/>
      <c r="F258" s="27"/>
    </row>
    <row r="259" spans="1:8" ht="32.4" customHeight="1" x14ac:dyDescent="0.3">
      <c r="A259" s="30"/>
      <c r="B259" s="30"/>
      <c r="C259" s="31"/>
      <c r="D259" s="31"/>
      <c r="E259" s="25"/>
      <c r="F259" s="27"/>
    </row>
    <row r="260" spans="1:8" ht="32.4" customHeight="1" x14ac:dyDescent="0.3">
      <c r="A260" s="30"/>
      <c r="B260" s="30"/>
      <c r="C260" s="31"/>
      <c r="D260" s="31"/>
      <c r="E260" s="25"/>
      <c r="F260" s="27"/>
    </row>
    <row r="261" spans="1:8" ht="32.4" customHeight="1" x14ac:dyDescent="0.3">
      <c r="A261" s="30"/>
      <c r="B261" s="30"/>
      <c r="C261" s="31"/>
      <c r="D261" s="31"/>
      <c r="E261" s="25"/>
      <c r="F261" s="27"/>
    </row>
    <row r="262" spans="1:8" ht="32.4" customHeight="1" x14ac:dyDescent="0.3">
      <c r="A262" s="30"/>
      <c r="B262" s="30"/>
      <c r="C262" s="31"/>
      <c r="D262" s="31"/>
      <c r="E262" s="25"/>
      <c r="F262" s="27"/>
    </row>
    <row r="263" spans="1:8" ht="32.4" customHeight="1" x14ac:dyDescent="0.3">
      <c r="A263" s="30"/>
      <c r="B263" s="30"/>
      <c r="C263" s="31"/>
      <c r="D263" s="31"/>
      <c r="E263" s="25"/>
      <c r="F263" s="27"/>
    </row>
    <row r="264" spans="1:8" ht="32.4" customHeight="1" x14ac:dyDescent="0.3">
      <c r="A264" s="30"/>
      <c r="B264" s="30"/>
      <c r="C264" s="31"/>
      <c r="D264" s="31"/>
      <c r="E264" s="25"/>
      <c r="F264" s="27"/>
    </row>
    <row r="265" spans="1:8" ht="32.4" customHeight="1" x14ac:dyDescent="0.3">
      <c r="A265" s="30"/>
      <c r="B265" s="30"/>
      <c r="C265" s="31"/>
      <c r="D265" s="31"/>
      <c r="E265" s="25"/>
      <c r="F265" s="27"/>
    </row>
    <row r="266" spans="1:8" ht="32.4" customHeight="1" x14ac:dyDescent="0.3">
      <c r="A266" s="30"/>
      <c r="B266" s="30"/>
      <c r="C266" s="31"/>
      <c r="D266" s="31"/>
      <c r="E266" s="25"/>
      <c r="F266" s="27"/>
    </row>
    <row r="267" spans="1:8" ht="32.4" customHeight="1" x14ac:dyDescent="0.3">
      <c r="A267" s="30"/>
      <c r="B267" s="30"/>
      <c r="C267" s="31"/>
      <c r="D267" s="31"/>
      <c r="E267" s="25"/>
      <c r="F267" s="27"/>
    </row>
    <row r="268" spans="1:8" ht="32.4" customHeight="1" x14ac:dyDescent="0.3">
      <c r="A268" s="30"/>
      <c r="B268" s="30"/>
      <c r="C268" s="31"/>
      <c r="D268" s="31"/>
      <c r="E268" s="25"/>
      <c r="F268" s="27"/>
      <c r="G268" s="29"/>
      <c r="H268" s="29"/>
    </row>
    <row r="269" spans="1:8" ht="32.4" customHeight="1" x14ac:dyDescent="0.3">
      <c r="A269" s="30"/>
      <c r="B269" s="30"/>
      <c r="C269" s="31"/>
      <c r="D269" s="31"/>
      <c r="E269" s="25"/>
      <c r="F269" s="27"/>
    </row>
    <row r="270" spans="1:8" ht="32.4" customHeight="1" x14ac:dyDescent="0.3">
      <c r="A270" s="30"/>
      <c r="B270" s="30"/>
      <c r="C270" s="31"/>
      <c r="D270" s="31"/>
      <c r="E270" s="25"/>
      <c r="F270" s="27"/>
    </row>
    <row r="271" spans="1:8" ht="32.4" customHeight="1" x14ac:dyDescent="0.3">
      <c r="A271" s="30"/>
      <c r="B271" s="30"/>
      <c r="C271" s="31"/>
      <c r="D271" s="31"/>
      <c r="E271" s="25"/>
      <c r="F271" s="27"/>
    </row>
    <row r="272" spans="1:8" ht="32.4" customHeight="1" x14ac:dyDescent="0.3">
      <c r="A272" s="30"/>
      <c r="B272" s="30"/>
      <c r="C272" s="31"/>
      <c r="D272" s="31"/>
      <c r="E272" s="25"/>
      <c r="F272" s="27"/>
    </row>
    <row r="273" spans="1:8" ht="32.4" customHeight="1" x14ac:dyDescent="0.3">
      <c r="A273" s="30"/>
      <c r="B273" s="30"/>
      <c r="C273" s="31"/>
      <c r="D273" s="31"/>
      <c r="E273" s="25"/>
      <c r="F273" s="27"/>
    </row>
    <row r="274" spans="1:8" ht="32.4" customHeight="1" x14ac:dyDescent="0.3">
      <c r="A274" s="30"/>
      <c r="B274" s="30"/>
      <c r="C274" s="31"/>
      <c r="D274" s="31"/>
      <c r="E274" s="25"/>
      <c r="F274" s="27"/>
    </row>
    <row r="275" spans="1:8" ht="32.4" customHeight="1" x14ac:dyDescent="0.3">
      <c r="A275" s="30"/>
      <c r="B275" s="30"/>
      <c r="C275" s="31"/>
      <c r="D275" s="31"/>
      <c r="E275" s="25"/>
      <c r="F275" s="27"/>
    </row>
    <row r="276" spans="1:8" ht="32.4" customHeight="1" x14ac:dyDescent="0.3">
      <c r="A276" s="30"/>
      <c r="B276" s="30"/>
      <c r="C276" s="31"/>
      <c r="D276" s="31"/>
      <c r="E276" s="25"/>
      <c r="F276" s="27"/>
    </row>
    <row r="277" spans="1:8" ht="32.4" customHeight="1" x14ac:dyDescent="0.3">
      <c r="A277" s="30"/>
      <c r="B277" s="30"/>
      <c r="C277" s="31"/>
      <c r="D277" s="31"/>
      <c r="E277" s="25"/>
      <c r="F277" s="27"/>
    </row>
    <row r="278" spans="1:8" ht="32.4" customHeight="1" x14ac:dyDescent="0.3">
      <c r="A278" s="30"/>
      <c r="B278" s="30"/>
      <c r="C278" s="31"/>
      <c r="D278" s="31"/>
      <c r="E278" s="25"/>
      <c r="F278" s="27"/>
    </row>
    <row r="279" spans="1:8" ht="32.4" customHeight="1" x14ac:dyDescent="0.3">
      <c r="A279" s="30"/>
      <c r="B279" s="30"/>
      <c r="C279" s="31"/>
      <c r="D279" s="31"/>
      <c r="E279" s="25"/>
      <c r="F279" s="27"/>
    </row>
    <row r="280" spans="1:8" ht="32.4" customHeight="1" x14ac:dyDescent="0.3">
      <c r="A280" s="30"/>
      <c r="B280" s="30"/>
      <c r="C280" s="31"/>
      <c r="D280" s="31"/>
      <c r="E280" s="25"/>
      <c r="F280" s="27"/>
    </row>
    <row r="281" spans="1:8" ht="32.4" customHeight="1" x14ac:dyDescent="0.3">
      <c r="A281" s="30"/>
      <c r="B281" s="30"/>
      <c r="C281" s="31"/>
      <c r="D281" s="31"/>
      <c r="E281" s="25"/>
      <c r="F281" s="27"/>
    </row>
    <row r="282" spans="1:8" ht="32.4" customHeight="1" x14ac:dyDescent="0.3">
      <c r="A282" s="30"/>
      <c r="B282" s="30"/>
      <c r="C282" s="31"/>
      <c r="D282" s="31"/>
      <c r="E282" s="25"/>
      <c r="F282" s="27"/>
    </row>
    <row r="283" spans="1:8" ht="32.4" customHeight="1" x14ac:dyDescent="0.3">
      <c r="A283" s="30"/>
      <c r="B283" s="30"/>
      <c r="C283" s="31"/>
      <c r="D283" s="31"/>
      <c r="E283" s="25"/>
      <c r="F283" s="27"/>
    </row>
    <row r="284" spans="1:8" ht="32.4" customHeight="1" x14ac:dyDescent="0.3">
      <c r="A284" s="30"/>
      <c r="B284" s="30"/>
      <c r="C284" s="31"/>
      <c r="D284" s="31"/>
      <c r="E284" s="25"/>
      <c r="F284" s="27"/>
      <c r="G284" s="29"/>
      <c r="H284" s="29"/>
    </row>
    <row r="285" spans="1:8" ht="32.4" customHeight="1" x14ac:dyDescent="0.3">
      <c r="A285" s="30"/>
      <c r="B285" s="30"/>
      <c r="C285" s="31"/>
      <c r="D285" s="31"/>
      <c r="E285" s="25"/>
      <c r="F285" s="27"/>
    </row>
    <row r="286" spans="1:8" ht="32.4" customHeight="1" x14ac:dyDescent="0.3">
      <c r="A286" s="30"/>
      <c r="B286" s="30"/>
      <c r="C286" s="31"/>
      <c r="D286" s="31"/>
      <c r="E286" s="25"/>
      <c r="F286" s="27"/>
    </row>
    <row r="287" spans="1:8" ht="32.4" customHeight="1" x14ac:dyDescent="0.3">
      <c r="A287" s="30"/>
      <c r="B287" s="30"/>
      <c r="C287" s="31"/>
      <c r="D287" s="31"/>
      <c r="E287" s="25"/>
      <c r="F287" s="27"/>
    </row>
    <row r="288" spans="1:8" ht="32.4" customHeight="1" x14ac:dyDescent="0.3">
      <c r="A288" s="30"/>
      <c r="B288" s="30"/>
      <c r="C288" s="31"/>
      <c r="D288" s="31"/>
      <c r="E288" s="25"/>
      <c r="F288" s="27"/>
    </row>
    <row r="289" spans="1:8" ht="32.4" customHeight="1" x14ac:dyDescent="0.3">
      <c r="A289" s="30"/>
      <c r="B289" s="30"/>
      <c r="C289" s="31"/>
      <c r="D289" s="31"/>
      <c r="E289" s="25"/>
      <c r="F289" s="27"/>
    </row>
    <row r="290" spans="1:8" ht="32.4" customHeight="1" x14ac:dyDescent="0.3">
      <c r="A290" s="30"/>
      <c r="B290" s="30"/>
      <c r="C290" s="31"/>
      <c r="D290" s="31"/>
      <c r="E290" s="25"/>
      <c r="F290" s="27"/>
    </row>
    <row r="291" spans="1:8" ht="32.4" customHeight="1" x14ac:dyDescent="0.3">
      <c r="A291" s="30"/>
      <c r="B291" s="30"/>
      <c r="C291" s="31"/>
      <c r="D291" s="31"/>
      <c r="E291" s="25"/>
      <c r="F291" s="27"/>
    </row>
    <row r="292" spans="1:8" ht="32.4" customHeight="1" x14ac:dyDescent="0.3">
      <c r="A292" s="30"/>
      <c r="B292" s="30"/>
      <c r="C292" s="31"/>
      <c r="D292" s="31"/>
      <c r="E292" s="25"/>
      <c r="F292" s="27"/>
    </row>
    <row r="293" spans="1:8" ht="32.4" customHeight="1" x14ac:dyDescent="0.3">
      <c r="A293" s="30"/>
      <c r="B293" s="30"/>
      <c r="C293" s="31"/>
      <c r="D293" s="31"/>
      <c r="E293" s="25"/>
      <c r="F293" s="27"/>
    </row>
    <row r="294" spans="1:8" ht="32.4" customHeight="1" x14ac:dyDescent="0.3">
      <c r="A294" s="30"/>
      <c r="B294" s="30"/>
      <c r="C294" s="31"/>
      <c r="D294" s="31"/>
      <c r="E294" s="25"/>
      <c r="F294" s="27"/>
    </row>
    <row r="295" spans="1:8" ht="32.4" customHeight="1" x14ac:dyDescent="0.3">
      <c r="A295" s="30"/>
      <c r="B295" s="30"/>
      <c r="C295" s="31"/>
      <c r="D295" s="31"/>
      <c r="E295" s="25"/>
      <c r="F295" s="27"/>
    </row>
    <row r="296" spans="1:8" ht="32.4" customHeight="1" x14ac:dyDescent="0.3">
      <c r="A296" s="30"/>
      <c r="B296" s="30"/>
      <c r="C296" s="31"/>
      <c r="D296" s="31"/>
      <c r="E296" s="25"/>
      <c r="F296" s="27"/>
    </row>
    <row r="297" spans="1:8" ht="32.4" customHeight="1" x14ac:dyDescent="0.3">
      <c r="A297" s="30"/>
      <c r="B297" s="30"/>
      <c r="C297" s="31"/>
      <c r="D297" s="31"/>
      <c r="E297" s="25"/>
      <c r="F297" s="27"/>
    </row>
    <row r="298" spans="1:8" ht="32.4" customHeight="1" x14ac:dyDescent="0.3">
      <c r="A298" s="30"/>
      <c r="B298" s="30"/>
      <c r="C298" s="31"/>
      <c r="D298" s="31"/>
      <c r="E298" s="25"/>
      <c r="F298" s="27"/>
    </row>
    <row r="299" spans="1:8" ht="32.4" customHeight="1" x14ac:dyDescent="0.3">
      <c r="A299" s="30"/>
      <c r="B299" s="30"/>
      <c r="C299" s="31"/>
      <c r="D299" s="31"/>
      <c r="E299" s="25"/>
      <c r="F299" s="27"/>
    </row>
    <row r="300" spans="1:8" ht="32.4" customHeight="1" x14ac:dyDescent="0.3">
      <c r="A300" s="30"/>
      <c r="B300" s="30"/>
      <c r="C300" s="31"/>
      <c r="D300" s="31"/>
      <c r="E300" s="25"/>
      <c r="F300" s="27"/>
    </row>
    <row r="301" spans="1:8" ht="32.4" customHeight="1" x14ac:dyDescent="0.3">
      <c r="A301" s="30"/>
      <c r="B301" s="30"/>
      <c r="C301" s="31"/>
      <c r="D301" s="31"/>
      <c r="E301" s="25"/>
      <c r="F301" s="27"/>
    </row>
    <row r="302" spans="1:8" ht="32.4" customHeight="1" x14ac:dyDescent="0.3">
      <c r="A302" s="30"/>
      <c r="B302" s="30"/>
      <c r="C302" s="31"/>
      <c r="D302" s="31"/>
      <c r="E302" s="25"/>
      <c r="F302" s="27"/>
      <c r="G302" s="29"/>
      <c r="H302" s="29"/>
    </row>
    <row r="303" spans="1:8" ht="32.4" customHeight="1" x14ac:dyDescent="0.3">
      <c r="A303" s="30"/>
      <c r="B303" s="30"/>
      <c r="C303" s="31"/>
      <c r="D303" s="31"/>
      <c r="E303" s="25"/>
      <c r="F303" s="27"/>
    </row>
    <row r="304" spans="1:8" ht="32.4" customHeight="1" x14ac:dyDescent="0.3">
      <c r="A304" s="30"/>
      <c r="B304" s="30"/>
      <c r="C304" s="31"/>
      <c r="D304" s="31"/>
      <c r="E304" s="25"/>
      <c r="F304" s="27"/>
      <c r="G304" s="29"/>
      <c r="H304" s="29"/>
    </row>
    <row r="305" spans="1:8" ht="32.4" customHeight="1" x14ac:dyDescent="0.3">
      <c r="A305" s="30"/>
      <c r="B305" s="30"/>
      <c r="C305" s="31"/>
      <c r="D305" s="31"/>
      <c r="E305" s="25"/>
      <c r="F305" s="27"/>
    </row>
    <row r="306" spans="1:8" ht="32.4" customHeight="1" x14ac:dyDescent="0.3">
      <c r="A306" s="30"/>
      <c r="B306" s="30"/>
      <c r="C306" s="31"/>
      <c r="D306" s="31"/>
      <c r="E306" s="25"/>
      <c r="F306" s="27"/>
    </row>
    <row r="307" spans="1:8" ht="32.4" customHeight="1" x14ac:dyDescent="0.3">
      <c r="A307" s="30"/>
      <c r="B307" s="30"/>
      <c r="C307" s="31"/>
      <c r="D307" s="31"/>
      <c r="E307" s="25"/>
      <c r="F307" s="27"/>
    </row>
    <row r="308" spans="1:8" ht="32.4" customHeight="1" x14ac:dyDescent="0.3">
      <c r="A308" s="30"/>
      <c r="B308" s="30"/>
      <c r="C308" s="31"/>
      <c r="D308" s="31"/>
      <c r="E308" s="25"/>
      <c r="F308" s="27"/>
    </row>
    <row r="309" spans="1:8" ht="32.4" customHeight="1" x14ac:dyDescent="0.3">
      <c r="A309" s="30"/>
      <c r="B309" s="30"/>
      <c r="C309" s="31"/>
      <c r="D309" s="31"/>
      <c r="E309" s="25"/>
      <c r="F309" s="27"/>
    </row>
    <row r="310" spans="1:8" ht="32.4" customHeight="1" x14ac:dyDescent="0.3">
      <c r="A310" s="30"/>
      <c r="B310" s="30"/>
      <c r="C310" s="31"/>
      <c r="D310" s="31"/>
      <c r="E310" s="25"/>
      <c r="F310" s="27"/>
      <c r="G310" s="29"/>
      <c r="H310" s="29"/>
    </row>
    <row r="311" spans="1:8" ht="32.4" customHeight="1" x14ac:dyDescent="0.3">
      <c r="A311" s="30"/>
      <c r="B311" s="30"/>
      <c r="C311" s="31"/>
      <c r="D311" s="31"/>
      <c r="E311" s="25"/>
      <c r="F311" s="27"/>
    </row>
    <row r="312" spans="1:8" ht="32.4" customHeight="1" x14ac:dyDescent="0.3">
      <c r="A312" s="30"/>
      <c r="B312" s="30"/>
      <c r="C312" s="31"/>
      <c r="D312" s="31"/>
      <c r="E312" s="25"/>
      <c r="F312" s="27"/>
    </row>
    <row r="313" spans="1:8" ht="32.4" customHeight="1" x14ac:dyDescent="0.3">
      <c r="A313" s="30"/>
      <c r="B313" s="30"/>
      <c r="C313" s="31"/>
      <c r="D313" s="31"/>
      <c r="E313" s="25"/>
      <c r="F313" s="27"/>
    </row>
    <row r="314" spans="1:8" ht="32.4" customHeight="1" x14ac:dyDescent="0.3">
      <c r="A314" s="30"/>
      <c r="B314" s="30"/>
      <c r="C314" s="31"/>
      <c r="D314" s="31"/>
      <c r="E314" s="25"/>
      <c r="F314" s="27"/>
    </row>
    <row r="315" spans="1:8" ht="32.4" customHeight="1" x14ac:dyDescent="0.3">
      <c r="A315" s="30"/>
      <c r="B315" s="30"/>
      <c r="C315" s="31"/>
      <c r="D315" s="31"/>
      <c r="E315" s="25"/>
      <c r="F315" s="27"/>
    </row>
    <row r="316" spans="1:8" ht="32.4" customHeight="1" x14ac:dyDescent="0.3">
      <c r="A316" s="30"/>
      <c r="B316" s="30"/>
      <c r="C316" s="31"/>
      <c r="D316" s="31"/>
      <c r="E316" s="25"/>
      <c r="F316" s="27"/>
    </row>
    <row r="317" spans="1:8" ht="32.4" customHeight="1" x14ac:dyDescent="0.3">
      <c r="A317" s="30"/>
      <c r="B317" s="30"/>
      <c r="C317" s="31"/>
      <c r="D317" s="31"/>
      <c r="E317" s="25"/>
      <c r="F317" s="27"/>
      <c r="G317" s="29"/>
      <c r="H317" s="29"/>
    </row>
    <row r="318" spans="1:8" ht="32.4" customHeight="1" x14ac:dyDescent="0.3">
      <c r="A318" s="30"/>
      <c r="B318" s="30"/>
      <c r="C318" s="31"/>
      <c r="D318" s="31"/>
      <c r="E318" s="25"/>
      <c r="F318" s="27"/>
    </row>
    <row r="319" spans="1:8" ht="32.4" customHeight="1" x14ac:dyDescent="0.3">
      <c r="A319" s="30"/>
      <c r="B319" s="30"/>
      <c r="C319" s="31"/>
      <c r="D319" s="31"/>
      <c r="E319" s="25"/>
      <c r="F319" s="27"/>
    </row>
    <row r="320" spans="1:8" ht="32.4" customHeight="1" x14ac:dyDescent="0.3">
      <c r="A320" s="30"/>
      <c r="B320" s="30"/>
      <c r="C320" s="31"/>
      <c r="D320" s="31"/>
      <c r="E320" s="25"/>
      <c r="F320" s="27"/>
    </row>
    <row r="321" spans="1:8" ht="32.4" customHeight="1" x14ac:dyDescent="0.3">
      <c r="A321" s="30"/>
      <c r="B321" s="30"/>
      <c r="C321" s="31"/>
      <c r="D321" s="31"/>
      <c r="E321" s="25"/>
      <c r="F321" s="27"/>
      <c r="G321" s="29"/>
      <c r="H321" s="29"/>
    </row>
    <row r="322" spans="1:8" ht="32.4" customHeight="1" x14ac:dyDescent="0.3">
      <c r="A322" s="30"/>
      <c r="B322" s="30"/>
      <c r="C322" s="31"/>
      <c r="D322" s="31"/>
      <c r="E322" s="25"/>
      <c r="F322" s="27"/>
      <c r="G322" s="29"/>
      <c r="H322" s="29"/>
    </row>
    <row r="323" spans="1:8" ht="32.4" customHeight="1" x14ac:dyDescent="0.3">
      <c r="A323" s="30"/>
      <c r="B323" s="30"/>
      <c r="C323" s="31"/>
      <c r="D323" s="31"/>
      <c r="E323" s="25"/>
      <c r="F323" s="27"/>
      <c r="G323" s="29"/>
      <c r="H323" s="29"/>
    </row>
    <row r="324" spans="1:8" ht="32.4" customHeight="1" x14ac:dyDescent="0.3">
      <c r="A324" s="30"/>
      <c r="B324" s="30"/>
      <c r="C324" s="31"/>
      <c r="D324" s="31"/>
      <c r="E324" s="25"/>
      <c r="F324" s="27"/>
    </row>
    <row r="325" spans="1:8" ht="32.4" customHeight="1" x14ac:dyDescent="0.3">
      <c r="A325" s="30"/>
      <c r="B325" s="30"/>
      <c r="C325" s="31"/>
      <c r="D325" s="31"/>
      <c r="E325" s="25"/>
      <c r="F325" s="27"/>
    </row>
    <row r="326" spans="1:8" ht="32.4" customHeight="1" x14ac:dyDescent="0.3">
      <c r="A326" s="30"/>
      <c r="B326" s="30"/>
      <c r="C326" s="31"/>
      <c r="D326" s="31"/>
      <c r="E326" s="25"/>
      <c r="F326" s="27"/>
      <c r="G326" s="29"/>
      <c r="H326" s="29"/>
    </row>
    <row r="327" spans="1:8" ht="32.4" customHeight="1" x14ac:dyDescent="0.3">
      <c r="A327" s="30"/>
      <c r="B327" s="30"/>
      <c r="C327" s="31"/>
      <c r="D327" s="31"/>
      <c r="E327" s="25"/>
      <c r="F327" s="27"/>
    </row>
    <row r="328" spans="1:8" ht="32.4" customHeight="1" x14ac:dyDescent="0.3">
      <c r="A328" s="30"/>
      <c r="B328" s="30"/>
      <c r="C328" s="31"/>
      <c r="D328" s="31"/>
      <c r="E328" s="25"/>
      <c r="F328" s="27"/>
    </row>
    <row r="329" spans="1:8" ht="32.4" customHeight="1" x14ac:dyDescent="0.3">
      <c r="A329" s="30"/>
      <c r="B329" s="30"/>
      <c r="C329" s="31"/>
      <c r="D329" s="31"/>
      <c r="E329" s="25"/>
      <c r="F329" s="27"/>
    </row>
    <row r="330" spans="1:8" ht="32.4" customHeight="1" x14ac:dyDescent="0.3">
      <c r="A330" s="30"/>
      <c r="B330" s="30"/>
      <c r="C330" s="31"/>
      <c r="D330" s="31"/>
      <c r="E330" s="25"/>
      <c r="F330" s="27"/>
    </row>
    <row r="331" spans="1:8" ht="32.4" customHeight="1" x14ac:dyDescent="0.3">
      <c r="A331" s="30"/>
      <c r="B331" s="30"/>
      <c r="C331" s="31"/>
      <c r="D331" s="31"/>
      <c r="E331" s="25"/>
      <c r="F331" s="27"/>
    </row>
    <row r="332" spans="1:8" ht="32.4" customHeight="1" x14ac:dyDescent="0.3">
      <c r="A332" s="30"/>
      <c r="B332" s="30"/>
      <c r="C332" s="31"/>
      <c r="D332" s="31"/>
      <c r="E332" s="25"/>
      <c r="F332" s="27"/>
    </row>
    <row r="333" spans="1:8" ht="32.4" customHeight="1" x14ac:dyDescent="0.3">
      <c r="A333" s="30"/>
      <c r="B333" s="30"/>
      <c r="C333" s="31"/>
      <c r="D333" s="31"/>
      <c r="E333" s="25"/>
      <c r="F333" s="27"/>
    </row>
    <row r="334" spans="1:8" ht="32.4" customHeight="1" x14ac:dyDescent="0.3">
      <c r="A334" s="30"/>
      <c r="B334" s="30"/>
      <c r="C334" s="31"/>
      <c r="D334" s="31"/>
      <c r="E334" s="25"/>
      <c r="F334" s="27"/>
    </row>
    <row r="335" spans="1:8" ht="32.4" customHeight="1" x14ac:dyDescent="0.3">
      <c r="A335" s="30"/>
      <c r="B335" s="30"/>
      <c r="C335" s="31"/>
      <c r="D335" s="31"/>
      <c r="E335" s="25"/>
      <c r="F335" s="27"/>
    </row>
    <row r="336" spans="1:8" ht="32.4" customHeight="1" x14ac:dyDescent="0.3">
      <c r="A336" s="30"/>
      <c r="B336" s="30"/>
      <c r="C336" s="31"/>
      <c r="D336" s="31"/>
      <c r="E336" s="25"/>
      <c r="F336" s="27"/>
    </row>
    <row r="337" spans="1:8" ht="32.4" customHeight="1" x14ac:dyDescent="0.3">
      <c r="A337" s="30"/>
      <c r="B337" s="30"/>
      <c r="C337" s="31"/>
      <c r="D337" s="31"/>
      <c r="E337" s="25"/>
      <c r="F337" s="27"/>
    </row>
    <row r="338" spans="1:8" ht="32.4" customHeight="1" x14ac:dyDescent="0.3">
      <c r="A338" s="30"/>
      <c r="B338" s="30"/>
      <c r="C338" s="31"/>
      <c r="D338" s="31"/>
      <c r="E338" s="25"/>
      <c r="F338" s="27"/>
    </row>
    <row r="339" spans="1:8" ht="32.4" customHeight="1" x14ac:dyDescent="0.3">
      <c r="A339" s="30"/>
      <c r="B339" s="30"/>
      <c r="C339" s="31"/>
      <c r="D339" s="31"/>
      <c r="E339" s="25"/>
      <c r="F339" s="27"/>
    </row>
    <row r="340" spans="1:8" ht="32.4" customHeight="1" x14ac:dyDescent="0.3">
      <c r="A340" s="30"/>
      <c r="B340" s="30"/>
      <c r="C340" s="31"/>
      <c r="D340" s="31"/>
      <c r="E340" s="25"/>
      <c r="F340" s="27"/>
    </row>
    <row r="341" spans="1:8" ht="32.4" customHeight="1" x14ac:dyDescent="0.3">
      <c r="A341" s="30"/>
      <c r="B341" s="30"/>
      <c r="C341" s="31"/>
      <c r="D341" s="31"/>
      <c r="E341" s="25"/>
      <c r="F341" s="27"/>
    </row>
    <row r="342" spans="1:8" ht="32.4" customHeight="1" x14ac:dyDescent="0.3">
      <c r="A342" s="30"/>
      <c r="B342" s="30"/>
      <c r="C342" s="31"/>
      <c r="D342" s="31"/>
      <c r="E342" s="25"/>
      <c r="F342" s="27"/>
      <c r="G342" s="29"/>
      <c r="H342" s="29"/>
    </row>
    <row r="343" spans="1:8" ht="32.4" customHeight="1" x14ac:dyDescent="0.3">
      <c r="A343" s="30"/>
      <c r="B343" s="30"/>
      <c r="C343" s="31"/>
      <c r="D343" s="31"/>
      <c r="E343" s="25"/>
      <c r="F343" s="27"/>
      <c r="G343" s="29"/>
      <c r="H343" s="29"/>
    </row>
    <row r="344" spans="1:8" ht="32.4" customHeight="1" x14ac:dyDescent="0.3">
      <c r="A344" s="30"/>
      <c r="B344" s="30"/>
      <c r="C344" s="31"/>
      <c r="D344" s="31"/>
      <c r="E344" s="25"/>
      <c r="F344" s="27"/>
    </row>
    <row r="345" spans="1:8" ht="32.4" customHeight="1" x14ac:dyDescent="0.3">
      <c r="A345" s="30"/>
      <c r="B345" s="30"/>
      <c r="C345" s="31"/>
      <c r="D345" s="31"/>
      <c r="E345" s="25"/>
      <c r="F345" s="27"/>
    </row>
    <row r="346" spans="1:8" ht="32.4" customHeight="1" x14ac:dyDescent="0.3">
      <c r="A346" s="30"/>
      <c r="B346" s="30"/>
      <c r="C346" s="31"/>
      <c r="D346" s="31"/>
      <c r="E346" s="25"/>
      <c r="F346" s="27"/>
      <c r="G346" s="29"/>
      <c r="H346" s="29"/>
    </row>
    <row r="347" spans="1:8" ht="32.4" customHeight="1" x14ac:dyDescent="0.3">
      <c r="A347" s="30"/>
      <c r="B347" s="30"/>
      <c r="C347" s="31"/>
      <c r="D347" s="31"/>
      <c r="E347" s="25"/>
      <c r="F347" s="27"/>
    </row>
    <row r="348" spans="1:8" ht="32.4" customHeight="1" x14ac:dyDescent="0.3">
      <c r="A348" s="30"/>
      <c r="B348" s="30"/>
      <c r="C348" s="31"/>
      <c r="D348" s="31"/>
      <c r="E348" s="25"/>
      <c r="F348" s="27"/>
    </row>
    <row r="349" spans="1:8" ht="32.4" customHeight="1" x14ac:dyDescent="0.3">
      <c r="A349" s="30"/>
      <c r="B349" s="30"/>
      <c r="C349" s="31"/>
      <c r="D349" s="31"/>
      <c r="E349" s="25"/>
      <c r="F349" s="27"/>
    </row>
    <row r="350" spans="1:8" ht="32.4" customHeight="1" x14ac:dyDescent="0.3">
      <c r="A350" s="30"/>
      <c r="B350" s="30"/>
      <c r="C350" s="31"/>
      <c r="D350" s="31"/>
      <c r="E350" s="25"/>
      <c r="F350" s="27"/>
    </row>
    <row r="351" spans="1:8" ht="32.4" customHeight="1" x14ac:dyDescent="0.3">
      <c r="A351" s="30"/>
      <c r="B351" s="30"/>
      <c r="C351" s="31"/>
      <c r="D351" s="31"/>
      <c r="E351" s="25"/>
      <c r="F351" s="27"/>
      <c r="G351" s="29"/>
      <c r="H351" s="29"/>
    </row>
    <row r="352" spans="1:8" ht="32.4" customHeight="1" x14ac:dyDescent="0.3">
      <c r="A352" s="30"/>
      <c r="B352" s="30"/>
      <c r="C352" s="31"/>
      <c r="D352" s="31"/>
      <c r="E352" s="25"/>
      <c r="F352" s="27"/>
    </row>
    <row r="353" spans="1:8" ht="32.4" customHeight="1" x14ac:dyDescent="0.3">
      <c r="A353" s="30"/>
      <c r="B353" s="30"/>
      <c r="C353" s="31"/>
      <c r="D353" s="31"/>
      <c r="E353" s="25"/>
      <c r="F353" s="27"/>
    </row>
    <row r="354" spans="1:8" ht="32.4" customHeight="1" x14ac:dyDescent="0.3">
      <c r="A354" s="30"/>
      <c r="B354" s="30"/>
      <c r="C354" s="31"/>
      <c r="D354" s="31"/>
      <c r="E354" s="25"/>
      <c r="F354" s="27"/>
    </row>
    <row r="355" spans="1:8" ht="32.4" customHeight="1" x14ac:dyDescent="0.3">
      <c r="A355" s="30"/>
      <c r="B355" s="30"/>
      <c r="C355" s="31"/>
      <c r="D355" s="31"/>
      <c r="E355" s="25"/>
      <c r="F355" s="27"/>
      <c r="G355" s="29"/>
      <c r="H355" s="29"/>
    </row>
    <row r="356" spans="1:8" ht="32.4" customHeight="1" x14ac:dyDescent="0.3">
      <c r="A356" s="30"/>
      <c r="B356" s="30"/>
      <c r="C356" s="31"/>
      <c r="D356" s="31"/>
      <c r="E356" s="25"/>
      <c r="F356" s="27"/>
      <c r="G356" s="29"/>
      <c r="H356" s="29"/>
    </row>
    <row r="357" spans="1:8" ht="32.4" customHeight="1" x14ac:dyDescent="0.3">
      <c r="A357" s="30"/>
      <c r="B357" s="30"/>
      <c r="C357" s="31"/>
      <c r="D357" s="31"/>
      <c r="E357" s="25"/>
      <c r="F357" s="27"/>
      <c r="G357" s="29"/>
      <c r="H357" s="29"/>
    </row>
    <row r="358" spans="1:8" ht="32.4" customHeight="1" x14ac:dyDescent="0.3">
      <c r="A358" s="30"/>
      <c r="B358" s="30"/>
      <c r="C358" s="31"/>
      <c r="D358" s="31"/>
      <c r="E358" s="25"/>
      <c r="F358" s="27"/>
    </row>
    <row r="359" spans="1:8" ht="32.4" customHeight="1" x14ac:dyDescent="0.3">
      <c r="A359" s="30"/>
      <c r="B359" s="30"/>
      <c r="C359" s="31"/>
      <c r="D359" s="31"/>
      <c r="E359" s="25"/>
      <c r="F359" s="27"/>
    </row>
    <row r="360" spans="1:8" ht="32.4" customHeight="1" x14ac:dyDescent="0.3">
      <c r="A360" s="30"/>
      <c r="B360" s="30"/>
      <c r="C360" s="31"/>
      <c r="D360" s="31"/>
      <c r="E360" s="25"/>
      <c r="F360" s="27"/>
      <c r="G360" s="29"/>
      <c r="H360" s="29"/>
    </row>
    <row r="361" spans="1:8" ht="32.4" customHeight="1" x14ac:dyDescent="0.3">
      <c r="A361" s="30"/>
      <c r="B361" s="30"/>
      <c r="C361" s="31"/>
      <c r="D361" s="31"/>
      <c r="E361" s="25"/>
      <c r="F361" s="27"/>
      <c r="G361" s="29"/>
      <c r="H361" s="29"/>
    </row>
    <row r="362" spans="1:8" ht="32.4" customHeight="1" x14ac:dyDescent="0.3">
      <c r="A362" s="30"/>
      <c r="B362" s="30"/>
      <c r="C362" s="31"/>
      <c r="D362" s="31"/>
      <c r="E362" s="25"/>
      <c r="F362" s="27"/>
    </row>
    <row r="363" spans="1:8" ht="32.4" customHeight="1" x14ac:dyDescent="0.3">
      <c r="A363" s="30"/>
      <c r="B363" s="30"/>
      <c r="C363" s="31"/>
      <c r="D363" s="31"/>
      <c r="E363" s="25"/>
      <c r="F363" s="27"/>
    </row>
    <row r="364" spans="1:8" ht="32.4" customHeight="1" x14ac:dyDescent="0.3">
      <c r="A364" s="30"/>
      <c r="B364" s="30"/>
      <c r="C364" s="31"/>
      <c r="D364" s="31"/>
      <c r="E364" s="25"/>
      <c r="F364" s="27"/>
    </row>
    <row r="365" spans="1:8" ht="32.4" customHeight="1" x14ac:dyDescent="0.3">
      <c r="A365" s="30"/>
      <c r="B365" s="30"/>
      <c r="C365" s="31"/>
      <c r="D365" s="31"/>
      <c r="E365" s="25"/>
      <c r="F365" s="27"/>
    </row>
    <row r="366" spans="1:8" ht="32.4" customHeight="1" x14ac:dyDescent="0.3">
      <c r="A366" s="30"/>
      <c r="B366" s="30"/>
      <c r="C366" s="31"/>
      <c r="D366" s="31"/>
      <c r="E366" s="25"/>
      <c r="F366" s="27"/>
    </row>
    <row r="367" spans="1:8" ht="32.4" customHeight="1" x14ac:dyDescent="0.3">
      <c r="A367" s="30"/>
      <c r="B367" s="30"/>
      <c r="C367" s="31"/>
      <c r="D367" s="31"/>
      <c r="E367" s="25"/>
      <c r="F367" s="27"/>
    </row>
    <row r="368" spans="1:8" ht="32.4" customHeight="1" x14ac:dyDescent="0.3">
      <c r="A368" s="30"/>
      <c r="B368" s="30"/>
      <c r="C368" s="31"/>
      <c r="D368" s="31"/>
      <c r="E368" s="25"/>
      <c r="F368" s="27"/>
    </row>
    <row r="369" spans="1:8" ht="32.4" customHeight="1" x14ac:dyDescent="0.3">
      <c r="A369" s="30"/>
      <c r="B369" s="30"/>
      <c r="C369" s="31"/>
      <c r="D369" s="31"/>
      <c r="E369" s="25"/>
      <c r="F369" s="27"/>
      <c r="G369" s="29"/>
      <c r="H369" s="29"/>
    </row>
    <row r="370" spans="1:8" ht="32.4" customHeight="1" x14ac:dyDescent="0.3">
      <c r="A370" s="30"/>
      <c r="B370" s="30"/>
      <c r="C370" s="31"/>
      <c r="D370" s="31"/>
      <c r="E370" s="25"/>
      <c r="F370" s="27"/>
    </row>
    <row r="371" spans="1:8" ht="32.4" customHeight="1" x14ac:dyDescent="0.3">
      <c r="A371" s="30"/>
      <c r="B371" s="30"/>
      <c r="C371" s="31"/>
      <c r="D371" s="31"/>
      <c r="E371" s="25"/>
      <c r="F371" s="27"/>
    </row>
    <row r="372" spans="1:8" ht="32.4" customHeight="1" x14ac:dyDescent="0.3">
      <c r="A372" s="30"/>
      <c r="B372" s="30"/>
      <c r="C372" s="31"/>
      <c r="D372" s="31"/>
      <c r="E372" s="25"/>
      <c r="F372" s="27"/>
      <c r="G372" s="29"/>
      <c r="H372" s="29"/>
    </row>
    <row r="373" spans="1:8" ht="32.4" customHeight="1" x14ac:dyDescent="0.3">
      <c r="A373" s="30"/>
      <c r="B373" s="30"/>
      <c r="C373" s="31"/>
      <c r="D373" s="31"/>
      <c r="E373" s="25"/>
      <c r="F373" s="27"/>
    </row>
    <row r="374" spans="1:8" ht="32.4" customHeight="1" x14ac:dyDescent="0.3">
      <c r="A374" s="30"/>
      <c r="B374" s="30"/>
      <c r="C374" s="31"/>
      <c r="D374" s="31"/>
      <c r="E374" s="25"/>
      <c r="F374" s="27"/>
    </row>
    <row r="375" spans="1:8" ht="32.4" customHeight="1" x14ac:dyDescent="0.3">
      <c r="A375" s="30"/>
      <c r="B375" s="30"/>
      <c r="C375" s="31"/>
      <c r="D375" s="31"/>
      <c r="E375" s="25"/>
      <c r="F375" s="27"/>
    </row>
    <row r="376" spans="1:8" ht="32.4" customHeight="1" x14ac:dyDescent="0.3">
      <c r="A376" s="30"/>
      <c r="B376" s="30"/>
      <c r="C376" s="31"/>
      <c r="D376" s="31"/>
      <c r="E376" s="25"/>
      <c r="F376" s="27"/>
    </row>
    <row r="377" spans="1:8" ht="32.4" customHeight="1" x14ac:dyDescent="0.3">
      <c r="A377" s="30"/>
      <c r="B377" s="30"/>
      <c r="C377" s="31"/>
      <c r="D377" s="31"/>
      <c r="E377" s="25"/>
      <c r="F377" s="27"/>
    </row>
    <row r="378" spans="1:8" ht="32.4" customHeight="1" x14ac:dyDescent="0.3">
      <c r="A378" s="30"/>
      <c r="B378" s="30"/>
      <c r="C378" s="31"/>
      <c r="D378" s="31"/>
      <c r="E378" s="25"/>
      <c r="F378" s="27"/>
    </row>
    <row r="379" spans="1:8" ht="32.4" customHeight="1" x14ac:dyDescent="0.3">
      <c r="A379" s="30"/>
      <c r="B379" s="30"/>
      <c r="C379" s="31"/>
      <c r="D379" s="31"/>
      <c r="E379" s="25"/>
      <c r="F379" s="27"/>
      <c r="G379" s="29"/>
      <c r="H379" s="29"/>
    </row>
    <row r="380" spans="1:8" ht="32.4" customHeight="1" x14ac:dyDescent="0.3">
      <c r="A380" s="30"/>
      <c r="B380" s="30"/>
      <c r="C380" s="31"/>
      <c r="D380" s="31"/>
      <c r="E380" s="25"/>
      <c r="F380" s="27"/>
    </row>
    <row r="381" spans="1:8" ht="32.4" customHeight="1" x14ac:dyDescent="0.3">
      <c r="A381" s="30"/>
      <c r="B381" s="30"/>
      <c r="C381" s="31"/>
      <c r="D381" s="31"/>
      <c r="E381" s="25"/>
      <c r="F381" s="27"/>
    </row>
    <row r="382" spans="1:8" ht="32.4" customHeight="1" x14ac:dyDescent="0.3">
      <c r="A382" s="30"/>
      <c r="B382" s="30"/>
      <c r="C382" s="31"/>
      <c r="D382" s="31"/>
      <c r="E382" s="25"/>
      <c r="F382" s="27"/>
    </row>
    <row r="383" spans="1:8" ht="32.4" customHeight="1" x14ac:dyDescent="0.3">
      <c r="A383" s="30"/>
      <c r="B383" s="30"/>
      <c r="C383" s="31"/>
      <c r="D383" s="31"/>
      <c r="E383" s="25"/>
      <c r="F383" s="27"/>
    </row>
    <row r="384" spans="1:8" ht="32.4" customHeight="1" x14ac:dyDescent="0.3">
      <c r="A384" s="30"/>
      <c r="B384" s="30"/>
      <c r="C384" s="31"/>
      <c r="D384" s="31"/>
      <c r="E384" s="25"/>
      <c r="F384" s="27"/>
    </row>
    <row r="385" spans="1:8" ht="32.4" customHeight="1" x14ac:dyDescent="0.3">
      <c r="A385" s="30"/>
      <c r="B385" s="30"/>
      <c r="C385" s="31"/>
      <c r="D385" s="31"/>
      <c r="E385" s="25"/>
      <c r="F385" s="27"/>
      <c r="G385" s="29"/>
      <c r="H385" s="29"/>
    </row>
    <row r="386" spans="1:8" ht="32.4" customHeight="1" x14ac:dyDescent="0.3">
      <c r="A386" s="30"/>
      <c r="B386" s="30"/>
      <c r="C386" s="31"/>
      <c r="D386" s="31"/>
      <c r="E386" s="25"/>
      <c r="F386" s="27"/>
      <c r="G386" s="29"/>
      <c r="H386" s="29"/>
    </row>
    <row r="387" spans="1:8" ht="32.4" customHeight="1" x14ac:dyDescent="0.3">
      <c r="A387" s="30"/>
      <c r="B387" s="30"/>
      <c r="C387" s="31"/>
      <c r="D387" s="31"/>
      <c r="E387" s="25"/>
      <c r="F387" s="27"/>
    </row>
    <row r="388" spans="1:8" ht="32.4" customHeight="1" x14ac:dyDescent="0.3">
      <c r="A388" s="30"/>
      <c r="B388" s="30"/>
      <c r="C388" s="31"/>
      <c r="D388" s="31"/>
      <c r="E388" s="25"/>
      <c r="F388" s="27"/>
    </row>
    <row r="389" spans="1:8" ht="32.4" customHeight="1" x14ac:dyDescent="0.3">
      <c r="A389" s="30"/>
      <c r="B389" s="30"/>
      <c r="C389" s="31"/>
      <c r="D389" s="31"/>
      <c r="E389" s="25"/>
      <c r="F389" s="27"/>
    </row>
    <row r="390" spans="1:8" ht="32.4" customHeight="1" x14ac:dyDescent="0.3">
      <c r="A390" s="30"/>
      <c r="B390" s="30"/>
      <c r="C390" s="31"/>
      <c r="D390" s="31"/>
      <c r="E390" s="25"/>
      <c r="F390" s="27"/>
    </row>
    <row r="391" spans="1:8" ht="32.4" customHeight="1" x14ac:dyDescent="0.3">
      <c r="A391" s="30"/>
      <c r="B391" s="30"/>
      <c r="C391" s="31"/>
      <c r="D391" s="31"/>
      <c r="E391" s="25"/>
      <c r="F391" s="27"/>
    </row>
    <row r="392" spans="1:8" ht="32.4" customHeight="1" x14ac:dyDescent="0.3">
      <c r="A392" s="30"/>
      <c r="B392" s="30"/>
      <c r="C392" s="31"/>
      <c r="D392" s="31"/>
      <c r="E392" s="25"/>
      <c r="F392" s="27"/>
    </row>
    <row r="393" spans="1:8" ht="32.4" customHeight="1" x14ac:dyDescent="0.3">
      <c r="A393" s="30"/>
      <c r="B393" s="30"/>
      <c r="C393" s="31"/>
      <c r="D393" s="31"/>
      <c r="E393" s="25"/>
      <c r="F393" s="27"/>
    </row>
    <row r="394" spans="1:8" ht="32.4" customHeight="1" x14ac:dyDescent="0.3">
      <c r="A394" s="30"/>
      <c r="B394" s="30"/>
      <c r="C394" s="31"/>
      <c r="D394" s="31"/>
      <c r="E394" s="25"/>
      <c r="F394" s="27"/>
    </row>
    <row r="395" spans="1:8" ht="32.4" customHeight="1" x14ac:dyDescent="0.3">
      <c r="A395" s="30"/>
      <c r="B395" s="30"/>
      <c r="C395" s="31"/>
      <c r="D395" s="31"/>
      <c r="E395" s="25"/>
      <c r="F395" s="27"/>
    </row>
    <row r="396" spans="1:8" ht="32.4" customHeight="1" x14ac:dyDescent="0.3">
      <c r="A396" s="30"/>
      <c r="B396" s="30"/>
      <c r="C396" s="31"/>
      <c r="D396" s="31"/>
      <c r="E396" s="25"/>
      <c r="F396" s="27"/>
    </row>
    <row r="397" spans="1:8" ht="32.4" customHeight="1" x14ac:dyDescent="0.3">
      <c r="A397" s="30"/>
      <c r="B397" s="30"/>
      <c r="C397" s="31"/>
      <c r="D397" s="31"/>
      <c r="E397" s="25"/>
      <c r="F397" s="27"/>
    </row>
    <row r="398" spans="1:8" ht="32.4" customHeight="1" x14ac:dyDescent="0.3">
      <c r="A398" s="30"/>
      <c r="B398" s="30"/>
      <c r="C398" s="31"/>
      <c r="D398" s="31"/>
      <c r="E398" s="25"/>
      <c r="F398" s="27"/>
    </row>
    <row r="399" spans="1:8" ht="32.4" customHeight="1" x14ac:dyDescent="0.3">
      <c r="A399" s="30"/>
      <c r="B399" s="30"/>
      <c r="C399" s="31"/>
      <c r="D399" s="31"/>
      <c r="E399" s="25"/>
      <c r="F399" s="27"/>
    </row>
    <row r="400" spans="1:8" ht="32.4" customHeight="1" x14ac:dyDescent="0.3">
      <c r="A400" s="30"/>
      <c r="B400" s="30"/>
      <c r="C400" s="31"/>
      <c r="D400" s="31"/>
      <c r="E400" s="25"/>
      <c r="F400" s="27"/>
    </row>
    <row r="401" spans="1:8" ht="32.4" customHeight="1" x14ac:dyDescent="0.3">
      <c r="A401" s="30"/>
      <c r="B401" s="30"/>
      <c r="C401" s="31"/>
      <c r="D401" s="31"/>
      <c r="E401" s="25"/>
      <c r="F401" s="27"/>
    </row>
    <row r="402" spans="1:8" ht="32.4" customHeight="1" x14ac:dyDescent="0.3">
      <c r="A402" s="30"/>
      <c r="B402" s="30"/>
      <c r="C402" s="31"/>
      <c r="D402" s="31"/>
      <c r="E402" s="25"/>
      <c r="F402" s="27"/>
    </row>
    <row r="403" spans="1:8" ht="32.4" customHeight="1" x14ac:dyDescent="0.3">
      <c r="A403" s="30"/>
      <c r="B403" s="30"/>
      <c r="C403" s="31"/>
      <c r="D403" s="31"/>
      <c r="E403" s="25"/>
      <c r="F403" s="27"/>
    </row>
    <row r="404" spans="1:8" ht="32.4" customHeight="1" x14ac:dyDescent="0.3">
      <c r="A404" s="30"/>
      <c r="B404" s="30"/>
      <c r="C404" s="31"/>
      <c r="D404" s="31"/>
      <c r="E404" s="25"/>
      <c r="F404" s="27"/>
    </row>
    <row r="405" spans="1:8" ht="32.4" customHeight="1" x14ac:dyDescent="0.3">
      <c r="A405" s="30"/>
      <c r="B405" s="30"/>
      <c r="C405" s="31"/>
      <c r="D405" s="31"/>
      <c r="E405" s="25"/>
      <c r="F405" s="27"/>
    </row>
    <row r="406" spans="1:8" ht="32.4" customHeight="1" x14ac:dyDescent="0.3">
      <c r="A406" s="30"/>
      <c r="B406" s="30"/>
      <c r="C406" s="31"/>
      <c r="D406" s="31"/>
      <c r="E406" s="25"/>
      <c r="F406" s="27"/>
    </row>
    <row r="407" spans="1:8" ht="32.4" customHeight="1" x14ac:dyDescent="0.3">
      <c r="A407" s="30"/>
      <c r="B407" s="30"/>
      <c r="C407" s="31"/>
      <c r="D407" s="31"/>
      <c r="E407" s="25"/>
      <c r="F407" s="27"/>
    </row>
    <row r="408" spans="1:8" ht="32.4" customHeight="1" x14ac:dyDescent="0.3">
      <c r="A408" s="30"/>
      <c r="B408" s="30"/>
      <c r="C408" s="31"/>
      <c r="D408" s="31"/>
      <c r="E408" s="25"/>
      <c r="F408" s="27"/>
    </row>
    <row r="409" spans="1:8" ht="32.4" customHeight="1" x14ac:dyDescent="0.3">
      <c r="A409" s="30"/>
      <c r="B409" s="30"/>
      <c r="C409" s="31"/>
      <c r="D409" s="31"/>
      <c r="E409" s="25"/>
      <c r="F409" s="27"/>
    </row>
    <row r="410" spans="1:8" ht="32.4" customHeight="1" x14ac:dyDescent="0.3">
      <c r="A410" s="30"/>
      <c r="B410" s="30"/>
      <c r="C410" s="31"/>
      <c r="D410" s="31"/>
      <c r="E410" s="25"/>
      <c r="F410" s="27"/>
    </row>
    <row r="411" spans="1:8" ht="32.4" customHeight="1" x14ac:dyDescent="0.3">
      <c r="A411" s="30"/>
      <c r="B411" s="30"/>
      <c r="C411" s="31"/>
      <c r="D411" s="31"/>
      <c r="E411" s="25"/>
      <c r="F411" s="27"/>
    </row>
    <row r="412" spans="1:8" ht="32.4" customHeight="1" x14ac:dyDescent="0.3">
      <c r="A412" s="30"/>
      <c r="B412" s="30"/>
      <c r="C412" s="31"/>
      <c r="D412" s="31"/>
      <c r="E412" s="25"/>
      <c r="F412" s="27"/>
    </row>
    <row r="413" spans="1:8" ht="32.4" customHeight="1" x14ac:dyDescent="0.3">
      <c r="A413" s="30"/>
      <c r="B413" s="30"/>
      <c r="C413" s="31"/>
      <c r="D413" s="31"/>
      <c r="E413" s="25"/>
      <c r="F413" s="27"/>
    </row>
    <row r="414" spans="1:8" ht="32.4" customHeight="1" x14ac:dyDescent="0.3">
      <c r="A414" s="30"/>
      <c r="B414" s="30"/>
      <c r="C414" s="31"/>
      <c r="D414" s="31"/>
      <c r="E414" s="25"/>
      <c r="F414" s="27"/>
      <c r="G414" s="29"/>
      <c r="H414" s="29"/>
    </row>
    <row r="415" spans="1:8" ht="32.4" customHeight="1" x14ac:dyDescent="0.3">
      <c r="A415" s="30"/>
      <c r="B415" s="30"/>
      <c r="C415" s="31"/>
      <c r="D415" s="31"/>
      <c r="E415" s="25"/>
      <c r="F415" s="27"/>
    </row>
    <row r="416" spans="1:8" ht="32.4" customHeight="1" x14ac:dyDescent="0.3">
      <c r="A416" s="30"/>
      <c r="B416" s="30"/>
      <c r="C416" s="31"/>
      <c r="D416" s="31"/>
      <c r="E416" s="25"/>
      <c r="F416" s="27"/>
    </row>
    <row r="417" spans="1:8" ht="32.4" customHeight="1" x14ac:dyDescent="0.3">
      <c r="A417" s="30"/>
      <c r="B417" s="30"/>
      <c r="C417" s="31"/>
      <c r="D417" s="31"/>
      <c r="E417" s="25"/>
      <c r="F417" s="27"/>
    </row>
    <row r="418" spans="1:8" ht="32.4" customHeight="1" x14ac:dyDescent="0.3">
      <c r="A418" s="30"/>
      <c r="B418" s="30"/>
      <c r="C418" s="31"/>
      <c r="D418" s="31"/>
      <c r="E418" s="25"/>
      <c r="F418" s="27"/>
    </row>
    <row r="419" spans="1:8" ht="32.4" customHeight="1" x14ac:dyDescent="0.3">
      <c r="A419" s="30"/>
      <c r="B419" s="30"/>
      <c r="C419" s="31"/>
      <c r="D419" s="31"/>
      <c r="E419" s="25"/>
      <c r="F419" s="27"/>
    </row>
    <row r="420" spans="1:8" ht="32.4" customHeight="1" x14ac:dyDescent="0.3">
      <c r="A420" s="30"/>
      <c r="B420" s="30"/>
      <c r="C420" s="31"/>
      <c r="D420" s="31"/>
      <c r="E420" s="25"/>
      <c r="F420" s="27"/>
    </row>
    <row r="421" spans="1:8" ht="32.4" customHeight="1" x14ac:dyDescent="0.3">
      <c r="A421" s="30"/>
      <c r="B421" s="30"/>
      <c r="C421" s="31"/>
      <c r="D421" s="31"/>
      <c r="E421" s="25"/>
      <c r="F421" s="27"/>
    </row>
    <row r="422" spans="1:8" ht="32.4" customHeight="1" x14ac:dyDescent="0.3">
      <c r="A422" s="30"/>
      <c r="B422" s="30"/>
      <c r="C422" s="31"/>
      <c r="D422" s="31"/>
      <c r="E422" s="25"/>
      <c r="F422" s="27"/>
    </row>
    <row r="423" spans="1:8" ht="32.4" customHeight="1" x14ac:dyDescent="0.3">
      <c r="A423" s="30"/>
      <c r="B423" s="30"/>
      <c r="C423" s="31"/>
      <c r="D423" s="31"/>
      <c r="E423" s="25"/>
      <c r="F423" s="27"/>
    </row>
    <row r="424" spans="1:8" ht="32.4" customHeight="1" x14ac:dyDescent="0.3">
      <c r="A424" s="30"/>
      <c r="B424" s="30"/>
      <c r="C424" s="31"/>
      <c r="D424" s="31"/>
      <c r="E424" s="25"/>
      <c r="F424" s="27"/>
    </row>
    <row r="425" spans="1:8" ht="32.4" customHeight="1" x14ac:dyDescent="0.3">
      <c r="A425" s="30"/>
      <c r="B425" s="30"/>
      <c r="C425" s="31"/>
      <c r="D425" s="31"/>
      <c r="E425" s="25"/>
      <c r="F425" s="27"/>
    </row>
    <row r="426" spans="1:8" ht="32.4" customHeight="1" x14ac:dyDescent="0.3">
      <c r="A426" s="30"/>
      <c r="B426" s="30"/>
      <c r="C426" s="31"/>
      <c r="D426" s="31"/>
      <c r="E426" s="25"/>
      <c r="F426" s="27"/>
    </row>
    <row r="427" spans="1:8" ht="32.4" customHeight="1" x14ac:dyDescent="0.3">
      <c r="A427" s="30"/>
      <c r="B427" s="30"/>
      <c r="C427" s="31"/>
      <c r="D427" s="31"/>
      <c r="E427" s="25"/>
      <c r="F427" s="27"/>
      <c r="G427" s="29"/>
      <c r="H427" s="29"/>
    </row>
    <row r="428" spans="1:8" ht="32.4" customHeight="1" x14ac:dyDescent="0.3">
      <c r="A428" s="30"/>
      <c r="B428" s="30"/>
      <c r="C428" s="31"/>
      <c r="D428" s="31"/>
      <c r="E428" s="25"/>
      <c r="F428" s="27"/>
    </row>
    <row r="429" spans="1:8" ht="32.4" customHeight="1" x14ac:dyDescent="0.3">
      <c r="A429" s="30"/>
      <c r="B429" s="30"/>
      <c r="C429" s="31"/>
      <c r="D429" s="31"/>
      <c r="E429" s="25"/>
      <c r="F429" s="27"/>
    </row>
    <row r="430" spans="1:8" ht="32.4" customHeight="1" x14ac:dyDescent="0.3">
      <c r="A430" s="30"/>
      <c r="B430" s="30"/>
      <c r="C430" s="31"/>
      <c r="D430" s="31"/>
      <c r="E430" s="25"/>
      <c r="F430" s="27"/>
    </row>
    <row r="431" spans="1:8" ht="32.4" customHeight="1" x14ac:dyDescent="0.3">
      <c r="A431" s="30"/>
      <c r="B431" s="30"/>
      <c r="C431" s="31"/>
      <c r="D431" s="31"/>
      <c r="E431" s="25"/>
      <c r="F431" s="27"/>
    </row>
    <row r="432" spans="1:8" ht="32.4" customHeight="1" x14ac:dyDescent="0.3">
      <c r="A432" s="30"/>
      <c r="B432" s="30"/>
      <c r="C432" s="31"/>
      <c r="D432" s="31"/>
      <c r="E432" s="25"/>
      <c r="F432" s="27"/>
    </row>
    <row r="433" spans="1:8" ht="32.4" customHeight="1" x14ac:dyDescent="0.3">
      <c r="A433" s="30"/>
      <c r="B433" s="30"/>
      <c r="C433" s="31"/>
      <c r="D433" s="31"/>
      <c r="E433" s="25"/>
      <c r="F433" s="27"/>
    </row>
    <row r="434" spans="1:8" ht="32.4" customHeight="1" x14ac:dyDescent="0.3">
      <c r="A434" s="30"/>
      <c r="B434" s="30"/>
      <c r="C434" s="31"/>
      <c r="D434" s="31"/>
      <c r="E434" s="25"/>
      <c r="F434" s="27"/>
    </row>
    <row r="435" spans="1:8" ht="32.4" customHeight="1" x14ac:dyDescent="0.3">
      <c r="A435" s="30"/>
      <c r="B435" s="30"/>
      <c r="C435" s="31"/>
      <c r="D435" s="31"/>
      <c r="E435" s="25"/>
      <c r="F435" s="27"/>
    </row>
    <row r="436" spans="1:8" ht="32.4" customHeight="1" x14ac:dyDescent="0.3">
      <c r="A436" s="30"/>
      <c r="B436" s="30"/>
      <c r="C436" s="31"/>
      <c r="D436" s="31"/>
      <c r="E436" s="25"/>
      <c r="F436" s="27"/>
    </row>
    <row r="437" spans="1:8" ht="32.4" customHeight="1" x14ac:dyDescent="0.3">
      <c r="A437" s="30"/>
      <c r="B437" s="30"/>
      <c r="C437" s="31"/>
      <c r="D437" s="31"/>
      <c r="E437" s="25"/>
      <c r="F437" s="27"/>
      <c r="G437" s="29"/>
      <c r="H437" s="29"/>
    </row>
    <row r="438" spans="1:8" ht="32.4" customHeight="1" x14ac:dyDescent="0.3">
      <c r="A438" s="30"/>
      <c r="B438" s="30"/>
      <c r="C438" s="31"/>
      <c r="D438" s="31"/>
      <c r="E438" s="25"/>
      <c r="F438" s="27"/>
    </row>
    <row r="439" spans="1:8" ht="32.4" customHeight="1" x14ac:dyDescent="0.3">
      <c r="A439" s="30"/>
      <c r="B439" s="30"/>
      <c r="C439" s="31"/>
      <c r="D439" s="31"/>
      <c r="E439" s="25"/>
      <c r="F439" s="27"/>
    </row>
    <row r="440" spans="1:8" ht="32.4" customHeight="1" x14ac:dyDescent="0.3">
      <c r="A440" s="30"/>
      <c r="B440" s="30"/>
      <c r="C440" s="31"/>
      <c r="D440" s="31"/>
      <c r="E440" s="25"/>
      <c r="F440" s="27"/>
    </row>
    <row r="441" spans="1:8" ht="32.4" customHeight="1" x14ac:dyDescent="0.3">
      <c r="A441" s="30"/>
      <c r="B441" s="30"/>
      <c r="C441" s="31"/>
      <c r="D441" s="31"/>
      <c r="E441" s="25"/>
      <c r="F441" s="27"/>
    </row>
    <row r="442" spans="1:8" ht="32.4" customHeight="1" x14ac:dyDescent="0.3">
      <c r="A442" s="30"/>
      <c r="B442" s="30"/>
      <c r="C442" s="31"/>
      <c r="D442" s="31"/>
      <c r="E442" s="25"/>
      <c r="F442" s="27"/>
    </row>
    <row r="443" spans="1:8" ht="32.4" customHeight="1" x14ac:dyDescent="0.3">
      <c r="A443" s="30"/>
      <c r="B443" s="30"/>
      <c r="C443" s="31"/>
      <c r="D443" s="31"/>
      <c r="E443" s="25"/>
      <c r="F443" s="27"/>
    </row>
    <row r="444" spans="1:8" ht="32.4" customHeight="1" x14ac:dyDescent="0.3">
      <c r="A444" s="30"/>
      <c r="B444" s="30"/>
      <c r="C444" s="31"/>
      <c r="D444" s="31"/>
      <c r="E444" s="25"/>
      <c r="F444" s="27"/>
    </row>
    <row r="445" spans="1:8" ht="32.4" customHeight="1" x14ac:dyDescent="0.3">
      <c r="A445" s="30"/>
      <c r="B445" s="30"/>
      <c r="C445" s="31"/>
      <c r="D445" s="31"/>
      <c r="E445" s="25"/>
      <c r="F445" s="27"/>
    </row>
    <row r="446" spans="1:8" ht="32.4" customHeight="1" x14ac:dyDescent="0.3">
      <c r="A446" s="30"/>
      <c r="B446" s="30"/>
      <c r="C446" s="31"/>
      <c r="D446" s="31"/>
      <c r="E446" s="25"/>
      <c r="F446" s="27"/>
    </row>
    <row r="447" spans="1:8" ht="32.4" customHeight="1" x14ac:dyDescent="0.3">
      <c r="A447" s="30"/>
      <c r="B447" s="30"/>
      <c r="C447" s="31"/>
      <c r="D447" s="31"/>
      <c r="E447" s="25"/>
      <c r="F447" s="27"/>
    </row>
    <row r="448" spans="1:8" ht="32.4" customHeight="1" x14ac:dyDescent="0.3">
      <c r="A448" s="30"/>
      <c r="B448" s="30"/>
      <c r="C448" s="31"/>
      <c r="D448" s="31"/>
      <c r="E448" s="25"/>
      <c r="F448" s="27"/>
    </row>
    <row r="449" spans="1:6" ht="32.4" customHeight="1" x14ac:dyDescent="0.3">
      <c r="A449" s="30"/>
      <c r="B449" s="30"/>
      <c r="C449" s="31"/>
      <c r="D449" s="31"/>
      <c r="E449" s="25"/>
      <c r="F449" s="27"/>
    </row>
    <row r="450" spans="1:6" ht="32.4" customHeight="1" x14ac:dyDescent="0.3">
      <c r="A450" s="30"/>
      <c r="B450" s="30"/>
      <c r="C450" s="31"/>
      <c r="D450" s="31"/>
      <c r="E450" s="25"/>
      <c r="F450" s="27"/>
    </row>
    <row r="451" spans="1:6" ht="32.4" customHeight="1" x14ac:dyDescent="0.3">
      <c r="A451" s="30"/>
      <c r="B451" s="30"/>
      <c r="C451" s="31"/>
      <c r="D451" s="31"/>
      <c r="E451" s="25"/>
      <c r="F451" s="27"/>
    </row>
    <row r="452" spans="1:6" ht="32.4" customHeight="1" x14ac:dyDescent="0.3">
      <c r="A452" s="30"/>
      <c r="B452" s="30"/>
      <c r="C452" s="31"/>
      <c r="D452" s="31"/>
      <c r="E452" s="25"/>
      <c r="F452" s="27"/>
    </row>
    <row r="453" spans="1:6" ht="32.4" customHeight="1" x14ac:dyDescent="0.3">
      <c r="A453" s="30"/>
      <c r="B453" s="30"/>
      <c r="C453" s="31"/>
      <c r="D453" s="31"/>
      <c r="E453" s="25"/>
      <c r="F453" s="27"/>
    </row>
    <row r="454" spans="1:6" ht="32.4" customHeight="1" x14ac:dyDescent="0.3">
      <c r="A454" s="30"/>
      <c r="B454" s="30"/>
      <c r="C454" s="31"/>
      <c r="D454" s="31"/>
      <c r="E454" s="25"/>
      <c r="F454" s="27"/>
    </row>
    <row r="455" spans="1:6" ht="32.4" customHeight="1" x14ac:dyDescent="0.3">
      <c r="A455" s="30"/>
      <c r="B455" s="30"/>
      <c r="C455" s="31"/>
      <c r="D455" s="31"/>
      <c r="E455" s="25"/>
      <c r="F455" s="27"/>
    </row>
    <row r="456" spans="1:6" ht="32.4" customHeight="1" x14ac:dyDescent="0.3">
      <c r="A456" s="30"/>
      <c r="B456" s="30"/>
      <c r="C456" s="31"/>
      <c r="D456" s="31"/>
      <c r="E456" s="25"/>
      <c r="F456" s="27"/>
    </row>
    <row r="457" spans="1:6" ht="32.4" customHeight="1" x14ac:dyDescent="0.3">
      <c r="A457" s="30"/>
      <c r="B457" s="30"/>
      <c r="C457" s="31"/>
      <c r="D457" s="31"/>
      <c r="E457" s="25"/>
      <c r="F457" s="27"/>
    </row>
    <row r="458" spans="1:6" ht="32.4" customHeight="1" x14ac:dyDescent="0.3">
      <c r="A458" s="30"/>
      <c r="B458" s="30"/>
      <c r="C458" s="31"/>
      <c r="D458" s="31"/>
      <c r="E458" s="25"/>
      <c r="F458" s="27"/>
    </row>
    <row r="459" spans="1:6" ht="32.4" customHeight="1" x14ac:dyDescent="0.3">
      <c r="A459" s="30"/>
      <c r="B459" s="30"/>
      <c r="C459" s="31"/>
      <c r="D459" s="31"/>
      <c r="E459" s="25"/>
      <c r="F459" s="27"/>
    </row>
    <row r="460" spans="1:6" ht="32.4" customHeight="1" x14ac:dyDescent="0.3">
      <c r="A460" s="30"/>
      <c r="B460" s="30"/>
      <c r="C460" s="31"/>
      <c r="D460" s="31"/>
      <c r="E460" s="25"/>
      <c r="F460" s="27"/>
    </row>
    <row r="461" spans="1:6" ht="32.4" customHeight="1" x14ac:dyDescent="0.3">
      <c r="A461" s="30"/>
      <c r="B461" s="30"/>
      <c r="C461" s="31"/>
      <c r="D461" s="31"/>
      <c r="E461" s="25"/>
      <c r="F461" s="27"/>
    </row>
    <row r="462" spans="1:6" ht="32.4" customHeight="1" x14ac:dyDescent="0.3">
      <c r="A462" s="30"/>
      <c r="B462" s="30"/>
      <c r="C462" s="31"/>
      <c r="D462" s="31"/>
      <c r="E462" s="25"/>
      <c r="F462" s="27"/>
    </row>
    <row r="463" spans="1:6" ht="32.4" customHeight="1" x14ac:dyDescent="0.3">
      <c r="A463" s="30"/>
      <c r="B463" s="30"/>
      <c r="C463" s="31"/>
      <c r="D463" s="31"/>
      <c r="E463" s="25"/>
      <c r="F463" s="27"/>
    </row>
    <row r="464" spans="1:6" ht="32.4" customHeight="1" x14ac:dyDescent="0.3">
      <c r="A464" s="30"/>
      <c r="B464" s="30"/>
      <c r="C464" s="31"/>
      <c r="D464" s="31"/>
      <c r="E464" s="25"/>
      <c r="F464" s="27"/>
    </row>
    <row r="465" spans="1:8" ht="32.4" customHeight="1" x14ac:dyDescent="0.3">
      <c r="A465" s="30"/>
      <c r="B465" s="30"/>
      <c r="C465" s="31"/>
      <c r="D465" s="31"/>
      <c r="E465" s="25"/>
      <c r="F465" s="27"/>
    </row>
    <row r="466" spans="1:8" ht="32.4" customHeight="1" x14ac:dyDescent="0.3">
      <c r="A466" s="30"/>
      <c r="B466" s="30"/>
      <c r="C466" s="31"/>
      <c r="D466" s="31"/>
      <c r="E466" s="25"/>
      <c r="F466" s="27"/>
    </row>
    <row r="467" spans="1:8" ht="32.4" customHeight="1" x14ac:dyDescent="0.3">
      <c r="A467" s="30"/>
      <c r="B467" s="30"/>
      <c r="C467" s="31"/>
      <c r="D467" s="31"/>
      <c r="E467" s="25"/>
      <c r="F467" s="27"/>
    </row>
    <row r="468" spans="1:8" ht="32.4" customHeight="1" x14ac:dyDescent="0.3">
      <c r="A468" s="30"/>
      <c r="B468" s="30"/>
      <c r="C468" s="31"/>
      <c r="D468" s="31"/>
      <c r="E468" s="25"/>
      <c r="F468" s="27"/>
    </row>
    <row r="469" spans="1:8" ht="32.4" customHeight="1" x14ac:dyDescent="0.3">
      <c r="A469" s="30"/>
      <c r="B469" s="30"/>
      <c r="C469" s="31"/>
      <c r="D469" s="31"/>
      <c r="E469" s="25"/>
      <c r="F469" s="27"/>
    </row>
    <row r="470" spans="1:8" ht="32.4" customHeight="1" x14ac:dyDescent="0.3">
      <c r="A470" s="30"/>
      <c r="B470" s="30"/>
      <c r="C470" s="31"/>
      <c r="D470" s="31"/>
      <c r="E470" s="25"/>
      <c r="F470" s="27"/>
    </row>
    <row r="471" spans="1:8" ht="32.4" customHeight="1" x14ac:dyDescent="0.3">
      <c r="A471" s="30"/>
      <c r="B471" s="30"/>
      <c r="C471" s="31"/>
      <c r="D471" s="31"/>
      <c r="E471" s="25"/>
      <c r="F471" s="27"/>
    </row>
    <row r="472" spans="1:8" ht="32.4" customHeight="1" x14ac:dyDescent="0.3">
      <c r="A472" s="30"/>
      <c r="B472" s="30"/>
      <c r="C472" s="31"/>
      <c r="D472" s="31"/>
      <c r="E472" s="25"/>
      <c r="F472" s="27"/>
    </row>
    <row r="473" spans="1:8" ht="32.4" customHeight="1" x14ac:dyDescent="0.3">
      <c r="A473" s="30"/>
      <c r="B473" s="30"/>
      <c r="C473" s="31"/>
      <c r="D473" s="31"/>
      <c r="E473" s="25"/>
      <c r="F473" s="27"/>
    </row>
    <row r="474" spans="1:8" ht="32.4" customHeight="1" x14ac:dyDescent="0.3">
      <c r="A474" s="30"/>
      <c r="B474" s="30"/>
      <c r="C474" s="31"/>
      <c r="D474" s="31"/>
      <c r="E474" s="25"/>
      <c r="F474" s="27"/>
      <c r="G474" s="29"/>
      <c r="H474" s="29"/>
    </row>
    <row r="475" spans="1:8" ht="32.4" customHeight="1" x14ac:dyDescent="0.3">
      <c r="A475" s="30"/>
      <c r="B475" s="30"/>
      <c r="C475" s="31"/>
      <c r="D475" s="31"/>
      <c r="E475" s="25"/>
      <c r="F475" s="27"/>
    </row>
    <row r="476" spans="1:8" ht="32.4" customHeight="1" x14ac:dyDescent="0.3">
      <c r="A476" s="30"/>
      <c r="B476" s="30"/>
      <c r="C476" s="31"/>
      <c r="D476" s="31"/>
      <c r="E476" s="25"/>
      <c r="F476" s="27"/>
    </row>
    <row r="477" spans="1:8" ht="32.4" customHeight="1" x14ac:dyDescent="0.3">
      <c r="A477" s="30"/>
      <c r="B477" s="30"/>
      <c r="C477" s="31"/>
      <c r="D477" s="31"/>
      <c r="E477" s="25"/>
      <c r="F477" s="27"/>
    </row>
    <row r="478" spans="1:8" ht="32.4" customHeight="1" x14ac:dyDescent="0.3">
      <c r="A478" s="30"/>
      <c r="B478" s="30"/>
      <c r="C478" s="31"/>
      <c r="D478" s="31"/>
      <c r="E478" s="25"/>
      <c r="F478" s="27"/>
    </row>
    <row r="479" spans="1:8" ht="32.4" customHeight="1" x14ac:dyDescent="0.3">
      <c r="A479" s="30"/>
      <c r="B479" s="30"/>
      <c r="C479" s="31"/>
      <c r="D479" s="31"/>
      <c r="E479" s="25"/>
      <c r="F479" s="27"/>
    </row>
    <row r="480" spans="1:8" ht="32.4" customHeight="1" x14ac:dyDescent="0.3">
      <c r="A480" s="30"/>
      <c r="B480" s="30"/>
      <c r="C480" s="31"/>
      <c r="D480" s="31"/>
      <c r="E480" s="25"/>
      <c r="F480" s="27"/>
    </row>
    <row r="481" spans="1:8" ht="32.4" customHeight="1" x14ac:dyDescent="0.3">
      <c r="A481" s="30"/>
      <c r="B481" s="30"/>
      <c r="C481" s="31"/>
      <c r="D481" s="31"/>
      <c r="E481" s="25"/>
      <c r="F481" s="27"/>
    </row>
    <row r="482" spans="1:8" ht="32.4" customHeight="1" x14ac:dyDescent="0.3">
      <c r="A482" s="30"/>
      <c r="B482" s="30"/>
      <c r="C482" s="31"/>
      <c r="D482" s="31"/>
      <c r="E482" s="25"/>
      <c r="F482" s="27"/>
      <c r="G482" s="29"/>
      <c r="H482" s="29"/>
    </row>
    <row r="483" spans="1:8" ht="32.4" customHeight="1" x14ac:dyDescent="0.3">
      <c r="A483" s="30"/>
      <c r="B483" s="30"/>
      <c r="C483" s="31"/>
      <c r="D483" s="31"/>
      <c r="E483" s="25"/>
      <c r="F483" s="27"/>
      <c r="G483" s="29"/>
      <c r="H483" s="29"/>
    </row>
    <row r="484" spans="1:8" ht="32.4" customHeight="1" x14ac:dyDescent="0.3">
      <c r="A484" s="30"/>
      <c r="B484" s="30"/>
      <c r="C484" s="31"/>
      <c r="D484" s="31"/>
      <c r="E484" s="25"/>
      <c r="F484" s="27"/>
    </row>
    <row r="485" spans="1:8" ht="32.4" customHeight="1" x14ac:dyDescent="0.3">
      <c r="A485" s="30"/>
      <c r="B485" s="30"/>
      <c r="C485" s="31"/>
      <c r="D485" s="31"/>
      <c r="E485" s="25"/>
      <c r="F485" s="27"/>
    </row>
    <row r="486" spans="1:8" ht="32.4" customHeight="1" x14ac:dyDescent="0.3">
      <c r="A486" s="30"/>
      <c r="B486" s="30"/>
      <c r="C486" s="31"/>
      <c r="D486" s="31"/>
      <c r="E486" s="25"/>
      <c r="F486" s="27"/>
    </row>
    <row r="487" spans="1:8" ht="32.4" customHeight="1" x14ac:dyDescent="0.3">
      <c r="A487" s="30"/>
      <c r="B487" s="30"/>
      <c r="C487" s="31"/>
      <c r="D487" s="31"/>
      <c r="E487" s="25"/>
      <c r="F487" s="27"/>
    </row>
    <row r="488" spans="1:8" ht="32.4" customHeight="1" x14ac:dyDescent="0.3">
      <c r="A488" s="30"/>
      <c r="B488" s="30"/>
      <c r="C488" s="31"/>
      <c r="D488" s="31"/>
      <c r="E488" s="25"/>
      <c r="F488" s="27"/>
    </row>
    <row r="489" spans="1:8" ht="32.4" customHeight="1" x14ac:dyDescent="0.3">
      <c r="A489" s="30"/>
      <c r="B489" s="30"/>
      <c r="C489" s="31"/>
      <c r="D489" s="31"/>
      <c r="E489" s="25"/>
      <c r="F489" s="27"/>
    </row>
    <row r="490" spans="1:8" ht="32.4" customHeight="1" x14ac:dyDescent="0.3">
      <c r="A490" s="30"/>
      <c r="B490" s="30"/>
      <c r="C490" s="31"/>
      <c r="D490" s="31"/>
      <c r="E490" s="25"/>
      <c r="F490" s="27"/>
    </row>
    <row r="491" spans="1:8" ht="32.4" customHeight="1" x14ac:dyDescent="0.3">
      <c r="A491" s="30"/>
      <c r="B491" s="30"/>
      <c r="C491" s="31"/>
      <c r="D491" s="31"/>
      <c r="E491" s="25"/>
      <c r="F491" s="27"/>
    </row>
    <row r="492" spans="1:8" ht="32.4" customHeight="1" x14ac:dyDescent="0.3">
      <c r="A492" s="30"/>
      <c r="B492" s="30"/>
      <c r="C492" s="31"/>
      <c r="D492" s="31"/>
      <c r="E492" s="25"/>
      <c r="F492" s="27"/>
    </row>
    <row r="493" spans="1:8" ht="32.4" customHeight="1" x14ac:dyDescent="0.3">
      <c r="A493" s="30"/>
      <c r="B493" s="30"/>
      <c r="C493" s="31"/>
      <c r="D493" s="31"/>
      <c r="E493" s="25"/>
      <c r="F493" s="27"/>
    </row>
    <row r="494" spans="1:8" ht="32.4" customHeight="1" x14ac:dyDescent="0.3">
      <c r="A494" s="30"/>
      <c r="B494" s="30"/>
      <c r="C494" s="31"/>
      <c r="D494" s="31"/>
      <c r="E494" s="25"/>
      <c r="F494" s="27"/>
    </row>
    <row r="495" spans="1:8" ht="32.4" customHeight="1" x14ac:dyDescent="0.3">
      <c r="A495" s="30"/>
      <c r="B495" s="30"/>
      <c r="C495" s="31"/>
      <c r="D495" s="31"/>
      <c r="E495" s="25"/>
      <c r="F495" s="27"/>
    </row>
    <row r="496" spans="1:8" ht="32.4" customHeight="1" x14ac:dyDescent="0.3">
      <c r="A496" s="30"/>
      <c r="B496" s="30"/>
      <c r="C496" s="31"/>
      <c r="D496" s="31"/>
      <c r="E496" s="25"/>
      <c r="F496" s="27"/>
    </row>
    <row r="497" spans="1:6" ht="32.4" customHeight="1" x14ac:dyDescent="0.3">
      <c r="A497" s="30"/>
      <c r="B497" s="30"/>
      <c r="C497" s="31"/>
      <c r="D497" s="31"/>
      <c r="E497" s="25"/>
      <c r="F497" s="27"/>
    </row>
    <row r="498" spans="1:6" ht="32.4" customHeight="1" x14ac:dyDescent="0.3">
      <c r="A498" s="30"/>
      <c r="B498" s="30"/>
      <c r="C498" s="31"/>
      <c r="D498" s="31"/>
      <c r="E498" s="25"/>
      <c r="F498" s="27"/>
    </row>
    <row r="499" spans="1:6" ht="32.4" customHeight="1" x14ac:dyDescent="0.3">
      <c r="A499" s="30"/>
      <c r="B499" s="30"/>
      <c r="C499" s="31"/>
      <c r="D499" s="31"/>
      <c r="E499" s="25"/>
      <c r="F499" s="27"/>
    </row>
    <row r="500" spans="1:6" ht="32.4" customHeight="1" x14ac:dyDescent="0.3">
      <c r="A500" s="30"/>
      <c r="B500" s="30"/>
      <c r="C500" s="31"/>
      <c r="D500" s="31"/>
      <c r="E500" s="25"/>
      <c r="F500" s="27"/>
    </row>
    <row r="501" spans="1:6" ht="32.4" customHeight="1" x14ac:dyDescent="0.3">
      <c r="A501" s="30"/>
      <c r="B501" s="30"/>
      <c r="C501" s="31"/>
      <c r="D501" s="31"/>
      <c r="E501" s="25"/>
      <c r="F501" s="27"/>
    </row>
    <row r="502" spans="1:6" ht="32.4" customHeight="1" x14ac:dyDescent="0.3">
      <c r="A502" s="30"/>
      <c r="B502" s="30"/>
      <c r="C502" s="31"/>
      <c r="D502" s="31"/>
      <c r="E502" s="25"/>
      <c r="F502" s="27"/>
    </row>
    <row r="503" spans="1:6" ht="32.4" customHeight="1" x14ac:dyDescent="0.3">
      <c r="A503" s="30"/>
      <c r="B503" s="30"/>
      <c r="C503" s="31"/>
      <c r="D503" s="31"/>
      <c r="E503" s="25"/>
      <c r="F503" s="27"/>
    </row>
    <row r="504" spans="1:6" ht="32.4" customHeight="1" x14ac:dyDescent="0.3">
      <c r="A504" s="30"/>
      <c r="B504" s="30"/>
      <c r="C504" s="31"/>
      <c r="D504" s="31"/>
      <c r="E504" s="25"/>
      <c r="F504" s="27"/>
    </row>
    <row r="505" spans="1:6" ht="32.4" customHeight="1" x14ac:dyDescent="0.3">
      <c r="A505" s="30"/>
      <c r="B505" s="30"/>
      <c r="C505" s="31"/>
      <c r="D505" s="31"/>
      <c r="E505" s="25"/>
      <c r="F505" s="27"/>
    </row>
    <row r="506" spans="1:6" ht="32.4" customHeight="1" x14ac:dyDescent="0.3">
      <c r="A506" s="30"/>
      <c r="B506" s="30"/>
      <c r="C506" s="31"/>
      <c r="D506" s="31"/>
      <c r="E506" s="25"/>
      <c r="F506" s="27"/>
    </row>
    <row r="507" spans="1:6" ht="32.4" customHeight="1" x14ac:dyDescent="0.3">
      <c r="A507" s="30"/>
      <c r="B507" s="30"/>
      <c r="C507" s="31"/>
      <c r="D507" s="31"/>
      <c r="E507" s="25"/>
      <c r="F507" s="27"/>
    </row>
    <row r="508" spans="1:6" ht="32.4" customHeight="1" x14ac:dyDescent="0.3">
      <c r="A508" s="30"/>
      <c r="B508" s="30"/>
      <c r="C508" s="31"/>
      <c r="D508" s="31"/>
      <c r="E508" s="25"/>
      <c r="F508" s="27"/>
    </row>
    <row r="509" spans="1:6" ht="32.4" customHeight="1" x14ac:dyDescent="0.3">
      <c r="A509" s="30"/>
      <c r="B509" s="30"/>
      <c r="C509" s="31"/>
      <c r="D509" s="31"/>
      <c r="E509" s="25"/>
      <c r="F509" s="27"/>
    </row>
    <row r="510" spans="1:6" ht="32.4" customHeight="1" x14ac:dyDescent="0.3">
      <c r="A510" s="30"/>
      <c r="B510" s="30"/>
      <c r="C510" s="31"/>
      <c r="D510" s="31"/>
      <c r="E510" s="25"/>
      <c r="F510" s="27"/>
    </row>
    <row r="511" spans="1:6" ht="32.4" customHeight="1" x14ac:dyDescent="0.3">
      <c r="A511" s="30"/>
      <c r="B511" s="30"/>
      <c r="C511" s="31"/>
      <c r="D511" s="31"/>
      <c r="E511" s="25"/>
      <c r="F511" s="27"/>
    </row>
    <row r="512" spans="1:6" ht="32.4" customHeight="1" x14ac:dyDescent="0.3">
      <c r="A512" s="30"/>
      <c r="B512" s="30"/>
      <c r="C512" s="31"/>
      <c r="D512" s="31"/>
      <c r="E512" s="25"/>
      <c r="F512" s="27"/>
    </row>
    <row r="513" spans="1:6" ht="32.4" customHeight="1" x14ac:dyDescent="0.3">
      <c r="A513" s="30"/>
      <c r="B513" s="30"/>
      <c r="C513" s="31"/>
      <c r="D513" s="31"/>
      <c r="E513" s="25"/>
      <c r="F513" s="27"/>
    </row>
    <row r="514" spans="1:6" ht="32.4" customHeight="1" x14ac:dyDescent="0.3">
      <c r="A514" s="30"/>
      <c r="B514" s="30"/>
      <c r="C514" s="31"/>
      <c r="D514" s="31"/>
      <c r="E514" s="25"/>
      <c r="F514" s="27"/>
    </row>
    <row r="515" spans="1:6" ht="32.4" customHeight="1" x14ac:dyDescent="0.3">
      <c r="A515" s="30"/>
      <c r="B515" s="30"/>
      <c r="C515" s="31"/>
      <c r="D515" s="31"/>
      <c r="E515" s="25"/>
      <c r="F515" s="27"/>
    </row>
    <row r="516" spans="1:6" ht="32.4" customHeight="1" x14ac:dyDescent="0.3">
      <c r="A516" s="30"/>
      <c r="B516" s="30"/>
      <c r="C516" s="31"/>
      <c r="D516" s="31"/>
      <c r="E516" s="25"/>
      <c r="F516" s="27"/>
    </row>
    <row r="517" spans="1:6" ht="32.4" customHeight="1" x14ac:dyDescent="0.3">
      <c r="A517" s="30"/>
      <c r="B517" s="30"/>
      <c r="C517" s="31"/>
      <c r="D517" s="31"/>
      <c r="E517" s="25"/>
      <c r="F517" s="27"/>
    </row>
    <row r="518" spans="1:6" ht="32.4" customHeight="1" x14ac:dyDescent="0.3">
      <c r="A518" s="30"/>
      <c r="B518" s="30"/>
      <c r="C518" s="31"/>
      <c r="D518" s="31"/>
      <c r="E518" s="25"/>
      <c r="F518" s="27"/>
    </row>
    <row r="519" spans="1:6" ht="32.4" customHeight="1" x14ac:dyDescent="0.3">
      <c r="A519" s="30"/>
      <c r="B519" s="30"/>
      <c r="C519" s="31"/>
      <c r="D519" s="31"/>
      <c r="E519" s="25"/>
      <c r="F519" s="27"/>
    </row>
    <row r="520" spans="1:6" ht="32.4" customHeight="1" x14ac:dyDescent="0.3">
      <c r="A520" s="30"/>
      <c r="B520" s="30"/>
      <c r="C520" s="31"/>
      <c r="D520" s="31"/>
      <c r="E520" s="25"/>
      <c r="F520" s="27"/>
    </row>
    <row r="521" spans="1:6" ht="32.4" customHeight="1" x14ac:dyDescent="0.3">
      <c r="A521" s="30"/>
      <c r="B521" s="30"/>
      <c r="C521" s="31"/>
      <c r="D521" s="31"/>
      <c r="E521" s="25"/>
      <c r="F521" s="27"/>
    </row>
    <row r="522" spans="1:6" ht="32.4" customHeight="1" x14ac:dyDescent="0.3">
      <c r="A522" s="30"/>
      <c r="B522" s="30"/>
      <c r="C522" s="31"/>
      <c r="D522" s="31"/>
      <c r="E522" s="25"/>
      <c r="F522" s="27"/>
    </row>
    <row r="523" spans="1:6" ht="32.4" customHeight="1" x14ac:dyDescent="0.3">
      <c r="A523" s="30"/>
      <c r="B523" s="30"/>
      <c r="C523" s="31"/>
      <c r="D523" s="31"/>
      <c r="E523" s="25"/>
      <c r="F523" s="27"/>
    </row>
    <row r="524" spans="1:6" ht="32.4" customHeight="1" x14ac:dyDescent="0.3">
      <c r="A524" s="30"/>
      <c r="B524" s="30"/>
      <c r="C524" s="31"/>
      <c r="D524" s="31"/>
      <c r="E524" s="25"/>
      <c r="F524" s="27"/>
    </row>
    <row r="525" spans="1:6" ht="32.4" customHeight="1" x14ac:dyDescent="0.3">
      <c r="A525" s="30"/>
      <c r="B525" s="30"/>
      <c r="C525" s="31"/>
      <c r="D525" s="31"/>
      <c r="E525" s="25"/>
      <c r="F525" s="27"/>
    </row>
    <row r="526" spans="1:6" ht="32.4" customHeight="1" x14ac:dyDescent="0.3">
      <c r="A526" s="30"/>
      <c r="B526" s="30"/>
      <c r="C526" s="31"/>
      <c r="D526" s="31"/>
      <c r="E526" s="25"/>
      <c r="F526" s="27"/>
    </row>
    <row r="527" spans="1:6" ht="32.4" customHeight="1" x14ac:dyDescent="0.3">
      <c r="A527" s="30"/>
      <c r="B527" s="30"/>
      <c r="C527" s="31"/>
      <c r="D527" s="31"/>
      <c r="E527" s="25"/>
      <c r="F527" s="27"/>
    </row>
    <row r="528" spans="1:6" ht="32.4" customHeight="1" x14ac:dyDescent="0.3">
      <c r="A528" s="30"/>
      <c r="B528" s="30"/>
      <c r="C528" s="31"/>
      <c r="D528" s="31"/>
      <c r="E528" s="25"/>
      <c r="F528" s="27"/>
    </row>
    <row r="529" spans="1:8" ht="32.4" customHeight="1" x14ac:dyDescent="0.3">
      <c r="A529" s="30"/>
      <c r="B529" s="30"/>
      <c r="C529" s="31"/>
      <c r="D529" s="31"/>
      <c r="E529" s="25"/>
      <c r="F529" s="27"/>
      <c r="G529" s="29"/>
      <c r="H529" s="29"/>
    </row>
    <row r="530" spans="1:8" ht="32.4" customHeight="1" x14ac:dyDescent="0.3">
      <c r="A530" s="30"/>
      <c r="B530" s="30"/>
      <c r="C530" s="31"/>
      <c r="D530" s="31"/>
      <c r="E530" s="25"/>
      <c r="F530" s="27"/>
    </row>
    <row r="531" spans="1:8" ht="32.4" customHeight="1" x14ac:dyDescent="0.3">
      <c r="A531" s="30"/>
      <c r="B531" s="30"/>
      <c r="C531" s="31"/>
      <c r="D531" s="31"/>
      <c r="E531" s="25"/>
      <c r="F531" s="27"/>
    </row>
    <row r="532" spans="1:8" ht="32.4" customHeight="1" x14ac:dyDescent="0.3">
      <c r="A532" s="30"/>
      <c r="B532" s="30"/>
      <c r="C532" s="31"/>
      <c r="D532" s="31"/>
      <c r="E532" s="25"/>
      <c r="F532" s="27"/>
    </row>
    <row r="533" spans="1:8" ht="32.4" customHeight="1" x14ac:dyDescent="0.3">
      <c r="A533" s="30"/>
      <c r="B533" s="30"/>
      <c r="C533" s="31"/>
      <c r="D533" s="31"/>
      <c r="E533" s="25"/>
      <c r="F533" s="27"/>
    </row>
    <row r="534" spans="1:8" ht="32.4" customHeight="1" x14ac:dyDescent="0.3">
      <c r="A534" s="30"/>
      <c r="B534" s="30"/>
      <c r="C534" s="31"/>
      <c r="D534" s="31"/>
      <c r="E534" s="25"/>
      <c r="F534" s="27"/>
    </row>
    <row r="535" spans="1:8" ht="32.4" customHeight="1" x14ac:dyDescent="0.3">
      <c r="A535" s="30"/>
      <c r="B535" s="30"/>
      <c r="C535" s="31"/>
      <c r="D535" s="31"/>
      <c r="E535" s="25"/>
      <c r="F535" s="27"/>
    </row>
    <row r="536" spans="1:8" ht="32.4" customHeight="1" x14ac:dyDescent="0.3">
      <c r="A536" s="30"/>
      <c r="B536" s="30"/>
      <c r="C536" s="31"/>
      <c r="D536" s="31"/>
      <c r="E536" s="25"/>
      <c r="F536" s="27"/>
    </row>
    <row r="537" spans="1:8" ht="32.4" customHeight="1" x14ac:dyDescent="0.3">
      <c r="A537" s="30"/>
      <c r="B537" s="30"/>
      <c r="C537" s="31"/>
      <c r="D537" s="31"/>
      <c r="E537" s="25"/>
      <c r="F537" s="27"/>
    </row>
    <row r="538" spans="1:8" ht="32.4" customHeight="1" x14ac:dyDescent="0.3">
      <c r="A538" s="30"/>
      <c r="B538" s="30"/>
      <c r="C538" s="31"/>
      <c r="D538" s="31"/>
      <c r="E538" s="25"/>
      <c r="F538" s="27"/>
    </row>
    <row r="539" spans="1:8" ht="32.4" customHeight="1" x14ac:dyDescent="0.3">
      <c r="A539" s="30"/>
      <c r="B539" s="30"/>
      <c r="C539" s="31"/>
      <c r="D539" s="31"/>
      <c r="E539" s="25"/>
      <c r="F539" s="27"/>
    </row>
    <row r="540" spans="1:8" ht="32.4" customHeight="1" x14ac:dyDescent="0.3">
      <c r="A540" s="30"/>
      <c r="B540" s="30"/>
      <c r="C540" s="31"/>
      <c r="D540" s="31"/>
      <c r="E540" s="25"/>
      <c r="F540" s="27"/>
    </row>
    <row r="541" spans="1:8" ht="32.4" customHeight="1" x14ac:dyDescent="0.3">
      <c r="A541" s="30"/>
      <c r="B541" s="30"/>
      <c r="C541" s="31"/>
      <c r="D541" s="31"/>
      <c r="E541" s="25"/>
      <c r="F541" s="27"/>
    </row>
    <row r="542" spans="1:8" ht="32.4" customHeight="1" x14ac:dyDescent="0.3">
      <c r="A542" s="30"/>
      <c r="B542" s="30"/>
      <c r="C542" s="31"/>
      <c r="D542" s="31"/>
      <c r="E542" s="25"/>
      <c r="F542" s="27"/>
    </row>
    <row r="543" spans="1:8" ht="32.4" customHeight="1" x14ac:dyDescent="0.3">
      <c r="A543" s="30"/>
      <c r="B543" s="30"/>
      <c r="C543" s="31"/>
      <c r="D543" s="31"/>
      <c r="E543" s="25"/>
      <c r="F543" s="27"/>
    </row>
    <row r="544" spans="1:8" ht="32.4" customHeight="1" x14ac:dyDescent="0.3">
      <c r="A544" s="30"/>
      <c r="B544" s="30"/>
      <c r="C544" s="31"/>
      <c r="D544" s="31"/>
      <c r="E544" s="25"/>
      <c r="F544" s="27"/>
    </row>
    <row r="545" spans="1:6" ht="32.4" customHeight="1" x14ac:dyDescent="0.3">
      <c r="A545" s="30"/>
      <c r="B545" s="30"/>
      <c r="C545" s="31"/>
      <c r="D545" s="31"/>
      <c r="E545" s="25"/>
      <c r="F545" s="27"/>
    </row>
    <row r="546" spans="1:6" ht="32.4" customHeight="1" x14ac:dyDescent="0.3">
      <c r="A546" s="30"/>
      <c r="B546" s="30"/>
      <c r="C546" s="31"/>
      <c r="D546" s="31"/>
      <c r="E546" s="25"/>
      <c r="F546" s="27"/>
    </row>
    <row r="547" spans="1:6" ht="32.4" customHeight="1" x14ac:dyDescent="0.3">
      <c r="A547" s="30"/>
      <c r="B547" s="30"/>
      <c r="C547" s="31"/>
      <c r="D547" s="31"/>
      <c r="E547" s="25"/>
      <c r="F547" s="27"/>
    </row>
    <row r="548" spans="1:6" ht="32.4" customHeight="1" x14ac:dyDescent="0.3">
      <c r="A548" s="30"/>
      <c r="B548" s="30"/>
      <c r="C548" s="31"/>
      <c r="D548" s="31"/>
      <c r="E548" s="25"/>
      <c r="F548" s="27"/>
    </row>
    <row r="549" spans="1:6" ht="32.4" customHeight="1" x14ac:dyDescent="0.3">
      <c r="A549" s="30"/>
      <c r="B549" s="30"/>
      <c r="C549" s="31"/>
      <c r="D549" s="31"/>
      <c r="E549" s="25"/>
      <c r="F549" s="27"/>
    </row>
    <row r="550" spans="1:6" ht="32.4" customHeight="1" x14ac:dyDescent="0.3">
      <c r="A550" s="30"/>
      <c r="B550" s="30"/>
      <c r="C550" s="31"/>
      <c r="D550" s="31"/>
      <c r="E550" s="25"/>
      <c r="F550" s="27"/>
    </row>
    <row r="551" spans="1:6" ht="32.4" customHeight="1" x14ac:dyDescent="0.3">
      <c r="A551" s="30"/>
      <c r="B551" s="30"/>
      <c r="C551" s="31"/>
      <c r="D551" s="31"/>
      <c r="E551" s="25"/>
      <c r="F551" s="27"/>
    </row>
    <row r="552" spans="1:6" ht="32.4" customHeight="1" x14ac:dyDescent="0.3">
      <c r="A552" s="30"/>
      <c r="B552" s="30"/>
      <c r="C552" s="31"/>
      <c r="D552" s="31"/>
      <c r="E552" s="25"/>
      <c r="F552" s="27"/>
    </row>
    <row r="553" spans="1:6" ht="32.4" customHeight="1" x14ac:dyDescent="0.3">
      <c r="A553" s="30"/>
      <c r="B553" s="30"/>
      <c r="C553" s="31"/>
      <c r="D553" s="31"/>
      <c r="E553" s="25"/>
      <c r="F553" s="27"/>
    </row>
    <row r="554" spans="1:6" ht="32.4" customHeight="1" x14ac:dyDescent="0.3">
      <c r="A554" s="30"/>
      <c r="B554" s="30"/>
      <c r="C554" s="31"/>
      <c r="D554" s="31"/>
      <c r="E554" s="25"/>
      <c r="F554" s="27"/>
    </row>
    <row r="555" spans="1:6" ht="32.4" customHeight="1" x14ac:dyDescent="0.3">
      <c r="A555" s="30"/>
      <c r="B555" s="30"/>
      <c r="C555" s="31"/>
      <c r="D555" s="31"/>
      <c r="E555" s="25"/>
      <c r="F555" s="27"/>
    </row>
    <row r="556" spans="1:6" ht="32.4" customHeight="1" x14ac:dyDescent="0.3">
      <c r="A556" s="30"/>
      <c r="B556" s="30"/>
      <c r="C556" s="31"/>
      <c r="D556" s="31"/>
      <c r="E556" s="25"/>
      <c r="F556" s="27"/>
    </row>
    <row r="557" spans="1:6" ht="32.4" customHeight="1" x14ac:dyDescent="0.3">
      <c r="A557" s="30"/>
      <c r="B557" s="30"/>
      <c r="C557" s="31"/>
      <c r="D557" s="31"/>
      <c r="E557" s="25"/>
      <c r="F557" s="27"/>
    </row>
    <row r="558" spans="1:6" ht="32.4" customHeight="1" x14ac:dyDescent="0.3">
      <c r="A558" s="30"/>
      <c r="B558" s="30"/>
      <c r="C558" s="31"/>
      <c r="D558" s="31"/>
      <c r="E558" s="25"/>
      <c r="F558" s="27"/>
    </row>
    <row r="559" spans="1:6" ht="32.4" customHeight="1" x14ac:dyDescent="0.3">
      <c r="A559" s="30"/>
      <c r="B559" s="30"/>
      <c r="C559" s="31"/>
      <c r="D559" s="31"/>
      <c r="E559" s="25"/>
      <c r="F559" s="27"/>
    </row>
    <row r="560" spans="1:6" ht="32.4" customHeight="1" x14ac:dyDescent="0.3">
      <c r="A560" s="30"/>
      <c r="B560" s="30"/>
      <c r="C560" s="31"/>
      <c r="D560" s="31"/>
      <c r="E560" s="25"/>
      <c r="F560" s="27"/>
    </row>
    <row r="561" spans="1:6" ht="32.4" customHeight="1" x14ac:dyDescent="0.3">
      <c r="A561" s="30"/>
      <c r="B561" s="30"/>
      <c r="C561" s="31"/>
      <c r="D561" s="31"/>
      <c r="E561" s="25"/>
      <c r="F561" s="27"/>
    </row>
    <row r="562" spans="1:6" ht="32.4" customHeight="1" x14ac:dyDescent="0.3">
      <c r="A562" s="30"/>
      <c r="B562" s="30"/>
      <c r="C562" s="31"/>
      <c r="D562" s="31"/>
      <c r="E562" s="25"/>
      <c r="F562" s="27"/>
    </row>
    <row r="563" spans="1:6" ht="32.4" customHeight="1" x14ac:dyDescent="0.3">
      <c r="A563" s="30"/>
      <c r="B563" s="30"/>
      <c r="C563" s="31"/>
      <c r="D563" s="31"/>
      <c r="E563" s="25"/>
      <c r="F563" s="27"/>
    </row>
    <row r="564" spans="1:6" ht="32.4" customHeight="1" x14ac:dyDescent="0.3">
      <c r="A564" s="30"/>
      <c r="B564" s="30"/>
      <c r="C564" s="31"/>
      <c r="D564" s="31"/>
      <c r="E564" s="25"/>
      <c r="F564" s="27"/>
    </row>
    <row r="565" spans="1:6" ht="32.4" customHeight="1" x14ac:dyDescent="0.3">
      <c r="A565" s="30"/>
      <c r="B565" s="30"/>
      <c r="C565" s="31"/>
      <c r="D565" s="31"/>
      <c r="E565" s="25"/>
      <c r="F565" s="27"/>
    </row>
    <row r="566" spans="1:6" ht="32.4" customHeight="1" x14ac:dyDescent="0.3">
      <c r="A566" s="30"/>
      <c r="B566" s="30"/>
      <c r="C566" s="31"/>
      <c r="D566" s="31"/>
      <c r="E566" s="25"/>
      <c r="F566" s="27"/>
    </row>
    <row r="567" spans="1:6" ht="32.4" customHeight="1" x14ac:dyDescent="0.3">
      <c r="A567" s="30"/>
      <c r="B567" s="30"/>
      <c r="C567" s="31"/>
      <c r="D567" s="31"/>
      <c r="E567" s="25"/>
      <c r="F567" s="27"/>
    </row>
    <row r="568" spans="1:6" ht="32.4" customHeight="1" x14ac:dyDescent="0.3">
      <c r="A568" s="30"/>
      <c r="B568" s="30"/>
      <c r="C568" s="31"/>
      <c r="D568" s="31"/>
      <c r="E568" s="25"/>
      <c r="F568" s="27"/>
    </row>
    <row r="569" spans="1:6" ht="32.4" customHeight="1" x14ac:dyDescent="0.3">
      <c r="A569" s="30"/>
      <c r="B569" s="30"/>
      <c r="C569" s="31"/>
      <c r="D569" s="31"/>
      <c r="E569" s="25"/>
      <c r="F569" s="27"/>
    </row>
    <row r="570" spans="1:6" ht="32.4" customHeight="1" x14ac:dyDescent="0.3">
      <c r="A570" s="30"/>
      <c r="B570" s="30"/>
      <c r="C570" s="31"/>
      <c r="D570" s="31"/>
      <c r="E570" s="25"/>
      <c r="F570" s="27"/>
    </row>
    <row r="571" spans="1:6" ht="32.4" customHeight="1" x14ac:dyDescent="0.3">
      <c r="A571" s="30"/>
      <c r="B571" s="30"/>
      <c r="C571" s="31"/>
      <c r="D571" s="31"/>
      <c r="E571" s="25"/>
      <c r="F571" s="27"/>
    </row>
    <row r="572" spans="1:6" ht="32.4" customHeight="1" x14ac:dyDescent="0.3">
      <c r="A572" s="30"/>
      <c r="B572" s="30"/>
      <c r="C572" s="31"/>
      <c r="D572" s="31"/>
      <c r="E572" s="25"/>
      <c r="F572" s="27"/>
    </row>
    <row r="573" spans="1:6" ht="32.4" customHeight="1" x14ac:dyDescent="0.3">
      <c r="A573" s="30"/>
      <c r="B573" s="30"/>
      <c r="C573" s="31"/>
      <c r="D573" s="31"/>
      <c r="E573" s="25"/>
      <c r="F573" s="27"/>
    </row>
    <row r="574" spans="1:6" ht="32.4" customHeight="1" x14ac:dyDescent="0.3">
      <c r="A574" s="30"/>
      <c r="B574" s="30"/>
      <c r="C574" s="31"/>
      <c r="D574" s="31"/>
      <c r="E574" s="25"/>
      <c r="F574" s="27"/>
    </row>
    <row r="575" spans="1:6" ht="32.4" customHeight="1" x14ac:dyDescent="0.3">
      <c r="A575" s="30"/>
      <c r="B575" s="30"/>
      <c r="C575" s="31"/>
      <c r="D575" s="31"/>
      <c r="E575" s="25"/>
      <c r="F575" s="27"/>
    </row>
    <row r="576" spans="1:6" ht="32.4" customHeight="1" x14ac:dyDescent="0.3">
      <c r="A576" s="30"/>
      <c r="B576" s="30"/>
      <c r="C576" s="31"/>
      <c r="D576" s="31"/>
      <c r="E576" s="25"/>
      <c r="F576" s="27"/>
    </row>
    <row r="577" spans="1:8" ht="32.4" customHeight="1" x14ac:dyDescent="0.3">
      <c r="A577" s="30"/>
      <c r="B577" s="30"/>
      <c r="C577" s="31"/>
      <c r="D577" s="31"/>
      <c r="E577" s="25"/>
      <c r="F577" s="27"/>
    </row>
    <row r="578" spans="1:8" ht="32.4" customHeight="1" x14ac:dyDescent="0.3">
      <c r="A578" s="30"/>
      <c r="B578" s="30"/>
      <c r="C578" s="31"/>
      <c r="D578" s="31"/>
      <c r="E578" s="25"/>
      <c r="F578" s="27"/>
    </row>
    <row r="579" spans="1:8" ht="32.4" customHeight="1" x14ac:dyDescent="0.3">
      <c r="A579" s="30"/>
      <c r="B579" s="30"/>
      <c r="C579" s="31"/>
      <c r="D579" s="31"/>
      <c r="E579" s="25"/>
      <c r="F579" s="27"/>
    </row>
    <row r="580" spans="1:8" ht="32.4" customHeight="1" x14ac:dyDescent="0.3">
      <c r="A580" s="30"/>
      <c r="B580" s="30"/>
      <c r="C580" s="31"/>
      <c r="D580" s="31"/>
      <c r="E580" s="25"/>
      <c r="F580" s="27"/>
    </row>
    <row r="581" spans="1:8" ht="32.4" customHeight="1" x14ac:dyDescent="0.3">
      <c r="A581" s="30"/>
      <c r="B581" s="30"/>
      <c r="C581" s="31"/>
      <c r="D581" s="31"/>
      <c r="E581" s="25"/>
      <c r="F581" s="27"/>
    </row>
    <row r="582" spans="1:8" ht="32.4" customHeight="1" x14ac:dyDescent="0.3">
      <c r="A582" s="30"/>
      <c r="B582" s="30"/>
      <c r="C582" s="31"/>
      <c r="D582" s="31"/>
      <c r="E582" s="25"/>
      <c r="F582" s="27"/>
    </row>
    <row r="583" spans="1:8" ht="32.4" customHeight="1" x14ac:dyDescent="0.3">
      <c r="A583" s="30"/>
      <c r="B583" s="30"/>
      <c r="C583" s="31"/>
      <c r="D583" s="31"/>
      <c r="E583" s="25"/>
      <c r="F583" s="27"/>
    </row>
    <row r="584" spans="1:8" ht="32.4" customHeight="1" x14ac:dyDescent="0.3">
      <c r="A584" s="30"/>
      <c r="B584" s="30"/>
      <c r="C584" s="31"/>
      <c r="D584" s="31"/>
      <c r="E584" s="25"/>
      <c r="F584" s="27"/>
    </row>
    <row r="585" spans="1:8" ht="32.4" customHeight="1" x14ac:dyDescent="0.3">
      <c r="A585" s="30"/>
      <c r="B585" s="30"/>
      <c r="C585" s="31"/>
      <c r="D585" s="31"/>
      <c r="E585" s="25"/>
      <c r="F585" s="27"/>
      <c r="G585" s="29"/>
      <c r="H585" s="29"/>
    </row>
    <row r="586" spans="1:8" ht="32.4" customHeight="1" x14ac:dyDescent="0.3">
      <c r="A586" s="30"/>
      <c r="B586" s="30"/>
      <c r="C586" s="31"/>
      <c r="D586" s="31"/>
      <c r="E586" s="25"/>
      <c r="F586" s="27"/>
    </row>
    <row r="587" spans="1:8" ht="32.4" customHeight="1" x14ac:dyDescent="0.3">
      <c r="A587" s="30"/>
      <c r="B587" s="30"/>
      <c r="C587" s="31"/>
      <c r="D587" s="31"/>
      <c r="E587" s="25"/>
      <c r="F587" s="27"/>
    </row>
    <row r="588" spans="1:8" ht="32.4" customHeight="1" x14ac:dyDescent="0.3">
      <c r="A588" s="30"/>
      <c r="B588" s="30"/>
      <c r="C588" s="31"/>
      <c r="D588" s="31"/>
      <c r="E588" s="25"/>
      <c r="F588" s="27"/>
    </row>
    <row r="589" spans="1:8" ht="32.4" customHeight="1" x14ac:dyDescent="0.3">
      <c r="A589" s="30"/>
      <c r="B589" s="30"/>
      <c r="C589" s="31"/>
      <c r="D589" s="31"/>
      <c r="E589" s="25"/>
      <c r="F589" s="27"/>
    </row>
    <row r="590" spans="1:8" ht="32.4" customHeight="1" x14ac:dyDescent="0.3">
      <c r="A590" s="30"/>
      <c r="B590" s="30"/>
      <c r="C590" s="31"/>
      <c r="D590" s="31"/>
      <c r="E590" s="25"/>
      <c r="F590" s="27"/>
    </row>
    <row r="591" spans="1:8" ht="32.4" customHeight="1" x14ac:dyDescent="0.3">
      <c r="A591" s="30"/>
      <c r="B591" s="30"/>
      <c r="C591" s="31"/>
      <c r="D591" s="31"/>
      <c r="E591" s="25"/>
      <c r="F591" s="27"/>
    </row>
    <row r="592" spans="1:8" ht="32.4" customHeight="1" x14ac:dyDescent="0.3">
      <c r="A592" s="30"/>
      <c r="B592" s="30"/>
      <c r="C592" s="31"/>
      <c r="D592" s="31"/>
      <c r="E592" s="25"/>
      <c r="F592" s="27"/>
    </row>
    <row r="593" spans="1:8" ht="32.4" customHeight="1" x14ac:dyDescent="0.3">
      <c r="A593" s="30"/>
      <c r="B593" s="30"/>
      <c r="C593" s="31"/>
      <c r="D593" s="31"/>
      <c r="E593" s="25"/>
      <c r="F593" s="27"/>
    </row>
    <row r="594" spans="1:8" ht="32.4" customHeight="1" x14ac:dyDescent="0.3">
      <c r="A594" s="30"/>
      <c r="B594" s="30"/>
      <c r="C594" s="31"/>
      <c r="D594" s="31"/>
      <c r="E594" s="25"/>
      <c r="F594" s="27"/>
    </row>
    <row r="595" spans="1:8" ht="32.4" customHeight="1" x14ac:dyDescent="0.3">
      <c r="A595" s="30"/>
      <c r="B595" s="30"/>
      <c r="C595" s="31"/>
      <c r="D595" s="31"/>
      <c r="E595" s="25"/>
      <c r="F595" s="27"/>
    </row>
    <row r="596" spans="1:8" ht="32.4" customHeight="1" x14ac:dyDescent="0.3">
      <c r="A596" s="30"/>
      <c r="B596" s="30"/>
      <c r="C596" s="31"/>
      <c r="D596" s="31"/>
      <c r="E596" s="25"/>
      <c r="F596" s="27"/>
    </row>
    <row r="597" spans="1:8" ht="32.4" customHeight="1" x14ac:dyDescent="0.3">
      <c r="A597" s="30"/>
      <c r="B597" s="30"/>
      <c r="C597" s="31"/>
      <c r="D597" s="31"/>
      <c r="E597" s="25"/>
      <c r="F597" s="27"/>
    </row>
    <row r="598" spans="1:8" ht="32.4" customHeight="1" x14ac:dyDescent="0.3">
      <c r="A598" s="30"/>
      <c r="B598" s="30"/>
      <c r="C598" s="31"/>
      <c r="D598" s="31"/>
      <c r="E598" s="25"/>
      <c r="F598" s="27"/>
      <c r="G598" s="29"/>
      <c r="H598" s="29"/>
    </row>
    <row r="599" spans="1:8" ht="32.4" customHeight="1" x14ac:dyDescent="0.3">
      <c r="A599" s="30"/>
      <c r="B599" s="30"/>
      <c r="C599" s="31"/>
      <c r="D599" s="31"/>
      <c r="E599" s="25"/>
      <c r="F599" s="27"/>
    </row>
    <row r="600" spans="1:8" ht="32.4" customHeight="1" x14ac:dyDescent="0.3">
      <c r="A600" s="30"/>
      <c r="B600" s="30"/>
      <c r="C600" s="31"/>
      <c r="D600" s="31"/>
      <c r="E600" s="25"/>
      <c r="F600" s="27"/>
    </row>
    <row r="601" spans="1:8" ht="32.4" customHeight="1" x14ac:dyDescent="0.3">
      <c r="A601" s="30"/>
      <c r="B601" s="30"/>
      <c r="C601" s="31"/>
      <c r="D601" s="31"/>
      <c r="E601" s="25"/>
      <c r="F601" s="27"/>
    </row>
    <row r="602" spans="1:8" ht="32.4" customHeight="1" x14ac:dyDescent="0.3">
      <c r="A602" s="30"/>
      <c r="B602" s="30"/>
      <c r="C602" s="31"/>
      <c r="D602" s="31"/>
      <c r="E602" s="25"/>
      <c r="F602" s="27"/>
    </row>
    <row r="603" spans="1:8" ht="32.4" customHeight="1" x14ac:dyDescent="0.3">
      <c r="A603" s="30"/>
      <c r="B603" s="30"/>
      <c r="C603" s="31"/>
      <c r="D603" s="31"/>
      <c r="E603" s="25"/>
      <c r="F603" s="27"/>
    </row>
    <row r="604" spans="1:8" ht="32.4" customHeight="1" x14ac:dyDescent="0.3">
      <c r="A604" s="30"/>
      <c r="B604" s="30"/>
      <c r="C604" s="31"/>
      <c r="D604" s="31"/>
      <c r="E604" s="25"/>
      <c r="F604" s="27"/>
    </row>
    <row r="605" spans="1:8" ht="32.4" customHeight="1" x14ac:dyDescent="0.3">
      <c r="A605" s="30"/>
      <c r="B605" s="30"/>
      <c r="C605" s="31"/>
      <c r="D605" s="31"/>
      <c r="E605" s="25"/>
      <c r="F605" s="27"/>
    </row>
    <row r="606" spans="1:8" ht="32.4" customHeight="1" x14ac:dyDescent="0.3">
      <c r="A606" s="30"/>
      <c r="B606" s="30"/>
      <c r="C606" s="31"/>
      <c r="D606" s="31"/>
      <c r="E606" s="25"/>
      <c r="F606" s="27"/>
    </row>
    <row r="607" spans="1:8" ht="32.4" customHeight="1" x14ac:dyDescent="0.3">
      <c r="A607" s="30"/>
      <c r="B607" s="30"/>
      <c r="C607" s="31"/>
      <c r="D607" s="31"/>
      <c r="E607" s="25"/>
      <c r="F607" s="27"/>
    </row>
    <row r="608" spans="1:8" ht="32.4" customHeight="1" x14ac:dyDescent="0.3">
      <c r="A608" s="30"/>
      <c r="B608" s="30"/>
      <c r="C608" s="31"/>
      <c r="D608" s="31"/>
      <c r="E608" s="25"/>
      <c r="F608" s="27"/>
    </row>
    <row r="609" spans="1:6" ht="32.4" customHeight="1" x14ac:dyDescent="0.3">
      <c r="A609" s="30"/>
      <c r="B609" s="30"/>
      <c r="C609" s="31"/>
      <c r="D609" s="31"/>
      <c r="E609" s="25"/>
      <c r="F609" s="27"/>
    </row>
    <row r="610" spans="1:6" ht="32.4" customHeight="1" x14ac:dyDescent="0.3">
      <c r="A610" s="30"/>
      <c r="B610" s="30"/>
      <c r="C610" s="31"/>
      <c r="D610" s="31"/>
      <c r="E610" s="25"/>
      <c r="F610" s="27"/>
    </row>
    <row r="611" spans="1:6" ht="32.4" customHeight="1" x14ac:dyDescent="0.3">
      <c r="A611" s="30"/>
      <c r="B611" s="30"/>
      <c r="C611" s="31"/>
      <c r="D611" s="31"/>
      <c r="E611" s="25"/>
      <c r="F611" s="27"/>
    </row>
    <row r="612" spans="1:6" ht="32.4" customHeight="1" x14ac:dyDescent="0.3">
      <c r="A612" s="30"/>
      <c r="B612" s="30"/>
      <c r="C612" s="31"/>
      <c r="D612" s="31"/>
      <c r="E612" s="25"/>
      <c r="F612" s="27"/>
    </row>
    <row r="613" spans="1:6" ht="32.4" customHeight="1" x14ac:dyDescent="0.3">
      <c r="A613" s="30"/>
      <c r="B613" s="30"/>
      <c r="C613" s="31"/>
      <c r="D613" s="31"/>
      <c r="E613" s="25"/>
      <c r="F613" s="27"/>
    </row>
    <row r="614" spans="1:6" ht="32.4" customHeight="1" x14ac:dyDescent="0.3">
      <c r="A614" s="30"/>
      <c r="B614" s="30"/>
      <c r="C614" s="31"/>
      <c r="D614" s="31"/>
      <c r="E614" s="25"/>
      <c r="F614" s="27"/>
    </row>
    <row r="615" spans="1:6" ht="32.4" customHeight="1" x14ac:dyDescent="0.3">
      <c r="A615" s="30"/>
      <c r="B615" s="30"/>
      <c r="C615" s="31"/>
      <c r="D615" s="31"/>
      <c r="E615" s="25"/>
      <c r="F615" s="27"/>
    </row>
    <row r="616" spans="1:6" ht="32.4" customHeight="1" x14ac:dyDescent="0.3">
      <c r="A616" s="30"/>
      <c r="B616" s="30"/>
      <c r="C616" s="31"/>
      <c r="D616" s="31"/>
      <c r="E616" s="25"/>
      <c r="F616" s="27"/>
    </row>
    <row r="617" spans="1:6" ht="32.4" customHeight="1" x14ac:dyDescent="0.3">
      <c r="A617" s="30"/>
      <c r="B617" s="30"/>
      <c r="C617" s="31"/>
      <c r="D617" s="31"/>
      <c r="E617" s="25"/>
      <c r="F617" s="27"/>
    </row>
    <row r="618" spans="1:6" ht="32.4" customHeight="1" x14ac:dyDescent="0.3">
      <c r="A618" s="30"/>
      <c r="B618" s="30"/>
      <c r="C618" s="31"/>
      <c r="D618" s="31"/>
      <c r="E618" s="25"/>
      <c r="F618" s="27"/>
    </row>
    <row r="619" spans="1:6" ht="32.4" customHeight="1" x14ac:dyDescent="0.3">
      <c r="A619" s="30"/>
      <c r="B619" s="30"/>
      <c r="C619" s="31"/>
      <c r="D619" s="31"/>
      <c r="E619" s="25"/>
      <c r="F619" s="27"/>
    </row>
    <row r="620" spans="1:6" ht="32.4" customHeight="1" x14ac:dyDescent="0.3">
      <c r="A620" s="30"/>
      <c r="B620" s="30"/>
      <c r="C620" s="31"/>
      <c r="D620" s="31"/>
      <c r="E620" s="25"/>
      <c r="F620" s="27"/>
    </row>
    <row r="621" spans="1:6" ht="32.4" customHeight="1" x14ac:dyDescent="0.3">
      <c r="A621" s="30"/>
      <c r="B621" s="30"/>
      <c r="C621" s="31"/>
      <c r="D621" s="31"/>
      <c r="E621" s="25"/>
      <c r="F621" s="27"/>
    </row>
    <row r="622" spans="1:6" ht="32.4" customHeight="1" x14ac:dyDescent="0.3">
      <c r="A622" s="30"/>
      <c r="B622" s="30"/>
      <c r="C622" s="31"/>
      <c r="D622" s="31"/>
      <c r="E622" s="25"/>
      <c r="F622" s="27"/>
    </row>
    <row r="623" spans="1:6" ht="32.4" customHeight="1" x14ac:dyDescent="0.3">
      <c r="A623" s="30"/>
      <c r="B623" s="30"/>
      <c r="C623" s="31"/>
      <c r="D623" s="31"/>
      <c r="E623" s="25"/>
      <c r="F623" s="27"/>
    </row>
    <row r="624" spans="1:6" ht="32.4" customHeight="1" x14ac:dyDescent="0.3">
      <c r="A624" s="30"/>
      <c r="B624" s="30"/>
      <c r="C624" s="31"/>
      <c r="D624" s="31"/>
      <c r="E624" s="25"/>
      <c r="F624" s="27"/>
    </row>
    <row r="625" spans="1:6" ht="32.4" customHeight="1" x14ac:dyDescent="0.3">
      <c r="A625" s="30"/>
      <c r="B625" s="30"/>
      <c r="C625" s="31"/>
      <c r="D625" s="31"/>
      <c r="E625" s="25"/>
      <c r="F625" s="27"/>
    </row>
    <row r="626" spans="1:6" ht="32.4" customHeight="1" x14ac:dyDescent="0.3">
      <c r="A626" s="30"/>
      <c r="B626" s="30"/>
      <c r="C626" s="31"/>
      <c r="D626" s="31"/>
      <c r="E626" s="25"/>
      <c r="F626" s="27"/>
    </row>
    <row r="627" spans="1:6" ht="32.4" customHeight="1" x14ac:dyDescent="0.3">
      <c r="A627" s="30"/>
      <c r="B627" s="30"/>
      <c r="C627" s="31"/>
      <c r="D627" s="31"/>
      <c r="E627" s="25"/>
      <c r="F627" s="27"/>
    </row>
    <row r="628" spans="1:6" ht="32.4" customHeight="1" x14ac:dyDescent="0.3">
      <c r="A628" s="30"/>
      <c r="B628" s="30"/>
      <c r="C628" s="31"/>
      <c r="D628" s="31"/>
      <c r="E628" s="25"/>
      <c r="F628" s="27"/>
    </row>
    <row r="629" spans="1:6" ht="32.4" customHeight="1" x14ac:dyDescent="0.3">
      <c r="A629" s="30"/>
      <c r="B629" s="30"/>
      <c r="C629" s="31"/>
      <c r="D629" s="31"/>
      <c r="E629" s="25"/>
      <c r="F629" s="27"/>
    </row>
    <row r="630" spans="1:6" ht="32.4" customHeight="1" x14ac:dyDescent="0.3">
      <c r="A630" s="30"/>
      <c r="B630" s="30"/>
      <c r="C630" s="31"/>
      <c r="D630" s="31"/>
      <c r="E630" s="25"/>
      <c r="F630" s="27"/>
    </row>
    <row r="631" spans="1:6" ht="32.4" customHeight="1" x14ac:dyDescent="0.3">
      <c r="A631" s="30"/>
      <c r="B631" s="30"/>
      <c r="C631" s="31"/>
      <c r="D631" s="31"/>
      <c r="E631" s="25"/>
      <c r="F631" s="27"/>
    </row>
    <row r="632" spans="1:6" ht="32.4" customHeight="1" x14ac:dyDescent="0.3">
      <c r="A632" s="30"/>
      <c r="B632" s="30"/>
      <c r="C632" s="31"/>
      <c r="D632" s="31"/>
      <c r="E632" s="25"/>
      <c r="F632" s="27"/>
    </row>
    <row r="633" spans="1:6" ht="32.4" customHeight="1" x14ac:dyDescent="0.3">
      <c r="A633" s="30"/>
      <c r="B633" s="30"/>
      <c r="C633" s="31"/>
      <c r="D633" s="31"/>
      <c r="E633" s="25"/>
      <c r="F633" s="27"/>
    </row>
    <row r="634" spans="1:6" ht="32.4" customHeight="1" x14ac:dyDescent="0.3">
      <c r="A634" s="30"/>
      <c r="B634" s="30"/>
      <c r="C634" s="31"/>
      <c r="D634" s="31"/>
      <c r="E634" s="25"/>
      <c r="F634" s="27"/>
    </row>
    <row r="635" spans="1:6" ht="32.4" customHeight="1" x14ac:dyDescent="0.3">
      <c r="A635" s="30"/>
      <c r="B635" s="30"/>
      <c r="C635" s="31"/>
      <c r="D635" s="31"/>
      <c r="E635" s="25"/>
      <c r="F635" s="27"/>
    </row>
    <row r="636" spans="1:6" ht="32.4" customHeight="1" x14ac:dyDescent="0.3">
      <c r="A636" s="30"/>
      <c r="B636" s="30"/>
      <c r="C636" s="31"/>
      <c r="D636" s="31"/>
      <c r="E636" s="25"/>
      <c r="F636" s="27"/>
    </row>
    <row r="637" spans="1:6" ht="32.4" customHeight="1" x14ac:dyDescent="0.3">
      <c r="A637" s="30"/>
      <c r="B637" s="30"/>
      <c r="C637" s="31"/>
      <c r="D637" s="31"/>
      <c r="E637" s="25"/>
      <c r="F637" s="27"/>
    </row>
    <row r="638" spans="1:6" ht="32.4" customHeight="1" x14ac:dyDescent="0.3">
      <c r="A638" s="30"/>
      <c r="B638" s="30"/>
      <c r="C638" s="31"/>
      <c r="D638" s="31"/>
      <c r="E638" s="25"/>
      <c r="F638" s="27"/>
    </row>
    <row r="639" spans="1:6" ht="32.4" customHeight="1" x14ac:dyDescent="0.3">
      <c r="A639" s="30"/>
      <c r="B639" s="30"/>
      <c r="C639" s="31"/>
      <c r="D639" s="31"/>
      <c r="E639" s="25"/>
      <c r="F639" s="27"/>
    </row>
    <row r="640" spans="1:6" ht="32.4" customHeight="1" x14ac:dyDescent="0.3">
      <c r="A640" s="30"/>
      <c r="B640" s="30"/>
      <c r="C640" s="31"/>
      <c r="D640" s="31"/>
      <c r="E640" s="25"/>
      <c r="F640" s="27"/>
    </row>
    <row r="641" spans="1:6" ht="32.4" customHeight="1" x14ac:dyDescent="0.3">
      <c r="A641" s="30"/>
      <c r="B641" s="30"/>
      <c r="C641" s="31"/>
      <c r="D641" s="31"/>
      <c r="E641" s="25"/>
      <c r="F641" s="27"/>
    </row>
    <row r="642" spans="1:6" ht="32.4" customHeight="1" x14ac:dyDescent="0.3">
      <c r="A642" s="30"/>
      <c r="B642" s="30"/>
      <c r="C642" s="31"/>
      <c r="D642" s="31"/>
      <c r="E642" s="25"/>
      <c r="F642" s="27"/>
    </row>
    <row r="643" spans="1:6" ht="32.4" customHeight="1" x14ac:dyDescent="0.3">
      <c r="A643" s="30"/>
      <c r="B643" s="30"/>
      <c r="C643" s="31"/>
      <c r="D643" s="31"/>
      <c r="E643" s="25"/>
      <c r="F643" s="27"/>
    </row>
    <row r="644" spans="1:6" ht="32.4" customHeight="1" x14ac:dyDescent="0.3">
      <c r="A644" s="30"/>
      <c r="B644" s="30"/>
      <c r="C644" s="31"/>
      <c r="D644" s="31"/>
      <c r="E644" s="25"/>
      <c r="F644" s="27"/>
    </row>
    <row r="645" spans="1:6" ht="32.4" customHeight="1" x14ac:dyDescent="0.3">
      <c r="A645" s="30"/>
      <c r="B645" s="30"/>
      <c r="C645" s="31"/>
      <c r="D645" s="31"/>
      <c r="E645" s="25"/>
      <c r="F645" s="27"/>
    </row>
    <row r="646" spans="1:6" ht="32.4" customHeight="1" x14ac:dyDescent="0.3">
      <c r="A646" s="30"/>
      <c r="B646" s="30"/>
      <c r="C646" s="31"/>
      <c r="D646" s="31"/>
      <c r="E646" s="25"/>
      <c r="F646" s="27"/>
    </row>
    <row r="647" spans="1:6" ht="32.4" customHeight="1" x14ac:dyDescent="0.3">
      <c r="A647" s="30"/>
      <c r="B647" s="30"/>
      <c r="C647" s="31"/>
      <c r="D647" s="31"/>
      <c r="E647" s="25"/>
      <c r="F647" s="27"/>
    </row>
    <row r="648" spans="1:6" ht="32.4" customHeight="1" x14ac:dyDescent="0.3">
      <c r="A648" s="30"/>
      <c r="B648" s="30"/>
      <c r="C648" s="31"/>
      <c r="D648" s="31"/>
      <c r="E648" s="25"/>
      <c r="F648" s="27"/>
    </row>
    <row r="649" spans="1:6" ht="32.4" customHeight="1" x14ac:dyDescent="0.3">
      <c r="A649" s="30"/>
      <c r="B649" s="30"/>
      <c r="C649" s="31"/>
      <c r="D649" s="31"/>
      <c r="E649" s="25"/>
      <c r="F649" s="27"/>
    </row>
    <row r="650" spans="1:6" ht="32.4" customHeight="1" x14ac:dyDescent="0.3">
      <c r="A650" s="30"/>
      <c r="B650" s="30"/>
      <c r="C650" s="31"/>
      <c r="D650" s="31"/>
      <c r="E650" s="25"/>
      <c r="F650" s="27"/>
    </row>
    <row r="651" spans="1:6" ht="32.4" customHeight="1" x14ac:dyDescent="0.3">
      <c r="A651" s="30"/>
      <c r="B651" s="30"/>
      <c r="C651" s="31"/>
      <c r="D651" s="31"/>
      <c r="E651" s="25"/>
      <c r="F651" s="27"/>
    </row>
    <row r="652" spans="1:6" ht="32.4" customHeight="1" x14ac:dyDescent="0.3">
      <c r="A652" s="30"/>
      <c r="B652" s="30"/>
      <c r="C652" s="31"/>
      <c r="D652" s="31"/>
      <c r="E652" s="25"/>
      <c r="F652" s="27"/>
    </row>
    <row r="653" spans="1:6" ht="32.4" customHeight="1" x14ac:dyDescent="0.3">
      <c r="A653" s="30"/>
      <c r="B653" s="30"/>
      <c r="C653" s="31"/>
      <c r="D653" s="31"/>
      <c r="E653" s="25"/>
      <c r="F653" s="27"/>
    </row>
    <row r="654" spans="1:6" ht="32.4" customHeight="1" x14ac:dyDescent="0.3">
      <c r="A654" s="30"/>
      <c r="B654" s="30"/>
      <c r="C654" s="31"/>
      <c r="D654" s="31"/>
      <c r="E654" s="25"/>
      <c r="F654" s="27"/>
    </row>
    <row r="655" spans="1:6" ht="32.4" customHeight="1" x14ac:dyDescent="0.3">
      <c r="A655" s="30"/>
      <c r="B655" s="30"/>
      <c r="C655" s="31"/>
      <c r="D655" s="31"/>
      <c r="E655" s="25"/>
      <c r="F655" s="27"/>
    </row>
    <row r="656" spans="1:6" ht="32.4" customHeight="1" x14ac:dyDescent="0.3">
      <c r="A656" s="30"/>
      <c r="B656" s="30"/>
      <c r="C656" s="31"/>
      <c r="D656" s="31"/>
      <c r="E656" s="25"/>
      <c r="F656" s="27"/>
    </row>
    <row r="657" spans="1:6" ht="32.4" customHeight="1" x14ac:dyDescent="0.3">
      <c r="A657" s="30"/>
      <c r="B657" s="30"/>
      <c r="C657" s="31"/>
      <c r="D657" s="31"/>
      <c r="E657" s="25"/>
      <c r="F657" s="27"/>
    </row>
    <row r="658" spans="1:6" ht="32.4" customHeight="1" x14ac:dyDescent="0.3">
      <c r="A658" s="30"/>
      <c r="B658" s="30"/>
      <c r="C658" s="31"/>
      <c r="D658" s="31"/>
      <c r="E658" s="25"/>
      <c r="F658" s="27"/>
    </row>
    <row r="659" spans="1:6" ht="32.4" customHeight="1" x14ac:dyDescent="0.3">
      <c r="A659" s="30"/>
      <c r="B659" s="30"/>
      <c r="C659" s="31"/>
      <c r="D659" s="31"/>
      <c r="E659" s="25"/>
      <c r="F659" s="27"/>
    </row>
    <row r="660" spans="1:6" ht="32.4" customHeight="1" x14ac:dyDescent="0.3">
      <c r="A660" s="30"/>
      <c r="B660" s="30"/>
      <c r="C660" s="31"/>
      <c r="D660" s="31"/>
      <c r="E660" s="25"/>
      <c r="F660" s="27"/>
    </row>
    <row r="661" spans="1:6" ht="32.4" customHeight="1" x14ac:dyDescent="0.3">
      <c r="A661" s="30"/>
      <c r="B661" s="30"/>
      <c r="C661" s="31"/>
      <c r="D661" s="31"/>
      <c r="E661" s="25"/>
      <c r="F661" s="27"/>
    </row>
    <row r="662" spans="1:6" ht="32.4" customHeight="1" x14ac:dyDescent="0.3">
      <c r="A662" s="30"/>
      <c r="B662" s="30"/>
      <c r="C662" s="31"/>
      <c r="D662" s="31"/>
      <c r="E662" s="25"/>
      <c r="F662" s="27"/>
    </row>
    <row r="663" spans="1:6" ht="32.4" customHeight="1" x14ac:dyDescent="0.3">
      <c r="A663" s="30"/>
      <c r="B663" s="30"/>
      <c r="C663" s="31"/>
      <c r="D663" s="31"/>
      <c r="E663" s="25"/>
      <c r="F663" s="27"/>
    </row>
    <row r="664" spans="1:6" ht="32.4" customHeight="1" x14ac:dyDescent="0.3">
      <c r="A664" s="30"/>
      <c r="B664" s="30"/>
      <c r="C664" s="31"/>
      <c r="D664" s="31"/>
      <c r="E664" s="25"/>
      <c r="F664" s="27"/>
    </row>
    <row r="665" spans="1:6" ht="32.4" customHeight="1" x14ac:dyDescent="0.3">
      <c r="A665" s="30"/>
      <c r="B665" s="30"/>
      <c r="C665" s="31"/>
      <c r="D665" s="31"/>
      <c r="E665" s="25"/>
      <c r="F665" s="27"/>
    </row>
    <row r="666" spans="1:6" ht="32.4" customHeight="1" x14ac:dyDescent="0.3">
      <c r="A666" s="30"/>
      <c r="B666" s="30"/>
      <c r="C666" s="31"/>
      <c r="D666" s="31"/>
      <c r="E666" s="25"/>
      <c r="F666" s="27"/>
    </row>
    <row r="667" spans="1:6" ht="32.4" customHeight="1" x14ac:dyDescent="0.3">
      <c r="A667" s="30"/>
      <c r="B667" s="30"/>
      <c r="C667" s="31"/>
      <c r="D667" s="31"/>
      <c r="E667" s="25"/>
      <c r="F667" s="27"/>
    </row>
    <row r="668" spans="1:6" ht="32.4" customHeight="1" x14ac:dyDescent="0.3">
      <c r="A668" s="30"/>
      <c r="B668" s="30"/>
      <c r="C668" s="31"/>
      <c r="D668" s="31"/>
      <c r="E668" s="25"/>
      <c r="F668" s="27"/>
    </row>
    <row r="669" spans="1:6" ht="32.4" customHeight="1" x14ac:dyDescent="0.3">
      <c r="A669" s="30"/>
      <c r="B669" s="30"/>
      <c r="C669" s="31"/>
      <c r="D669" s="31"/>
      <c r="E669" s="25"/>
      <c r="F669" s="27"/>
    </row>
    <row r="670" spans="1:6" ht="32.4" customHeight="1" x14ac:dyDescent="0.3">
      <c r="A670" s="30"/>
      <c r="B670" s="30"/>
      <c r="C670" s="31"/>
      <c r="D670" s="31"/>
      <c r="E670" s="25"/>
      <c r="F670" s="27"/>
    </row>
    <row r="671" spans="1:6" ht="32.4" customHeight="1" x14ac:dyDescent="0.3">
      <c r="A671" s="30"/>
      <c r="B671" s="30"/>
      <c r="C671" s="31"/>
      <c r="D671" s="31"/>
      <c r="E671" s="25"/>
      <c r="F671" s="27"/>
    </row>
    <row r="672" spans="1:6" ht="32.4" customHeight="1" x14ac:dyDescent="0.3">
      <c r="A672" s="30"/>
      <c r="B672" s="30"/>
      <c r="C672" s="31"/>
      <c r="D672" s="31"/>
      <c r="E672" s="25"/>
      <c r="F672" s="27"/>
    </row>
    <row r="673" spans="1:6" ht="32.4" customHeight="1" x14ac:dyDescent="0.3">
      <c r="A673" s="30"/>
      <c r="B673" s="30"/>
      <c r="C673" s="31"/>
      <c r="D673" s="31"/>
      <c r="E673" s="25"/>
      <c r="F673" s="27"/>
    </row>
    <row r="674" spans="1:6" ht="32.4" customHeight="1" x14ac:dyDescent="0.3">
      <c r="A674" s="30"/>
      <c r="B674" s="30"/>
      <c r="C674" s="31"/>
      <c r="D674" s="31"/>
      <c r="E674" s="25"/>
      <c r="F674" s="27"/>
    </row>
    <row r="675" spans="1:6" ht="32.4" customHeight="1" x14ac:dyDescent="0.3">
      <c r="A675" s="30"/>
      <c r="B675" s="30"/>
      <c r="C675" s="31"/>
      <c r="D675" s="31"/>
      <c r="E675" s="25"/>
      <c r="F675" s="27"/>
    </row>
    <row r="676" spans="1:6" ht="32.4" customHeight="1" x14ac:dyDescent="0.3">
      <c r="A676" s="30"/>
      <c r="B676" s="30"/>
      <c r="C676" s="31"/>
      <c r="D676" s="31"/>
      <c r="E676" s="25"/>
      <c r="F676" s="27"/>
    </row>
    <row r="677" spans="1:6" ht="32.4" customHeight="1" x14ac:dyDescent="0.3">
      <c r="A677" s="30"/>
      <c r="B677" s="30"/>
      <c r="C677" s="31"/>
      <c r="D677" s="31"/>
      <c r="E677" s="25"/>
      <c r="F677" s="27"/>
    </row>
    <row r="678" spans="1:6" ht="32.4" customHeight="1" x14ac:dyDescent="0.3">
      <c r="A678" s="30"/>
      <c r="B678" s="30"/>
      <c r="C678" s="31"/>
      <c r="D678" s="31"/>
      <c r="E678" s="25"/>
      <c r="F678" s="27"/>
    </row>
    <row r="679" spans="1:6" ht="32.4" customHeight="1" x14ac:dyDescent="0.3">
      <c r="A679" s="30"/>
      <c r="B679" s="30"/>
      <c r="C679" s="31"/>
      <c r="D679" s="31"/>
      <c r="E679" s="25"/>
      <c r="F679" s="27"/>
    </row>
    <row r="680" spans="1:6" ht="32.4" customHeight="1" x14ac:dyDescent="0.3">
      <c r="A680" s="30"/>
      <c r="B680" s="30"/>
      <c r="C680" s="31"/>
      <c r="D680" s="31"/>
      <c r="E680" s="25"/>
      <c r="F680" s="27"/>
    </row>
    <row r="681" spans="1:6" ht="32.4" customHeight="1" x14ac:dyDescent="0.3">
      <c r="A681" s="30"/>
      <c r="B681" s="30"/>
      <c r="C681" s="31"/>
      <c r="D681" s="31"/>
      <c r="E681" s="25"/>
      <c r="F681" s="27"/>
    </row>
    <row r="682" spans="1:6" ht="32.4" customHeight="1" x14ac:dyDescent="0.3">
      <c r="A682" s="30"/>
      <c r="B682" s="30"/>
      <c r="C682" s="31"/>
      <c r="D682" s="31"/>
      <c r="E682" s="25"/>
      <c r="F682" s="27"/>
    </row>
    <row r="683" spans="1:6" ht="32.4" customHeight="1" x14ac:dyDescent="0.3">
      <c r="A683" s="30"/>
      <c r="B683" s="30"/>
      <c r="C683" s="31"/>
      <c r="D683" s="31"/>
      <c r="E683" s="25"/>
      <c r="F683" s="27"/>
    </row>
    <row r="684" spans="1:6" ht="32.4" customHeight="1" x14ac:dyDescent="0.3">
      <c r="A684" s="30"/>
      <c r="B684" s="30"/>
      <c r="C684" s="31"/>
      <c r="D684" s="31"/>
      <c r="E684" s="25"/>
      <c r="F684" s="27"/>
    </row>
    <row r="685" spans="1:6" ht="32.4" customHeight="1" x14ac:dyDescent="0.3">
      <c r="A685" s="30"/>
      <c r="B685" s="30"/>
      <c r="C685" s="31"/>
      <c r="D685" s="31"/>
      <c r="E685" s="25"/>
      <c r="F685" s="27"/>
    </row>
    <row r="686" spans="1:6" ht="32.4" customHeight="1" x14ac:dyDescent="0.3">
      <c r="A686" s="30"/>
      <c r="B686" s="30"/>
      <c r="C686" s="31"/>
      <c r="D686" s="31"/>
      <c r="E686" s="25"/>
      <c r="F686" s="27"/>
    </row>
    <row r="687" spans="1:6" ht="32.4" customHeight="1" x14ac:dyDescent="0.3">
      <c r="A687" s="30"/>
      <c r="B687" s="30"/>
      <c r="C687" s="31"/>
      <c r="D687" s="31"/>
      <c r="E687" s="25"/>
      <c r="F687" s="27"/>
    </row>
    <row r="688" spans="1:6" ht="32.4" customHeight="1" x14ac:dyDescent="0.3">
      <c r="A688" s="30"/>
      <c r="B688" s="30"/>
      <c r="C688" s="31"/>
      <c r="D688" s="31"/>
      <c r="E688" s="25"/>
      <c r="F688" s="27"/>
    </row>
    <row r="689" spans="1:6" ht="32.4" customHeight="1" x14ac:dyDescent="0.3">
      <c r="A689" s="30"/>
      <c r="B689" s="30"/>
      <c r="C689" s="31"/>
      <c r="D689" s="31"/>
      <c r="E689" s="25"/>
      <c r="F689" s="27"/>
    </row>
    <row r="690" spans="1:6" ht="32.4" customHeight="1" x14ac:dyDescent="0.3">
      <c r="A690" s="30"/>
      <c r="B690" s="30"/>
      <c r="C690" s="31"/>
      <c r="D690" s="31"/>
      <c r="E690" s="25"/>
      <c r="F690" s="27"/>
    </row>
    <row r="691" spans="1:6" ht="32.4" customHeight="1" x14ac:dyDescent="0.3">
      <c r="A691" s="30"/>
      <c r="B691" s="30"/>
      <c r="C691" s="31"/>
      <c r="D691" s="31"/>
      <c r="E691" s="25"/>
      <c r="F691" s="27"/>
    </row>
    <row r="692" spans="1:6" ht="32.4" customHeight="1" x14ac:dyDescent="0.3">
      <c r="A692" s="30"/>
      <c r="B692" s="30"/>
      <c r="C692" s="31"/>
      <c r="D692" s="31"/>
      <c r="E692" s="25"/>
      <c r="F692" s="27"/>
    </row>
    <row r="693" spans="1:6" ht="32.4" customHeight="1" x14ac:dyDescent="0.3">
      <c r="A693" s="30"/>
      <c r="B693" s="30"/>
      <c r="C693" s="31"/>
      <c r="D693" s="31"/>
      <c r="E693" s="25"/>
      <c r="F693" s="27"/>
    </row>
    <row r="694" spans="1:6" ht="32.4" customHeight="1" x14ac:dyDescent="0.3">
      <c r="A694" s="30"/>
      <c r="B694" s="30"/>
      <c r="C694" s="31"/>
      <c r="D694" s="31"/>
      <c r="E694" s="25"/>
      <c r="F694" s="27"/>
    </row>
    <row r="695" spans="1:6" ht="32.4" customHeight="1" x14ac:dyDescent="0.3">
      <c r="A695" s="30"/>
      <c r="B695" s="30"/>
      <c r="C695" s="31"/>
      <c r="D695" s="31"/>
      <c r="E695" s="25"/>
      <c r="F695" s="27"/>
    </row>
    <row r="696" spans="1:6" ht="32.4" customHeight="1" x14ac:dyDescent="0.3">
      <c r="A696" s="30"/>
      <c r="B696" s="30"/>
      <c r="C696" s="31"/>
      <c r="D696" s="31"/>
      <c r="E696" s="25"/>
      <c r="F696" s="27"/>
    </row>
    <row r="697" spans="1:6" ht="32.4" customHeight="1" x14ac:dyDescent="0.3">
      <c r="A697" s="30"/>
      <c r="B697" s="30"/>
      <c r="C697" s="31"/>
      <c r="D697" s="31"/>
      <c r="E697" s="25"/>
      <c r="F697" s="27"/>
    </row>
    <row r="698" spans="1:6" ht="32.4" customHeight="1" x14ac:dyDescent="0.3">
      <c r="A698" s="30"/>
      <c r="B698" s="30"/>
      <c r="C698" s="31"/>
      <c r="D698" s="31"/>
      <c r="E698" s="25"/>
      <c r="F698" s="27"/>
    </row>
    <row r="699" spans="1:6" ht="32.4" customHeight="1" x14ac:dyDescent="0.3">
      <c r="A699" s="30"/>
      <c r="B699" s="30"/>
      <c r="C699" s="31"/>
      <c r="D699" s="31"/>
      <c r="E699" s="25"/>
      <c r="F699" s="27"/>
    </row>
    <row r="700" spans="1:6" ht="32.4" customHeight="1" x14ac:dyDescent="0.3">
      <c r="A700" s="30"/>
      <c r="B700" s="30"/>
      <c r="C700" s="31"/>
      <c r="D700" s="31"/>
      <c r="E700" s="25"/>
      <c r="F700" s="27"/>
    </row>
    <row r="701" spans="1:6" ht="32.4" customHeight="1" x14ac:dyDescent="0.3">
      <c r="A701" s="30"/>
      <c r="B701" s="30"/>
      <c r="C701" s="31"/>
      <c r="D701" s="31"/>
      <c r="E701" s="25"/>
      <c r="F701" s="27"/>
    </row>
    <row r="702" spans="1:6" ht="32.4" customHeight="1" x14ac:dyDescent="0.3">
      <c r="A702" s="30"/>
      <c r="B702" s="30"/>
      <c r="C702" s="31"/>
      <c r="D702" s="31"/>
      <c r="E702" s="25"/>
      <c r="F702" s="27"/>
    </row>
    <row r="703" spans="1:6" ht="32.4" customHeight="1" x14ac:dyDescent="0.3">
      <c r="A703" s="30"/>
      <c r="B703" s="30"/>
      <c r="C703" s="31"/>
      <c r="D703" s="31"/>
      <c r="E703" s="25"/>
      <c r="F703" s="27"/>
    </row>
    <row r="704" spans="1:6" ht="32.4" customHeight="1" x14ac:dyDescent="0.3">
      <c r="A704" s="30"/>
      <c r="B704" s="30"/>
      <c r="C704" s="31"/>
      <c r="D704" s="31"/>
      <c r="E704" s="25"/>
      <c r="F704" s="27"/>
    </row>
    <row r="705" spans="1:6" ht="32.4" customHeight="1" x14ac:dyDescent="0.3">
      <c r="A705" s="30"/>
      <c r="B705" s="30"/>
      <c r="C705" s="31"/>
      <c r="D705" s="31"/>
      <c r="E705" s="25"/>
      <c r="F705" s="27"/>
    </row>
    <row r="706" spans="1:6" ht="32.4" customHeight="1" x14ac:dyDescent="0.3">
      <c r="A706" s="30"/>
      <c r="B706" s="30"/>
      <c r="C706" s="31"/>
      <c r="D706" s="31"/>
      <c r="E706" s="25"/>
      <c r="F706" s="27"/>
    </row>
    <row r="707" spans="1:6" ht="32.4" customHeight="1" x14ac:dyDescent="0.3">
      <c r="A707" s="30"/>
      <c r="B707" s="30"/>
      <c r="C707" s="31"/>
      <c r="D707" s="31"/>
      <c r="E707" s="25"/>
      <c r="F707" s="27"/>
    </row>
    <row r="708" spans="1:6" ht="32.4" customHeight="1" x14ac:dyDescent="0.3">
      <c r="A708" s="30"/>
      <c r="B708" s="30"/>
      <c r="C708" s="31"/>
      <c r="D708" s="31"/>
      <c r="E708" s="25"/>
      <c r="F708" s="27"/>
    </row>
    <row r="709" spans="1:6" ht="32.4" customHeight="1" x14ac:dyDescent="0.3">
      <c r="A709" s="30"/>
      <c r="B709" s="30"/>
      <c r="C709" s="31"/>
      <c r="D709" s="31"/>
      <c r="E709" s="25"/>
      <c r="F709" s="27"/>
    </row>
    <row r="710" spans="1:6" s="38" customFormat="1" ht="32.4" customHeight="1" x14ac:dyDescent="0.3">
      <c r="A710" s="30"/>
      <c r="B710" s="30"/>
      <c r="C710" s="31"/>
      <c r="D710" s="31"/>
      <c r="E710" s="25"/>
      <c r="F710" s="27"/>
    </row>
    <row r="711" spans="1:6" ht="32.4" customHeight="1" x14ac:dyDescent="0.3">
      <c r="A711" s="30"/>
      <c r="B711" s="30"/>
      <c r="C711" s="31"/>
      <c r="D711" s="31"/>
      <c r="E711" s="25"/>
      <c r="F711" s="27"/>
    </row>
    <row r="712" spans="1:6" ht="32.4" customHeight="1" x14ac:dyDescent="0.3">
      <c r="A712" s="30"/>
      <c r="B712" s="30"/>
      <c r="C712" s="31"/>
      <c r="D712" s="31"/>
      <c r="E712" s="25"/>
      <c r="F712" s="27"/>
    </row>
    <row r="713" spans="1:6" ht="32.4" customHeight="1" x14ac:dyDescent="0.3">
      <c r="A713" s="30"/>
      <c r="B713" s="30"/>
      <c r="C713" s="31"/>
      <c r="D713" s="31"/>
      <c r="E713" s="25"/>
      <c r="F713" s="27"/>
    </row>
    <row r="714" spans="1:6" ht="32.4" customHeight="1" x14ac:dyDescent="0.3">
      <c r="A714" s="30"/>
      <c r="B714" s="30"/>
      <c r="C714" s="31"/>
      <c r="D714" s="31"/>
      <c r="E714" s="25"/>
      <c r="F714" s="27"/>
    </row>
    <row r="715" spans="1:6" ht="32.4" customHeight="1" x14ac:dyDescent="0.3">
      <c r="A715" s="30"/>
      <c r="B715" s="30"/>
      <c r="C715" s="31"/>
      <c r="D715" s="31"/>
      <c r="E715" s="25"/>
      <c r="F715" s="27"/>
    </row>
    <row r="716" spans="1:6" ht="32.4" customHeight="1" x14ac:dyDescent="0.3">
      <c r="A716" s="30"/>
      <c r="B716" s="30"/>
      <c r="C716" s="31"/>
      <c r="D716" s="31"/>
      <c r="E716" s="25"/>
      <c r="F716" s="27"/>
    </row>
    <row r="717" spans="1:6" ht="32.4" customHeight="1" x14ac:dyDescent="0.3">
      <c r="A717" s="30"/>
      <c r="B717" s="30"/>
      <c r="C717" s="31"/>
      <c r="D717" s="31"/>
      <c r="E717" s="25"/>
      <c r="F717" s="27"/>
    </row>
    <row r="718" spans="1:6" ht="32.4" customHeight="1" x14ac:dyDescent="0.3">
      <c r="A718" s="30"/>
      <c r="B718" s="30"/>
      <c r="C718" s="31"/>
      <c r="D718" s="31"/>
      <c r="E718" s="25"/>
      <c r="F718" s="27"/>
    </row>
    <row r="719" spans="1:6" ht="32.4" customHeight="1" x14ac:dyDescent="0.3">
      <c r="A719" s="30"/>
      <c r="B719" s="30"/>
      <c r="C719" s="31"/>
      <c r="D719" s="31"/>
      <c r="E719" s="25"/>
      <c r="F719" s="27"/>
    </row>
    <row r="720" spans="1:6" ht="32.4" customHeight="1" x14ac:dyDescent="0.3">
      <c r="A720" s="30"/>
      <c r="B720" s="30"/>
      <c r="C720" s="31"/>
      <c r="D720" s="31"/>
      <c r="E720" s="25"/>
      <c r="F720" s="27"/>
    </row>
    <row r="721" spans="1:6" ht="32.4" customHeight="1" x14ac:dyDescent="0.3">
      <c r="A721" s="30"/>
      <c r="B721" s="30"/>
      <c r="C721" s="31"/>
      <c r="D721" s="31"/>
      <c r="E721" s="25"/>
      <c r="F721" s="27"/>
    </row>
    <row r="722" spans="1:6" ht="32.4" customHeight="1" x14ac:dyDescent="0.3">
      <c r="A722" s="30"/>
      <c r="B722" s="30"/>
      <c r="C722" s="31"/>
      <c r="D722" s="31"/>
      <c r="E722" s="25"/>
      <c r="F722" s="27"/>
    </row>
    <row r="723" spans="1:6" ht="32.4" customHeight="1" x14ac:dyDescent="0.3">
      <c r="A723" s="30"/>
      <c r="B723" s="30"/>
      <c r="C723" s="31"/>
      <c r="D723" s="31"/>
      <c r="E723" s="25"/>
      <c r="F723" s="27"/>
    </row>
    <row r="724" spans="1:6" ht="32.4" customHeight="1" x14ac:dyDescent="0.3">
      <c r="A724" s="30"/>
      <c r="B724" s="30"/>
      <c r="C724" s="31"/>
      <c r="D724" s="31"/>
      <c r="E724" s="25"/>
      <c r="F724" s="27"/>
    </row>
    <row r="725" spans="1:6" ht="32.4" customHeight="1" x14ac:dyDescent="0.3">
      <c r="A725" s="30"/>
      <c r="B725" s="30"/>
      <c r="C725" s="31"/>
      <c r="D725" s="31"/>
      <c r="E725" s="25"/>
      <c r="F725" s="27"/>
    </row>
    <row r="726" spans="1:6" ht="32.4" customHeight="1" x14ac:dyDescent="0.3">
      <c r="A726" s="30"/>
      <c r="B726" s="30"/>
      <c r="C726" s="31"/>
      <c r="D726" s="31"/>
      <c r="E726" s="25"/>
      <c r="F726" s="27"/>
    </row>
    <row r="727" spans="1:6" ht="32.4" customHeight="1" x14ac:dyDescent="0.3">
      <c r="A727" s="30"/>
      <c r="B727" s="30"/>
      <c r="C727" s="31"/>
      <c r="D727" s="31"/>
      <c r="E727" s="25"/>
      <c r="F727" s="27"/>
    </row>
    <row r="728" spans="1:6" ht="32.4" customHeight="1" x14ac:dyDescent="0.3">
      <c r="A728" s="30"/>
      <c r="B728" s="30"/>
      <c r="C728" s="31"/>
      <c r="D728" s="31"/>
      <c r="E728" s="25"/>
      <c r="F728" s="27"/>
    </row>
    <row r="729" spans="1:6" ht="32.4" customHeight="1" x14ac:dyDescent="0.3">
      <c r="A729" s="30"/>
      <c r="B729" s="30"/>
      <c r="C729" s="31"/>
      <c r="D729" s="31"/>
      <c r="E729" s="25"/>
      <c r="F729" s="27"/>
    </row>
    <row r="730" spans="1:6" ht="32.4" customHeight="1" x14ac:dyDescent="0.3">
      <c r="A730" s="30"/>
      <c r="B730" s="30"/>
      <c r="C730" s="31"/>
      <c r="D730" s="31"/>
      <c r="E730" s="25"/>
      <c r="F730" s="27"/>
    </row>
    <row r="731" spans="1:6" ht="32.4" customHeight="1" x14ac:dyDescent="0.3">
      <c r="A731" s="30"/>
      <c r="B731" s="30"/>
      <c r="C731" s="31"/>
      <c r="D731" s="31"/>
      <c r="E731" s="25"/>
      <c r="F731" s="27"/>
    </row>
    <row r="732" spans="1:6" ht="32.4" customHeight="1" x14ac:dyDescent="0.3">
      <c r="A732" s="30"/>
      <c r="B732" s="30"/>
      <c r="C732" s="31"/>
      <c r="D732" s="31"/>
      <c r="E732" s="25"/>
      <c r="F732" s="27"/>
    </row>
    <row r="733" spans="1:6" ht="32.4" customHeight="1" x14ac:dyDescent="0.3">
      <c r="A733" s="30"/>
      <c r="B733" s="30"/>
      <c r="C733" s="31"/>
      <c r="D733" s="31"/>
      <c r="E733" s="25"/>
      <c r="F733" s="27"/>
    </row>
    <row r="734" spans="1:6" ht="32.4" customHeight="1" x14ac:dyDescent="0.3">
      <c r="A734" s="30"/>
      <c r="B734" s="30"/>
      <c r="C734" s="31"/>
      <c r="D734" s="31"/>
      <c r="E734" s="25"/>
      <c r="F734" s="27"/>
    </row>
    <row r="735" spans="1:6" ht="32.4" customHeight="1" x14ac:dyDescent="0.3">
      <c r="A735" s="30"/>
      <c r="B735" s="30"/>
      <c r="C735" s="31"/>
      <c r="D735" s="31"/>
      <c r="E735" s="25"/>
      <c r="F735" s="27"/>
    </row>
    <row r="736" spans="1:6" ht="32.4" customHeight="1" x14ac:dyDescent="0.3">
      <c r="A736" s="30"/>
      <c r="B736" s="30"/>
      <c r="C736" s="31"/>
      <c r="D736" s="31"/>
      <c r="E736" s="25"/>
      <c r="F736" s="27"/>
    </row>
    <row r="737" spans="1:6" ht="32.4" customHeight="1" x14ac:dyDescent="0.3">
      <c r="A737" s="30"/>
      <c r="B737" s="30"/>
      <c r="C737" s="31"/>
      <c r="D737" s="31"/>
      <c r="E737" s="25"/>
      <c r="F737" s="27"/>
    </row>
    <row r="738" spans="1:6" ht="32.4" customHeight="1" x14ac:dyDescent="0.3">
      <c r="A738" s="30"/>
      <c r="B738" s="30"/>
      <c r="C738" s="31"/>
      <c r="D738" s="31"/>
      <c r="E738" s="25"/>
      <c r="F738" s="27"/>
    </row>
    <row r="739" spans="1:6" ht="32.4" customHeight="1" x14ac:dyDescent="0.3">
      <c r="A739" s="30"/>
      <c r="B739" s="30"/>
      <c r="C739" s="31"/>
      <c r="D739" s="31"/>
      <c r="E739" s="25"/>
      <c r="F739" s="27"/>
    </row>
    <row r="740" spans="1:6" ht="32.4" customHeight="1" x14ac:dyDescent="0.3">
      <c r="A740" s="30"/>
      <c r="B740" s="30"/>
      <c r="C740" s="31"/>
      <c r="D740" s="31"/>
      <c r="E740" s="25"/>
      <c r="F740" s="27"/>
    </row>
    <row r="741" spans="1:6" ht="32.4" customHeight="1" x14ac:dyDescent="0.3">
      <c r="A741" s="30"/>
      <c r="B741" s="30"/>
      <c r="C741" s="31"/>
      <c r="D741" s="31"/>
      <c r="E741" s="25"/>
      <c r="F741" s="27"/>
    </row>
    <row r="742" spans="1:6" ht="32.4" customHeight="1" x14ac:dyDescent="0.3">
      <c r="A742" s="30"/>
      <c r="B742" s="30"/>
      <c r="C742" s="31"/>
      <c r="D742" s="31"/>
      <c r="E742" s="25"/>
      <c r="F742" s="27"/>
    </row>
    <row r="743" spans="1:6" ht="32.4" customHeight="1" x14ac:dyDescent="0.3">
      <c r="A743" s="30"/>
      <c r="B743" s="30"/>
      <c r="C743" s="31"/>
      <c r="D743" s="31"/>
      <c r="E743" s="25"/>
      <c r="F743" s="27"/>
    </row>
    <row r="744" spans="1:6" ht="32.4" customHeight="1" x14ac:dyDescent="0.3">
      <c r="A744" s="30"/>
      <c r="B744" s="30"/>
      <c r="C744" s="31"/>
      <c r="D744" s="31"/>
      <c r="E744" s="25"/>
      <c r="F744" s="27"/>
    </row>
    <row r="745" spans="1:6" ht="32.4" customHeight="1" x14ac:dyDescent="0.3">
      <c r="A745" s="30"/>
      <c r="B745" s="30"/>
      <c r="C745" s="31"/>
      <c r="D745" s="31"/>
      <c r="E745" s="25"/>
      <c r="F745" s="27"/>
    </row>
    <row r="746" spans="1:6" ht="32.4" customHeight="1" x14ac:dyDescent="0.3">
      <c r="A746" s="30"/>
      <c r="B746" s="30"/>
      <c r="C746" s="31"/>
      <c r="D746" s="31"/>
      <c r="E746" s="25"/>
      <c r="F746" s="27"/>
    </row>
    <row r="747" spans="1:6" ht="32.4" customHeight="1" x14ac:dyDescent="0.3">
      <c r="A747" s="30"/>
      <c r="B747" s="30"/>
      <c r="C747" s="31"/>
      <c r="D747" s="31"/>
      <c r="E747" s="25"/>
      <c r="F747" s="27"/>
    </row>
    <row r="748" spans="1:6" ht="32.4" customHeight="1" x14ac:dyDescent="0.3">
      <c r="A748" s="30"/>
      <c r="B748" s="30"/>
      <c r="C748" s="31"/>
      <c r="D748" s="31"/>
      <c r="E748" s="25"/>
      <c r="F748" s="27"/>
    </row>
    <row r="749" spans="1:6" ht="32.4" customHeight="1" x14ac:dyDescent="0.3">
      <c r="A749" s="30"/>
      <c r="B749" s="30"/>
      <c r="C749" s="31"/>
      <c r="D749" s="31"/>
      <c r="E749" s="25"/>
      <c r="F749" s="27"/>
    </row>
    <row r="750" spans="1:6" ht="32.4" customHeight="1" x14ac:dyDescent="0.3">
      <c r="A750" s="30"/>
      <c r="B750" s="30"/>
      <c r="C750" s="31"/>
      <c r="D750" s="31"/>
      <c r="E750" s="25"/>
      <c r="F750" s="27"/>
    </row>
    <row r="751" spans="1:6" ht="32.4" customHeight="1" x14ac:dyDescent="0.3">
      <c r="A751" s="30"/>
      <c r="B751" s="30"/>
      <c r="C751" s="31"/>
      <c r="D751" s="31"/>
      <c r="E751" s="25"/>
      <c r="F751" s="27"/>
    </row>
    <row r="752" spans="1:6" ht="32.4" customHeight="1" x14ac:dyDescent="0.3">
      <c r="A752" s="30"/>
      <c r="B752" s="30"/>
      <c r="C752" s="31"/>
      <c r="D752" s="31"/>
      <c r="E752" s="25"/>
      <c r="F752" s="27"/>
    </row>
    <row r="753" spans="1:6" ht="32.4" customHeight="1" x14ac:dyDescent="0.3">
      <c r="A753" s="30"/>
      <c r="B753" s="30"/>
      <c r="C753" s="31"/>
      <c r="D753" s="31"/>
      <c r="E753" s="25"/>
      <c r="F753" s="27"/>
    </row>
    <row r="754" spans="1:6" ht="32.4" customHeight="1" x14ac:dyDescent="0.3">
      <c r="A754" s="30"/>
      <c r="B754" s="30"/>
      <c r="C754" s="31"/>
      <c r="D754" s="31"/>
      <c r="E754" s="25"/>
      <c r="F754" s="27"/>
    </row>
    <row r="755" spans="1:6" ht="32.4" customHeight="1" x14ac:dyDescent="0.3">
      <c r="A755" s="30"/>
      <c r="B755" s="30"/>
      <c r="C755" s="31"/>
      <c r="D755" s="31"/>
      <c r="E755" s="25"/>
      <c r="F755" s="27"/>
    </row>
    <row r="756" spans="1:6" ht="32.4" customHeight="1" x14ac:dyDescent="0.3">
      <c r="A756" s="30"/>
      <c r="B756" s="30"/>
      <c r="C756" s="31"/>
      <c r="D756" s="31"/>
      <c r="E756" s="25"/>
      <c r="F756" s="27"/>
    </row>
    <row r="757" spans="1:6" ht="32.4" customHeight="1" x14ac:dyDescent="0.3">
      <c r="A757" s="30"/>
      <c r="B757" s="30"/>
      <c r="C757" s="31"/>
      <c r="D757" s="31"/>
      <c r="E757" s="25"/>
      <c r="F757" s="27"/>
    </row>
    <row r="758" spans="1:6" ht="32.4" customHeight="1" x14ac:dyDescent="0.3">
      <c r="A758" s="30"/>
      <c r="B758" s="30"/>
      <c r="C758" s="31"/>
      <c r="D758" s="31"/>
      <c r="E758" s="25"/>
      <c r="F758" s="27"/>
    </row>
    <row r="759" spans="1:6" ht="32.4" customHeight="1" x14ac:dyDescent="0.3">
      <c r="A759" s="30"/>
      <c r="B759" s="30"/>
      <c r="C759" s="31"/>
      <c r="D759" s="31"/>
      <c r="E759" s="25"/>
      <c r="F759" s="27"/>
    </row>
    <row r="760" spans="1:6" ht="32.4" customHeight="1" x14ac:dyDescent="0.3">
      <c r="A760" s="30"/>
      <c r="B760" s="30"/>
      <c r="C760" s="31"/>
      <c r="D760" s="31"/>
      <c r="E760" s="25"/>
      <c r="F760" s="27"/>
    </row>
    <row r="761" spans="1:6" ht="32.4" customHeight="1" x14ac:dyDescent="0.3">
      <c r="A761" s="30"/>
      <c r="B761" s="30"/>
      <c r="C761" s="31"/>
      <c r="D761" s="31"/>
      <c r="E761" s="25"/>
      <c r="F761" s="27"/>
    </row>
    <row r="762" spans="1:6" ht="32.4" customHeight="1" x14ac:dyDescent="0.3">
      <c r="A762" s="30"/>
      <c r="B762" s="30"/>
      <c r="C762" s="31"/>
      <c r="D762" s="31"/>
      <c r="E762" s="25"/>
      <c r="F762" s="27"/>
    </row>
    <row r="763" spans="1:6" ht="32.4" customHeight="1" x14ac:dyDescent="0.3">
      <c r="A763" s="30"/>
      <c r="B763" s="30"/>
      <c r="C763" s="31"/>
      <c r="D763" s="31"/>
      <c r="E763" s="25"/>
      <c r="F763" s="27"/>
    </row>
    <row r="764" spans="1:6" ht="32.4" customHeight="1" x14ac:dyDescent="0.3">
      <c r="A764" s="30"/>
      <c r="B764" s="30"/>
      <c r="C764" s="31"/>
      <c r="D764" s="31"/>
      <c r="E764" s="25"/>
      <c r="F764" s="27"/>
    </row>
    <row r="765" spans="1:6" ht="32.4" customHeight="1" x14ac:dyDescent="0.3">
      <c r="A765" s="30"/>
      <c r="B765" s="30"/>
      <c r="C765" s="31"/>
      <c r="D765" s="31"/>
      <c r="E765" s="25"/>
      <c r="F765" s="27"/>
    </row>
    <row r="766" spans="1:6" ht="32.4" customHeight="1" x14ac:dyDescent="0.3">
      <c r="A766" s="30"/>
      <c r="B766" s="30"/>
      <c r="C766" s="31"/>
      <c r="D766" s="31"/>
      <c r="E766" s="25"/>
      <c r="F766" s="27"/>
    </row>
    <row r="767" spans="1:6" ht="32.4" customHeight="1" x14ac:dyDescent="0.3">
      <c r="A767" s="30"/>
      <c r="B767" s="30"/>
      <c r="C767" s="31"/>
      <c r="D767" s="31"/>
      <c r="E767" s="25"/>
      <c r="F767" s="27"/>
    </row>
    <row r="768" spans="1:6" ht="32.4" customHeight="1" x14ac:dyDescent="0.3">
      <c r="A768" s="30"/>
      <c r="B768" s="30"/>
      <c r="C768" s="31"/>
      <c r="D768" s="31"/>
      <c r="E768" s="25"/>
      <c r="F768" s="27"/>
    </row>
    <row r="769" spans="1:6" ht="32.4" customHeight="1" x14ac:dyDescent="0.3">
      <c r="A769" s="30"/>
      <c r="B769" s="30"/>
      <c r="C769" s="31"/>
      <c r="D769" s="31"/>
      <c r="E769" s="25"/>
      <c r="F769" s="27"/>
    </row>
    <row r="770" spans="1:6" ht="32.4" customHeight="1" x14ac:dyDescent="0.3">
      <c r="A770" s="30"/>
      <c r="B770" s="30"/>
      <c r="C770" s="31"/>
      <c r="D770" s="31"/>
      <c r="E770" s="25"/>
      <c r="F770" s="27"/>
    </row>
    <row r="771" spans="1:6" ht="32.4" customHeight="1" x14ac:dyDescent="0.3">
      <c r="A771" s="30"/>
      <c r="B771" s="30"/>
      <c r="C771" s="31"/>
      <c r="D771" s="31"/>
      <c r="E771" s="25"/>
      <c r="F771" s="27"/>
    </row>
    <row r="772" spans="1:6" ht="32.4" customHeight="1" x14ac:dyDescent="0.3">
      <c r="A772" s="30"/>
      <c r="B772" s="30"/>
      <c r="C772" s="31"/>
      <c r="D772" s="31"/>
      <c r="E772" s="25"/>
      <c r="F772" s="27"/>
    </row>
    <row r="773" spans="1:6" ht="32.4" customHeight="1" x14ac:dyDescent="0.3">
      <c r="A773" s="30"/>
      <c r="B773" s="30"/>
      <c r="C773" s="31"/>
      <c r="D773" s="31"/>
      <c r="E773" s="25"/>
      <c r="F773" s="27"/>
    </row>
    <row r="774" spans="1:6" ht="32.4" customHeight="1" x14ac:dyDescent="0.3">
      <c r="A774" s="30"/>
      <c r="B774" s="30"/>
      <c r="C774" s="31"/>
      <c r="D774" s="31"/>
      <c r="E774" s="25"/>
      <c r="F774" s="27"/>
    </row>
    <row r="775" spans="1:6" ht="32.4" customHeight="1" x14ac:dyDescent="0.3">
      <c r="A775" s="30"/>
      <c r="B775" s="30"/>
      <c r="C775" s="31"/>
      <c r="D775" s="31"/>
      <c r="E775" s="25"/>
      <c r="F775" s="27"/>
    </row>
    <row r="776" spans="1:6" ht="32.4" customHeight="1" x14ac:dyDescent="0.3">
      <c r="A776" s="30"/>
      <c r="B776" s="30"/>
      <c r="C776" s="31"/>
      <c r="D776" s="31"/>
      <c r="E776" s="25"/>
      <c r="F776" s="27"/>
    </row>
    <row r="777" spans="1:6" ht="32.4" customHeight="1" x14ac:dyDescent="0.3">
      <c r="A777" s="30"/>
      <c r="B777" s="30"/>
      <c r="C777" s="31"/>
      <c r="D777" s="31"/>
      <c r="E777" s="25"/>
      <c r="F777" s="27"/>
    </row>
    <row r="778" spans="1:6" ht="32.4" customHeight="1" x14ac:dyDescent="0.3">
      <c r="A778" s="30"/>
      <c r="B778" s="30"/>
      <c r="C778" s="31"/>
      <c r="D778" s="31"/>
      <c r="E778" s="25"/>
      <c r="F778" s="27"/>
    </row>
    <row r="779" spans="1:6" ht="32.4" customHeight="1" x14ac:dyDescent="0.3">
      <c r="A779" s="30"/>
      <c r="B779" s="30"/>
      <c r="C779" s="31"/>
      <c r="D779" s="31"/>
      <c r="E779" s="25"/>
      <c r="F779" s="27"/>
    </row>
    <row r="780" spans="1:6" ht="32.4" customHeight="1" x14ac:dyDescent="0.3">
      <c r="A780" s="30"/>
      <c r="B780" s="30"/>
      <c r="C780" s="31"/>
      <c r="D780" s="31"/>
      <c r="E780" s="25"/>
      <c r="F780" s="27"/>
    </row>
    <row r="781" spans="1:6" ht="32.4" customHeight="1" x14ac:dyDescent="0.3">
      <c r="A781" s="30"/>
      <c r="B781" s="30"/>
      <c r="C781" s="31"/>
      <c r="D781" s="31"/>
      <c r="E781" s="25"/>
      <c r="F781" s="27"/>
    </row>
    <row r="782" spans="1:6" ht="32.4" customHeight="1" x14ac:dyDescent="0.3">
      <c r="A782" s="30"/>
      <c r="B782" s="30"/>
      <c r="C782" s="31"/>
      <c r="D782" s="31"/>
      <c r="E782" s="25"/>
      <c r="F782" s="27"/>
    </row>
    <row r="783" spans="1:6" ht="32.4" customHeight="1" x14ac:dyDescent="0.3">
      <c r="A783" s="30"/>
      <c r="B783" s="30"/>
      <c r="C783" s="31"/>
      <c r="D783" s="31"/>
      <c r="E783" s="25"/>
      <c r="F783" s="27"/>
    </row>
    <row r="784" spans="1:6" ht="32.4" customHeight="1" x14ac:dyDescent="0.3">
      <c r="A784" s="30"/>
      <c r="B784" s="30"/>
      <c r="C784" s="31"/>
      <c r="D784" s="31"/>
      <c r="E784" s="25"/>
      <c r="F784" s="27"/>
    </row>
    <row r="785" spans="1:6" ht="32.4" customHeight="1" x14ac:dyDescent="0.3">
      <c r="A785" s="30"/>
      <c r="B785" s="30"/>
      <c r="C785" s="31"/>
      <c r="D785" s="31"/>
      <c r="E785" s="25"/>
      <c r="F785" s="27"/>
    </row>
    <row r="786" spans="1:6" ht="32.4" customHeight="1" x14ac:dyDescent="0.3">
      <c r="A786" s="30"/>
      <c r="B786" s="30"/>
      <c r="C786" s="31"/>
      <c r="D786" s="31"/>
      <c r="E786" s="25"/>
      <c r="F786" s="27"/>
    </row>
    <row r="787" spans="1:6" ht="32.4" customHeight="1" x14ac:dyDescent="0.3">
      <c r="A787" s="30"/>
      <c r="B787" s="30"/>
      <c r="C787" s="31"/>
      <c r="D787" s="31"/>
      <c r="E787" s="25"/>
      <c r="F787" s="27"/>
    </row>
    <row r="788" spans="1:6" ht="32.4" customHeight="1" x14ac:dyDescent="0.3">
      <c r="A788" s="30"/>
      <c r="B788" s="30"/>
      <c r="C788" s="31"/>
      <c r="D788" s="31"/>
      <c r="E788" s="25"/>
      <c r="F788" s="27"/>
    </row>
    <row r="789" spans="1:6" ht="32.4" customHeight="1" x14ac:dyDescent="0.3">
      <c r="A789" s="30"/>
      <c r="B789" s="30"/>
      <c r="C789" s="31"/>
      <c r="D789" s="31"/>
      <c r="E789" s="25"/>
      <c r="F789" s="27"/>
    </row>
    <row r="790" spans="1:6" ht="32.4" customHeight="1" x14ac:dyDescent="0.3">
      <c r="A790" s="30"/>
      <c r="B790" s="30"/>
      <c r="C790" s="31"/>
      <c r="D790" s="31"/>
      <c r="E790" s="25"/>
      <c r="F790" s="27"/>
    </row>
    <row r="791" spans="1:6" ht="32.4" customHeight="1" x14ac:dyDescent="0.3">
      <c r="A791" s="30"/>
      <c r="B791" s="30"/>
      <c r="C791" s="31"/>
      <c r="D791" s="31"/>
      <c r="E791" s="25"/>
      <c r="F791" s="27"/>
    </row>
    <row r="792" spans="1:6" ht="32.4" customHeight="1" x14ac:dyDescent="0.3">
      <c r="A792" s="30"/>
      <c r="B792" s="30"/>
      <c r="C792" s="31"/>
      <c r="D792" s="31"/>
      <c r="E792" s="25"/>
      <c r="F792" s="27"/>
    </row>
    <row r="793" spans="1:6" ht="32.4" customHeight="1" x14ac:dyDescent="0.3">
      <c r="A793" s="30"/>
      <c r="B793" s="30"/>
      <c r="C793" s="31"/>
      <c r="D793" s="31"/>
      <c r="E793" s="25"/>
      <c r="F793" s="27"/>
    </row>
    <row r="794" spans="1:6" ht="32.4" customHeight="1" x14ac:dyDescent="0.3">
      <c r="A794" s="30"/>
      <c r="B794" s="30"/>
      <c r="C794" s="31"/>
      <c r="D794" s="31"/>
      <c r="E794" s="25"/>
      <c r="F794" s="27"/>
    </row>
    <row r="795" spans="1:6" ht="32.4" customHeight="1" x14ac:dyDescent="0.3">
      <c r="A795" s="30"/>
      <c r="B795" s="30"/>
      <c r="C795" s="31"/>
      <c r="D795" s="31"/>
      <c r="E795" s="25"/>
      <c r="F795" s="27"/>
    </row>
    <row r="796" spans="1:6" ht="32.4" customHeight="1" x14ac:dyDescent="0.3">
      <c r="A796" s="30"/>
      <c r="B796" s="30"/>
      <c r="C796" s="31"/>
      <c r="D796" s="31"/>
      <c r="E796" s="25"/>
      <c r="F796" s="27"/>
    </row>
    <row r="797" spans="1:6" ht="32.4" customHeight="1" x14ac:dyDescent="0.3">
      <c r="A797" s="30"/>
      <c r="B797" s="30"/>
      <c r="C797" s="31"/>
      <c r="D797" s="31"/>
      <c r="E797" s="25"/>
      <c r="F797" s="27"/>
    </row>
    <row r="798" spans="1:6" ht="32.4" customHeight="1" x14ac:dyDescent="0.3">
      <c r="A798" s="30"/>
      <c r="B798" s="30"/>
      <c r="C798" s="31"/>
      <c r="D798" s="31"/>
      <c r="E798" s="25"/>
      <c r="F798" s="27"/>
    </row>
    <row r="799" spans="1:6" ht="32.4" customHeight="1" x14ac:dyDescent="0.3">
      <c r="A799" s="30"/>
      <c r="B799" s="30"/>
      <c r="C799" s="31"/>
      <c r="D799" s="31"/>
      <c r="E799" s="25"/>
      <c r="F799" s="27"/>
    </row>
    <row r="800" spans="1:6" ht="32.4" customHeight="1" x14ac:dyDescent="0.3">
      <c r="A800" s="30"/>
      <c r="B800" s="30"/>
      <c r="C800" s="31"/>
      <c r="D800" s="31"/>
      <c r="E800" s="25"/>
      <c r="F800" s="27"/>
    </row>
    <row r="801" spans="1:6" ht="32.4" customHeight="1" x14ac:dyDescent="0.3">
      <c r="A801" s="30"/>
      <c r="B801" s="30"/>
      <c r="C801" s="31"/>
      <c r="D801" s="31"/>
      <c r="E801" s="25"/>
      <c r="F801" s="27"/>
    </row>
    <row r="802" spans="1:6" ht="32.4" customHeight="1" x14ac:dyDescent="0.3">
      <c r="A802" s="30"/>
      <c r="B802" s="30"/>
      <c r="C802" s="31"/>
      <c r="D802" s="31"/>
      <c r="E802" s="25"/>
      <c r="F802" s="27"/>
    </row>
    <row r="803" spans="1:6" ht="32.4" customHeight="1" x14ac:dyDescent="0.3">
      <c r="A803" s="30"/>
      <c r="B803" s="30"/>
      <c r="C803" s="31"/>
      <c r="D803" s="31"/>
      <c r="E803" s="25"/>
      <c r="F803" s="27"/>
    </row>
    <row r="804" spans="1:6" ht="32.4" customHeight="1" x14ac:dyDescent="0.3">
      <c r="A804" s="30"/>
      <c r="B804" s="30"/>
      <c r="C804" s="31"/>
      <c r="D804" s="31"/>
      <c r="E804" s="25"/>
      <c r="F804" s="27"/>
    </row>
    <row r="805" spans="1:6" ht="32.4" customHeight="1" x14ac:dyDescent="0.3">
      <c r="A805" s="30"/>
      <c r="B805" s="30"/>
      <c r="C805" s="31"/>
      <c r="D805" s="31"/>
      <c r="E805" s="25"/>
      <c r="F805" s="27"/>
    </row>
    <row r="806" spans="1:6" ht="32.4" customHeight="1" x14ac:dyDescent="0.3">
      <c r="A806" s="30"/>
      <c r="B806" s="30"/>
      <c r="C806" s="31"/>
      <c r="D806" s="31"/>
      <c r="E806" s="25"/>
      <c r="F806" s="27"/>
    </row>
    <row r="807" spans="1:6" ht="32.4" customHeight="1" x14ac:dyDescent="0.3">
      <c r="A807" s="30"/>
      <c r="B807" s="30"/>
      <c r="C807" s="31"/>
      <c r="D807" s="31"/>
      <c r="E807" s="25"/>
      <c r="F807" s="27"/>
    </row>
    <row r="808" spans="1:6" ht="32.4" customHeight="1" x14ac:dyDescent="0.3">
      <c r="A808" s="30"/>
      <c r="B808" s="30"/>
      <c r="C808" s="31"/>
      <c r="D808" s="31"/>
      <c r="E808" s="25"/>
      <c r="F808" s="27"/>
    </row>
    <row r="809" spans="1:6" ht="32.4" customHeight="1" x14ac:dyDescent="0.3">
      <c r="A809" s="30"/>
      <c r="B809" s="30"/>
      <c r="C809" s="31"/>
      <c r="D809" s="31"/>
      <c r="E809" s="25"/>
      <c r="F809" s="27"/>
    </row>
    <row r="810" spans="1:6" ht="32.4" customHeight="1" x14ac:dyDescent="0.3">
      <c r="A810" s="30"/>
      <c r="B810" s="30"/>
      <c r="C810" s="31"/>
      <c r="D810" s="31"/>
      <c r="E810" s="25"/>
      <c r="F810" s="27"/>
    </row>
    <row r="811" spans="1:6" ht="32.4" customHeight="1" x14ac:dyDescent="0.3">
      <c r="A811" s="30"/>
      <c r="B811" s="30"/>
      <c r="C811" s="31"/>
      <c r="D811" s="31"/>
      <c r="E811" s="25"/>
      <c r="F811" s="27"/>
    </row>
    <row r="812" spans="1:6" ht="32.4" customHeight="1" x14ac:dyDescent="0.3">
      <c r="A812" s="30"/>
      <c r="B812" s="30"/>
      <c r="C812" s="31"/>
      <c r="D812" s="31"/>
      <c r="E812" s="25"/>
      <c r="F812" s="27"/>
    </row>
    <row r="813" spans="1:6" ht="32.4" customHeight="1" x14ac:dyDescent="0.3">
      <c r="A813" s="30"/>
      <c r="B813" s="30"/>
      <c r="C813" s="31"/>
      <c r="D813" s="31"/>
      <c r="E813" s="25"/>
      <c r="F813" s="27"/>
    </row>
    <row r="814" spans="1:6" ht="32.4" customHeight="1" x14ac:dyDescent="0.3">
      <c r="A814" s="30"/>
      <c r="B814" s="30"/>
      <c r="C814" s="31"/>
      <c r="D814" s="31"/>
      <c r="E814" s="25"/>
      <c r="F814" s="27"/>
    </row>
    <row r="815" spans="1:6" ht="32.4" customHeight="1" x14ac:dyDescent="0.3">
      <c r="A815" s="30"/>
      <c r="B815" s="30"/>
      <c r="C815" s="31"/>
      <c r="D815" s="31"/>
      <c r="E815" s="25"/>
      <c r="F815" s="27"/>
    </row>
    <row r="816" spans="1:6" ht="32.4" customHeight="1" x14ac:dyDescent="0.3">
      <c r="A816" s="30"/>
      <c r="B816" s="30"/>
      <c r="C816" s="31"/>
      <c r="D816" s="31"/>
      <c r="E816" s="25"/>
      <c r="F816" s="27"/>
    </row>
    <row r="817" spans="1:6" ht="32.4" customHeight="1" x14ac:dyDescent="0.3">
      <c r="A817" s="30"/>
      <c r="B817" s="30"/>
      <c r="C817" s="31"/>
      <c r="D817" s="31"/>
      <c r="E817" s="25"/>
      <c r="F817" s="27"/>
    </row>
    <row r="818" spans="1:6" ht="32.4" customHeight="1" x14ac:dyDescent="0.3">
      <c r="A818" s="30"/>
      <c r="B818" s="30"/>
      <c r="C818" s="31"/>
      <c r="D818" s="31"/>
      <c r="E818" s="25"/>
      <c r="F818" s="27"/>
    </row>
    <row r="819" spans="1:6" ht="32.4" customHeight="1" x14ac:dyDescent="0.3">
      <c r="A819" s="30"/>
      <c r="B819" s="30"/>
      <c r="C819" s="31"/>
      <c r="D819" s="31"/>
      <c r="E819" s="25"/>
      <c r="F819" s="27"/>
    </row>
    <row r="820" spans="1:6" ht="32.4" customHeight="1" x14ac:dyDescent="0.3">
      <c r="A820" s="30"/>
      <c r="B820" s="30"/>
      <c r="C820" s="31"/>
      <c r="D820" s="31"/>
      <c r="E820" s="25"/>
      <c r="F820" s="27"/>
    </row>
    <row r="821" spans="1:6" ht="32.4" customHeight="1" x14ac:dyDescent="0.3">
      <c r="A821" s="30"/>
      <c r="B821" s="30"/>
      <c r="C821" s="31"/>
      <c r="D821" s="31"/>
      <c r="E821" s="25"/>
      <c r="F821" s="27"/>
    </row>
    <row r="822" spans="1:6" ht="32.4" customHeight="1" x14ac:dyDescent="0.3">
      <c r="A822" s="30"/>
      <c r="B822" s="30"/>
      <c r="C822" s="31"/>
      <c r="D822" s="31"/>
      <c r="E822" s="25"/>
      <c r="F822" s="27"/>
    </row>
    <row r="823" spans="1:6" ht="32.4" customHeight="1" x14ac:dyDescent="0.3">
      <c r="A823" s="30"/>
      <c r="B823" s="30"/>
      <c r="C823" s="31"/>
      <c r="D823" s="31"/>
      <c r="E823" s="25"/>
      <c r="F823" s="27"/>
    </row>
    <row r="824" spans="1:6" ht="32.4" customHeight="1" x14ac:dyDescent="0.3">
      <c r="A824" s="30"/>
      <c r="B824" s="30"/>
      <c r="C824" s="31"/>
      <c r="D824" s="31"/>
      <c r="E824" s="25"/>
      <c r="F824" s="27"/>
    </row>
    <row r="825" spans="1:6" ht="32.4" customHeight="1" x14ac:dyDescent="0.3">
      <c r="A825" s="30"/>
      <c r="B825" s="30"/>
      <c r="C825" s="31"/>
      <c r="D825" s="31"/>
      <c r="E825" s="25"/>
      <c r="F825" s="27"/>
    </row>
    <row r="826" spans="1:6" ht="32.4" customHeight="1" x14ac:dyDescent="0.3">
      <c r="A826" s="30"/>
      <c r="B826" s="30"/>
      <c r="C826" s="31"/>
      <c r="D826" s="31"/>
      <c r="E826" s="25"/>
      <c r="F826" s="27"/>
    </row>
    <row r="827" spans="1:6" ht="32.4" customHeight="1" x14ac:dyDescent="0.3">
      <c r="A827" s="30"/>
      <c r="B827" s="30"/>
      <c r="C827" s="31"/>
      <c r="D827" s="31"/>
      <c r="E827" s="25"/>
      <c r="F827" s="27"/>
    </row>
    <row r="828" spans="1:6" ht="32.4" customHeight="1" x14ac:dyDescent="0.3">
      <c r="A828" s="30"/>
      <c r="B828" s="30"/>
      <c r="C828" s="31"/>
      <c r="D828" s="31"/>
      <c r="E828" s="25"/>
      <c r="F828" s="27"/>
    </row>
    <row r="829" spans="1:6" ht="32.4" customHeight="1" x14ac:dyDescent="0.3">
      <c r="A829" s="30"/>
      <c r="B829" s="30"/>
      <c r="C829" s="31"/>
      <c r="D829" s="31"/>
      <c r="E829" s="25"/>
      <c r="F829" s="27"/>
    </row>
    <row r="830" spans="1:6" ht="32.4" customHeight="1" x14ac:dyDescent="0.3">
      <c r="A830" s="30"/>
      <c r="B830" s="30"/>
      <c r="C830" s="31"/>
      <c r="D830" s="31"/>
      <c r="E830" s="25"/>
      <c r="F830" s="27"/>
    </row>
    <row r="831" spans="1:6" ht="32.4" customHeight="1" x14ac:dyDescent="0.3">
      <c r="A831" s="30"/>
      <c r="B831" s="30"/>
      <c r="C831" s="31"/>
      <c r="D831" s="31"/>
      <c r="E831" s="25"/>
      <c r="F831" s="27"/>
    </row>
    <row r="832" spans="1:6" ht="32.4" customHeight="1" x14ac:dyDescent="0.3">
      <c r="A832" s="30"/>
      <c r="B832" s="30"/>
      <c r="C832" s="31"/>
      <c r="D832" s="31"/>
      <c r="E832" s="25"/>
      <c r="F832" s="27"/>
    </row>
    <row r="833" spans="1:6" ht="32.4" customHeight="1" x14ac:dyDescent="0.3">
      <c r="A833" s="30"/>
      <c r="B833" s="30"/>
      <c r="C833" s="31"/>
      <c r="D833" s="31"/>
      <c r="E833" s="25"/>
      <c r="F833" s="27"/>
    </row>
    <row r="834" spans="1:6" ht="32.4" customHeight="1" x14ac:dyDescent="0.3">
      <c r="A834" s="30"/>
      <c r="B834" s="30"/>
      <c r="C834" s="31"/>
      <c r="D834" s="31"/>
      <c r="E834" s="25"/>
      <c r="F834" s="27"/>
    </row>
    <row r="835" spans="1:6" ht="32.4" customHeight="1" x14ac:dyDescent="0.3">
      <c r="A835" s="30"/>
      <c r="B835" s="30"/>
      <c r="C835" s="31"/>
      <c r="D835" s="31"/>
      <c r="E835" s="25"/>
      <c r="F835" s="27"/>
    </row>
    <row r="836" spans="1:6" ht="32.4" customHeight="1" x14ac:dyDescent="0.3">
      <c r="A836" s="30"/>
      <c r="B836" s="30"/>
      <c r="C836" s="31"/>
      <c r="D836" s="31"/>
      <c r="E836" s="25"/>
      <c r="F836" s="27"/>
    </row>
    <row r="837" spans="1:6" ht="32.4" customHeight="1" x14ac:dyDescent="0.3">
      <c r="A837" s="30"/>
      <c r="B837" s="30"/>
      <c r="C837" s="31"/>
      <c r="D837" s="31"/>
      <c r="E837" s="25"/>
      <c r="F837" s="27"/>
    </row>
    <row r="838" spans="1:6" ht="32.4" customHeight="1" x14ac:dyDescent="0.3">
      <c r="A838" s="30"/>
      <c r="B838" s="30"/>
      <c r="C838" s="31"/>
      <c r="D838" s="31"/>
      <c r="E838" s="25"/>
      <c r="F838" s="27"/>
    </row>
    <row r="839" spans="1:6" ht="32.4" customHeight="1" x14ac:dyDescent="0.3">
      <c r="A839" s="30"/>
      <c r="B839" s="30"/>
      <c r="C839" s="31"/>
      <c r="D839" s="31"/>
      <c r="E839" s="25"/>
      <c r="F839" s="27"/>
    </row>
    <row r="840" spans="1:6" ht="32.4" customHeight="1" x14ac:dyDescent="0.3">
      <c r="A840" s="30"/>
      <c r="B840" s="30"/>
      <c r="C840" s="31"/>
      <c r="D840" s="31"/>
      <c r="E840" s="25"/>
      <c r="F840" s="27"/>
    </row>
    <row r="841" spans="1:6" ht="32.4" customHeight="1" x14ac:dyDescent="0.3">
      <c r="A841" s="30"/>
      <c r="B841" s="30"/>
      <c r="C841" s="31"/>
      <c r="D841" s="31"/>
      <c r="E841" s="25"/>
      <c r="F841" s="27"/>
    </row>
    <row r="842" spans="1:6" ht="32.4" customHeight="1" x14ac:dyDescent="0.3">
      <c r="A842" s="30"/>
      <c r="B842" s="30"/>
      <c r="C842" s="31"/>
      <c r="D842" s="31"/>
      <c r="E842" s="25"/>
      <c r="F842" s="27"/>
    </row>
    <row r="843" spans="1:6" ht="32.4" customHeight="1" x14ac:dyDescent="0.3">
      <c r="A843" s="30"/>
      <c r="B843" s="30"/>
      <c r="C843" s="31"/>
      <c r="D843" s="31"/>
      <c r="E843" s="25"/>
      <c r="F843" s="27"/>
    </row>
    <row r="844" spans="1:6" ht="32.4" customHeight="1" x14ac:dyDescent="0.3">
      <c r="A844" s="30"/>
      <c r="B844" s="30"/>
      <c r="C844" s="31"/>
      <c r="D844" s="31"/>
      <c r="E844" s="25"/>
      <c r="F844" s="27"/>
    </row>
    <row r="845" spans="1:6" ht="32.4" customHeight="1" x14ac:dyDescent="0.3">
      <c r="A845" s="30"/>
      <c r="B845" s="30"/>
      <c r="C845" s="31"/>
      <c r="D845" s="31"/>
      <c r="E845" s="25"/>
      <c r="F845" s="27"/>
    </row>
    <row r="846" spans="1:6" ht="32.4" customHeight="1" x14ac:dyDescent="0.3">
      <c r="A846" s="30"/>
      <c r="B846" s="30"/>
      <c r="C846" s="31"/>
      <c r="D846" s="31"/>
      <c r="E846" s="25"/>
      <c r="F846" s="27"/>
    </row>
    <row r="847" spans="1:6" ht="32.4" customHeight="1" x14ac:dyDescent="0.3">
      <c r="A847" s="30"/>
      <c r="B847" s="30"/>
      <c r="C847" s="31"/>
      <c r="D847" s="31"/>
      <c r="E847" s="25"/>
      <c r="F847" s="27"/>
    </row>
    <row r="848" spans="1:6" ht="32.4" customHeight="1" x14ac:dyDescent="0.3">
      <c r="A848" s="30"/>
      <c r="B848" s="30"/>
      <c r="C848" s="31"/>
      <c r="D848" s="31"/>
      <c r="E848" s="25"/>
      <c r="F848" s="27"/>
    </row>
    <row r="849" spans="1:6" ht="32.4" customHeight="1" x14ac:dyDescent="0.3">
      <c r="A849" s="30"/>
      <c r="B849" s="30"/>
      <c r="C849" s="31"/>
      <c r="D849" s="31"/>
      <c r="E849" s="25"/>
      <c r="F849" s="27"/>
    </row>
    <row r="850" spans="1:6" ht="32.4" customHeight="1" x14ac:dyDescent="0.3">
      <c r="A850" s="30"/>
      <c r="B850" s="30"/>
      <c r="C850" s="31"/>
      <c r="D850" s="31"/>
      <c r="E850" s="25"/>
      <c r="F850" s="27"/>
    </row>
    <row r="851" spans="1:6" ht="32.4" customHeight="1" x14ac:dyDescent="0.3">
      <c r="A851" s="30"/>
      <c r="B851" s="30"/>
      <c r="C851" s="31"/>
      <c r="D851" s="31"/>
      <c r="E851" s="25"/>
      <c r="F851" s="27"/>
    </row>
    <row r="852" spans="1:6" ht="32.4" customHeight="1" x14ac:dyDescent="0.3">
      <c r="A852" s="30"/>
      <c r="B852" s="30"/>
      <c r="C852" s="31"/>
      <c r="D852" s="31"/>
      <c r="E852" s="25"/>
      <c r="F852" s="27"/>
    </row>
    <row r="853" spans="1:6" ht="32.4" customHeight="1" x14ac:dyDescent="0.3">
      <c r="A853" s="30"/>
      <c r="B853" s="30"/>
      <c r="C853" s="31"/>
      <c r="D853" s="31"/>
      <c r="E853" s="25"/>
      <c r="F853" s="27"/>
    </row>
    <row r="854" spans="1:6" ht="32.4" customHeight="1" x14ac:dyDescent="0.3">
      <c r="A854" s="30"/>
      <c r="B854" s="30"/>
      <c r="C854" s="31"/>
      <c r="D854" s="31"/>
      <c r="E854" s="25"/>
      <c r="F854" s="27"/>
    </row>
    <row r="855" spans="1:6" ht="32.4" customHeight="1" x14ac:dyDescent="0.3">
      <c r="A855" s="30"/>
      <c r="B855" s="30"/>
      <c r="C855" s="31"/>
      <c r="D855" s="31"/>
      <c r="E855" s="25"/>
      <c r="F855" s="27"/>
    </row>
    <row r="856" spans="1:6" ht="32.4" customHeight="1" x14ac:dyDescent="0.3">
      <c r="A856" s="30"/>
      <c r="B856" s="30"/>
      <c r="C856" s="31"/>
      <c r="D856" s="31"/>
      <c r="E856" s="25"/>
      <c r="F856" s="27"/>
    </row>
    <row r="857" spans="1:6" ht="32.4" customHeight="1" x14ac:dyDescent="0.3">
      <c r="A857" s="30"/>
      <c r="B857" s="30"/>
      <c r="C857" s="31"/>
      <c r="D857" s="31"/>
      <c r="E857" s="25"/>
      <c r="F857" s="27"/>
    </row>
    <row r="858" spans="1:6" ht="32.4" customHeight="1" x14ac:dyDescent="0.3">
      <c r="A858" s="30"/>
      <c r="B858" s="30"/>
      <c r="C858" s="31"/>
      <c r="D858" s="31"/>
      <c r="E858" s="25"/>
      <c r="F858" s="27"/>
    </row>
    <row r="859" spans="1:6" ht="32.4" customHeight="1" x14ac:dyDescent="0.3">
      <c r="A859" s="30"/>
      <c r="B859" s="30"/>
      <c r="C859" s="31"/>
      <c r="D859" s="31"/>
      <c r="E859" s="25"/>
      <c r="F859" s="27"/>
    </row>
    <row r="860" spans="1:6" ht="32.4" customHeight="1" x14ac:dyDescent="0.3">
      <c r="A860" s="30"/>
      <c r="B860" s="30"/>
      <c r="C860" s="31"/>
      <c r="D860" s="31"/>
      <c r="E860" s="25"/>
      <c r="F860" s="27"/>
    </row>
    <row r="861" spans="1:6" ht="32.4" customHeight="1" x14ac:dyDescent="0.3">
      <c r="A861" s="30"/>
      <c r="B861" s="30"/>
      <c r="C861" s="31"/>
      <c r="D861" s="31"/>
      <c r="E861" s="25"/>
      <c r="F861" s="27"/>
    </row>
    <row r="862" spans="1:6" ht="32.4" customHeight="1" x14ac:dyDescent="0.3">
      <c r="A862" s="30"/>
      <c r="B862" s="30"/>
      <c r="C862" s="31"/>
      <c r="D862" s="31"/>
      <c r="E862" s="25"/>
      <c r="F862" s="27"/>
    </row>
    <row r="863" spans="1:6" ht="32.4" customHeight="1" x14ac:dyDescent="0.3">
      <c r="A863" s="30"/>
      <c r="B863" s="30"/>
      <c r="C863" s="31"/>
      <c r="D863" s="31"/>
      <c r="E863" s="25"/>
      <c r="F863" s="27"/>
    </row>
    <row r="864" spans="1:6" ht="32.4" customHeight="1" x14ac:dyDescent="0.3">
      <c r="A864" s="30"/>
      <c r="B864" s="30"/>
      <c r="C864" s="31"/>
      <c r="D864" s="31"/>
      <c r="E864" s="25"/>
      <c r="F864" s="27"/>
    </row>
    <row r="865" spans="1:6" ht="32.4" customHeight="1" x14ac:dyDescent="0.3">
      <c r="A865" s="30"/>
      <c r="B865" s="30"/>
      <c r="C865" s="31"/>
      <c r="D865" s="31"/>
      <c r="E865" s="25"/>
      <c r="F865" s="27"/>
    </row>
    <row r="866" spans="1:6" ht="32.4" customHeight="1" x14ac:dyDescent="0.3">
      <c r="A866" s="30"/>
      <c r="B866" s="30"/>
      <c r="C866" s="31"/>
      <c r="D866" s="31"/>
      <c r="E866" s="25"/>
      <c r="F866" s="27"/>
    </row>
    <row r="867" spans="1:6" ht="32.4" customHeight="1" x14ac:dyDescent="0.3">
      <c r="A867" s="30"/>
      <c r="B867" s="30"/>
      <c r="C867" s="31"/>
      <c r="D867" s="31"/>
      <c r="E867" s="25"/>
      <c r="F867" s="27"/>
    </row>
    <row r="868" spans="1:6" ht="32.4" customHeight="1" x14ac:dyDescent="0.3">
      <c r="A868" s="30"/>
      <c r="B868" s="30"/>
      <c r="C868" s="31"/>
      <c r="D868" s="31"/>
      <c r="E868" s="25"/>
      <c r="F868" s="27"/>
    </row>
    <row r="869" spans="1:6" ht="32.4" customHeight="1" x14ac:dyDescent="0.3">
      <c r="A869" s="30"/>
      <c r="B869" s="30"/>
      <c r="C869" s="31"/>
      <c r="D869" s="31"/>
      <c r="E869" s="25"/>
      <c r="F869" s="27"/>
    </row>
    <row r="870" spans="1:6" ht="32.4" customHeight="1" x14ac:dyDescent="0.3">
      <c r="A870" s="30"/>
      <c r="B870" s="30"/>
      <c r="C870" s="31"/>
      <c r="D870" s="31"/>
      <c r="E870" s="25"/>
      <c r="F870" s="27"/>
    </row>
    <row r="871" spans="1:6" ht="32.4" customHeight="1" x14ac:dyDescent="0.3">
      <c r="A871" s="30"/>
      <c r="B871" s="30"/>
      <c r="C871" s="31"/>
      <c r="D871" s="31"/>
      <c r="E871" s="25"/>
      <c r="F871" s="27"/>
    </row>
    <row r="872" spans="1:6" ht="32.4" customHeight="1" x14ac:dyDescent="0.3">
      <c r="A872" s="30"/>
      <c r="B872" s="30"/>
      <c r="C872" s="31"/>
      <c r="D872" s="31"/>
      <c r="E872" s="25"/>
      <c r="F872" s="27"/>
    </row>
    <row r="873" spans="1:6" ht="32.4" customHeight="1" x14ac:dyDescent="0.3">
      <c r="A873" s="30"/>
      <c r="B873" s="30"/>
      <c r="C873" s="31"/>
      <c r="D873" s="31"/>
      <c r="E873" s="25"/>
      <c r="F873" s="27"/>
    </row>
    <row r="874" spans="1:6" ht="32.4" customHeight="1" x14ac:dyDescent="0.3">
      <c r="A874" s="30"/>
      <c r="B874" s="30"/>
      <c r="C874" s="31"/>
      <c r="D874" s="31"/>
      <c r="E874" s="25"/>
      <c r="F874" s="27"/>
    </row>
    <row r="875" spans="1:6" ht="32.4" customHeight="1" x14ac:dyDescent="0.3">
      <c r="A875" s="30"/>
      <c r="B875" s="30"/>
      <c r="C875" s="31"/>
      <c r="D875" s="31"/>
      <c r="E875" s="25"/>
      <c r="F875" s="27"/>
    </row>
    <row r="876" spans="1:6" ht="32.4" customHeight="1" x14ac:dyDescent="0.3">
      <c r="A876" s="30"/>
      <c r="B876" s="30"/>
      <c r="C876" s="31"/>
      <c r="D876" s="31"/>
      <c r="E876" s="25"/>
      <c r="F876" s="27"/>
    </row>
    <row r="877" spans="1:6" ht="32.4" customHeight="1" x14ac:dyDescent="0.3">
      <c r="A877" s="30"/>
      <c r="B877" s="30"/>
      <c r="C877" s="31"/>
      <c r="D877" s="31"/>
      <c r="E877" s="25"/>
      <c r="F877" s="27"/>
    </row>
    <row r="878" spans="1:6" ht="32.4" customHeight="1" x14ac:dyDescent="0.3">
      <c r="A878" s="30"/>
      <c r="B878" s="30"/>
      <c r="C878" s="31"/>
      <c r="D878" s="31"/>
      <c r="E878" s="25"/>
      <c r="F878" s="27"/>
    </row>
    <row r="879" spans="1:6" ht="32.4" customHeight="1" x14ac:dyDescent="0.3">
      <c r="A879" s="30"/>
      <c r="B879" s="30"/>
      <c r="C879" s="31"/>
      <c r="D879" s="31"/>
      <c r="E879" s="25"/>
      <c r="F879" s="27"/>
    </row>
    <row r="880" spans="1:6" ht="32.4" customHeight="1" x14ac:dyDescent="0.3">
      <c r="A880" s="30"/>
      <c r="B880" s="30"/>
      <c r="C880" s="31"/>
      <c r="D880" s="31"/>
      <c r="E880" s="25"/>
      <c r="F880" s="27"/>
    </row>
    <row r="881" spans="1:6" ht="32.4" customHeight="1" x14ac:dyDescent="0.3">
      <c r="A881" s="30"/>
      <c r="B881" s="30"/>
      <c r="C881" s="31"/>
      <c r="D881" s="31"/>
      <c r="E881" s="25"/>
      <c r="F881" s="27"/>
    </row>
    <row r="882" spans="1:6" ht="32.4" customHeight="1" x14ac:dyDescent="0.3">
      <c r="A882" s="30"/>
      <c r="B882" s="30"/>
      <c r="C882" s="31"/>
      <c r="D882" s="31"/>
      <c r="E882" s="25"/>
      <c r="F882" s="27"/>
    </row>
    <row r="883" spans="1:6" ht="32.4" customHeight="1" x14ac:dyDescent="0.3">
      <c r="A883" s="30"/>
      <c r="B883" s="30"/>
      <c r="C883" s="31"/>
      <c r="D883" s="31"/>
      <c r="E883" s="25"/>
      <c r="F883" s="27"/>
    </row>
    <row r="884" spans="1:6" ht="32.4" customHeight="1" x14ac:dyDescent="0.3">
      <c r="A884" s="30"/>
      <c r="B884" s="30"/>
      <c r="C884" s="31"/>
      <c r="D884" s="31"/>
      <c r="E884" s="25"/>
      <c r="F884" s="27"/>
    </row>
    <row r="885" spans="1:6" ht="32.4" customHeight="1" x14ac:dyDescent="0.3">
      <c r="A885" s="30"/>
      <c r="B885" s="30"/>
      <c r="C885" s="31"/>
      <c r="D885" s="31"/>
      <c r="E885" s="25"/>
      <c r="F885" s="27"/>
    </row>
    <row r="886" spans="1:6" ht="32.4" customHeight="1" x14ac:dyDescent="0.3">
      <c r="A886" s="30"/>
      <c r="B886" s="30"/>
      <c r="C886" s="31"/>
      <c r="D886" s="31"/>
      <c r="E886" s="25"/>
      <c r="F886" s="27"/>
    </row>
    <row r="887" spans="1:6" ht="32.4" customHeight="1" x14ac:dyDescent="0.3">
      <c r="A887" s="30"/>
      <c r="B887" s="30"/>
      <c r="C887" s="31"/>
      <c r="D887" s="31"/>
      <c r="E887" s="25"/>
      <c r="F887" s="27"/>
    </row>
    <row r="888" spans="1:6" ht="32.4" customHeight="1" x14ac:dyDescent="0.3">
      <c r="A888" s="30"/>
      <c r="B888" s="30"/>
      <c r="C888" s="31"/>
      <c r="D888" s="31"/>
      <c r="E888" s="25"/>
      <c r="F888" s="27"/>
    </row>
    <row r="889" spans="1:6" ht="32.4" customHeight="1" x14ac:dyDescent="0.3">
      <c r="A889" s="30"/>
      <c r="B889" s="30"/>
      <c r="C889" s="31"/>
      <c r="D889" s="31"/>
      <c r="E889" s="25"/>
      <c r="F889" s="27"/>
    </row>
    <row r="890" spans="1:6" ht="32.4" customHeight="1" x14ac:dyDescent="0.3">
      <c r="A890" s="30"/>
      <c r="B890" s="30"/>
      <c r="C890" s="31"/>
      <c r="D890" s="31"/>
      <c r="E890" s="25"/>
      <c r="F890" s="27"/>
    </row>
    <row r="891" spans="1:6" ht="32.4" customHeight="1" x14ac:dyDescent="0.3">
      <c r="A891" s="30"/>
      <c r="B891" s="30"/>
      <c r="C891" s="31"/>
      <c r="D891" s="31"/>
      <c r="E891" s="25"/>
      <c r="F891" s="27"/>
    </row>
    <row r="892" spans="1:6" ht="32.4" customHeight="1" x14ac:dyDescent="0.3">
      <c r="A892" s="30"/>
      <c r="B892" s="30"/>
      <c r="C892" s="31"/>
      <c r="D892" s="31"/>
      <c r="E892" s="25"/>
      <c r="F892" s="27"/>
    </row>
    <row r="893" spans="1:6" ht="32.4" customHeight="1" x14ac:dyDescent="0.3">
      <c r="A893" s="30"/>
      <c r="B893" s="30"/>
      <c r="C893" s="31"/>
      <c r="D893" s="31"/>
      <c r="E893" s="25"/>
      <c r="F893" s="27"/>
    </row>
    <row r="894" spans="1:6" ht="32.4" customHeight="1" x14ac:dyDescent="0.3">
      <c r="A894" s="30"/>
      <c r="B894" s="30"/>
      <c r="C894" s="31"/>
      <c r="D894" s="31"/>
      <c r="E894" s="25"/>
      <c r="F894" s="27"/>
    </row>
    <row r="895" spans="1:6" ht="32.4" customHeight="1" x14ac:dyDescent="0.3">
      <c r="A895" s="30"/>
      <c r="B895" s="30"/>
      <c r="C895" s="31"/>
      <c r="D895" s="31"/>
      <c r="E895" s="25"/>
      <c r="F895" s="27"/>
    </row>
    <row r="896" spans="1:6" ht="32.4" customHeight="1" x14ac:dyDescent="0.3">
      <c r="A896" s="30"/>
      <c r="B896" s="30"/>
      <c r="C896" s="31"/>
      <c r="D896" s="31"/>
      <c r="E896" s="25"/>
      <c r="F896" s="27"/>
    </row>
    <row r="897" spans="1:6" ht="32.4" customHeight="1" x14ac:dyDescent="0.3">
      <c r="A897" s="30"/>
      <c r="B897" s="30"/>
      <c r="C897" s="31"/>
      <c r="D897" s="31"/>
      <c r="E897" s="25"/>
      <c r="F897" s="27"/>
    </row>
    <row r="898" spans="1:6" ht="32.4" customHeight="1" x14ac:dyDescent="0.3">
      <c r="A898" s="30"/>
      <c r="B898" s="30"/>
      <c r="C898" s="31"/>
      <c r="D898" s="31"/>
      <c r="E898" s="25"/>
      <c r="F898" s="27"/>
    </row>
    <row r="899" spans="1:6" ht="32.4" customHeight="1" x14ac:dyDescent="0.3">
      <c r="A899" s="30"/>
      <c r="B899" s="30"/>
      <c r="C899" s="31"/>
      <c r="D899" s="31"/>
      <c r="E899" s="25"/>
      <c r="F899" s="27"/>
    </row>
    <row r="900" spans="1:6" ht="32.4" customHeight="1" x14ac:dyDescent="0.3">
      <c r="A900" s="30"/>
      <c r="B900" s="30"/>
      <c r="C900" s="31"/>
      <c r="D900" s="31"/>
      <c r="E900" s="25"/>
      <c r="F900" s="27"/>
    </row>
    <row r="901" spans="1:6" ht="32.4" customHeight="1" x14ac:dyDescent="0.3">
      <c r="A901" s="30"/>
      <c r="B901" s="30"/>
      <c r="C901" s="31"/>
      <c r="D901" s="31"/>
      <c r="E901" s="25"/>
      <c r="F901" s="27"/>
    </row>
    <row r="902" spans="1:6" ht="32.4" customHeight="1" x14ac:dyDescent="0.3">
      <c r="A902" s="30"/>
      <c r="B902" s="30"/>
      <c r="C902" s="31"/>
      <c r="D902" s="31"/>
      <c r="E902" s="25"/>
      <c r="F902" s="27"/>
    </row>
    <row r="903" spans="1:6" ht="32.4" customHeight="1" x14ac:dyDescent="0.3">
      <c r="A903" s="30"/>
      <c r="B903" s="30"/>
      <c r="C903" s="31"/>
      <c r="D903" s="31"/>
      <c r="E903" s="25"/>
      <c r="F903" s="27"/>
    </row>
    <row r="904" spans="1:6" ht="32.4" customHeight="1" x14ac:dyDescent="0.3">
      <c r="A904" s="30"/>
      <c r="B904" s="30"/>
      <c r="C904" s="31"/>
      <c r="D904" s="31"/>
      <c r="E904" s="25"/>
      <c r="F904" s="27"/>
    </row>
    <row r="905" spans="1:6" ht="32.4" customHeight="1" x14ac:dyDescent="0.3">
      <c r="A905" s="30"/>
      <c r="B905" s="30"/>
      <c r="C905" s="31"/>
      <c r="D905" s="31"/>
      <c r="E905" s="25"/>
      <c r="F905" s="27"/>
    </row>
    <row r="906" spans="1:6" ht="32.4" customHeight="1" x14ac:dyDescent="0.3">
      <c r="A906" s="30"/>
      <c r="B906" s="30"/>
      <c r="C906" s="31"/>
      <c r="D906" s="31"/>
      <c r="E906" s="25"/>
      <c r="F906" s="27"/>
    </row>
    <row r="907" spans="1:6" ht="32.4" customHeight="1" x14ac:dyDescent="0.3">
      <c r="A907" s="30"/>
      <c r="B907" s="30"/>
      <c r="C907" s="31"/>
      <c r="D907" s="31"/>
      <c r="E907" s="25"/>
      <c r="F907" s="27"/>
    </row>
    <row r="908" spans="1:6" ht="32.4" customHeight="1" x14ac:dyDescent="0.3">
      <c r="A908" s="30"/>
      <c r="B908" s="30"/>
      <c r="C908" s="31"/>
      <c r="D908" s="31"/>
      <c r="E908" s="25"/>
      <c r="F908" s="27"/>
    </row>
    <row r="909" spans="1:6" ht="32.4" customHeight="1" x14ac:dyDescent="0.3">
      <c r="A909" s="30"/>
      <c r="B909" s="30"/>
      <c r="C909" s="31"/>
      <c r="D909" s="31"/>
      <c r="E909" s="25"/>
      <c r="F909" s="27"/>
    </row>
    <row r="910" spans="1:6" ht="32.4" customHeight="1" x14ac:dyDescent="0.3">
      <c r="A910" s="30"/>
      <c r="B910" s="30"/>
      <c r="C910" s="31"/>
      <c r="D910" s="31"/>
      <c r="E910" s="25"/>
      <c r="F910" s="27"/>
    </row>
    <row r="911" spans="1:6" ht="32.4" customHeight="1" x14ac:dyDescent="0.3">
      <c r="A911" s="30"/>
      <c r="B911" s="30"/>
      <c r="C911" s="31"/>
      <c r="D911" s="31"/>
      <c r="E911" s="25"/>
      <c r="F911" s="27"/>
    </row>
    <row r="912" spans="1:6" ht="32.4" customHeight="1" x14ac:dyDescent="0.3">
      <c r="A912" s="30"/>
      <c r="B912" s="30"/>
      <c r="C912" s="31"/>
      <c r="D912" s="31"/>
      <c r="E912" s="25"/>
      <c r="F912" s="27"/>
    </row>
    <row r="913" spans="1:6" ht="32.4" customHeight="1" x14ac:dyDescent="0.3">
      <c r="A913" s="30"/>
      <c r="B913" s="30"/>
      <c r="C913" s="31"/>
      <c r="D913" s="31"/>
      <c r="E913" s="25"/>
      <c r="F913" s="27"/>
    </row>
    <row r="914" spans="1:6" ht="32.4" customHeight="1" x14ac:dyDescent="0.3">
      <c r="A914" s="30"/>
      <c r="B914" s="30"/>
      <c r="C914" s="31"/>
      <c r="D914" s="31"/>
      <c r="E914" s="25"/>
      <c r="F914" s="27"/>
    </row>
    <row r="915" spans="1:6" ht="32.4" customHeight="1" x14ac:dyDescent="0.3">
      <c r="A915" s="30"/>
      <c r="B915" s="30"/>
      <c r="C915" s="31"/>
      <c r="D915" s="31"/>
      <c r="E915" s="25"/>
      <c r="F915" s="27"/>
    </row>
    <row r="916" spans="1:6" ht="32.4" customHeight="1" x14ac:dyDescent="0.3">
      <c r="A916" s="30"/>
      <c r="B916" s="30"/>
      <c r="C916" s="31"/>
      <c r="D916" s="31"/>
      <c r="E916" s="25"/>
      <c r="F916" s="27"/>
    </row>
    <row r="917" spans="1:6" ht="32.4" customHeight="1" x14ac:dyDescent="0.3">
      <c r="A917" s="30"/>
      <c r="B917" s="30"/>
      <c r="C917" s="31"/>
      <c r="D917" s="31"/>
      <c r="E917" s="25"/>
      <c r="F917" s="27"/>
    </row>
    <row r="918" spans="1:6" ht="32.4" customHeight="1" x14ac:dyDescent="0.3">
      <c r="A918" s="30"/>
      <c r="B918" s="30"/>
      <c r="C918" s="31"/>
      <c r="D918" s="31"/>
      <c r="E918" s="25"/>
      <c r="F918" s="27"/>
    </row>
    <row r="919" spans="1:6" ht="32.4" customHeight="1" x14ac:dyDescent="0.3">
      <c r="A919" s="30"/>
      <c r="B919" s="30"/>
      <c r="C919" s="31"/>
      <c r="D919" s="31"/>
      <c r="E919" s="25"/>
      <c r="F919" s="27"/>
    </row>
    <row r="920" spans="1:6" ht="32.4" customHeight="1" x14ac:dyDescent="0.3">
      <c r="A920" s="30"/>
      <c r="B920" s="30"/>
      <c r="C920" s="31"/>
      <c r="D920" s="31"/>
      <c r="E920" s="25"/>
      <c r="F920" s="27"/>
    </row>
    <row r="921" spans="1:6" ht="32.4" customHeight="1" x14ac:dyDescent="0.3">
      <c r="A921" s="30"/>
      <c r="B921" s="30"/>
      <c r="C921" s="31"/>
      <c r="D921" s="31"/>
      <c r="E921" s="25"/>
      <c r="F921" s="27"/>
    </row>
    <row r="922" spans="1:6" ht="32.4" customHeight="1" x14ac:dyDescent="0.3">
      <c r="A922" s="30"/>
      <c r="B922" s="30"/>
      <c r="C922" s="31"/>
      <c r="D922" s="31"/>
      <c r="E922" s="25"/>
      <c r="F922" s="27"/>
    </row>
    <row r="923" spans="1:6" ht="32.4" customHeight="1" x14ac:dyDescent="0.3">
      <c r="A923" s="30"/>
      <c r="B923" s="30"/>
      <c r="C923" s="31"/>
      <c r="D923" s="31"/>
      <c r="E923" s="25"/>
      <c r="F923" s="27"/>
    </row>
    <row r="924" spans="1:6" ht="32.4" customHeight="1" x14ac:dyDescent="0.3">
      <c r="A924" s="30"/>
      <c r="B924" s="30"/>
      <c r="C924" s="31"/>
      <c r="D924" s="31"/>
      <c r="E924" s="25"/>
      <c r="F924" s="27"/>
    </row>
    <row r="925" spans="1:6" ht="32.4" customHeight="1" x14ac:dyDescent="0.3">
      <c r="A925" s="30"/>
      <c r="B925" s="30"/>
      <c r="C925" s="31"/>
      <c r="D925" s="31"/>
      <c r="E925" s="25"/>
      <c r="F925" s="27"/>
    </row>
    <row r="926" spans="1:6" ht="32.4" customHeight="1" x14ac:dyDescent="0.3">
      <c r="A926" s="30"/>
      <c r="B926" s="30"/>
      <c r="C926" s="31"/>
      <c r="D926" s="31"/>
      <c r="E926" s="25"/>
      <c r="F926" s="27"/>
    </row>
    <row r="927" spans="1:6" ht="32.4" customHeight="1" x14ac:dyDescent="0.3">
      <c r="A927" s="30"/>
      <c r="B927" s="30"/>
      <c r="C927" s="31"/>
      <c r="D927" s="31"/>
      <c r="E927" s="25"/>
      <c r="F927" s="27"/>
    </row>
    <row r="928" spans="1:6" ht="32.4" customHeight="1" x14ac:dyDescent="0.3">
      <c r="A928" s="30"/>
      <c r="B928" s="30"/>
      <c r="C928" s="31"/>
      <c r="D928" s="31"/>
      <c r="E928" s="25"/>
      <c r="F928" s="27"/>
    </row>
    <row r="929" spans="1:6" ht="32.4" customHeight="1" x14ac:dyDescent="0.3">
      <c r="A929" s="30"/>
      <c r="B929" s="30"/>
      <c r="C929" s="31"/>
      <c r="D929" s="31"/>
      <c r="E929" s="25"/>
      <c r="F929" s="27"/>
    </row>
    <row r="930" spans="1:6" ht="32.4" customHeight="1" x14ac:dyDescent="0.3">
      <c r="A930" s="30"/>
      <c r="B930" s="30"/>
      <c r="C930" s="31"/>
      <c r="D930" s="31"/>
      <c r="E930" s="25"/>
      <c r="F930" s="27"/>
    </row>
    <row r="931" spans="1:6" ht="32.4" customHeight="1" x14ac:dyDescent="0.3">
      <c r="A931" s="30"/>
      <c r="B931" s="30"/>
      <c r="C931" s="31"/>
      <c r="D931" s="31"/>
      <c r="E931" s="25"/>
      <c r="F931" s="27"/>
    </row>
    <row r="932" spans="1:6" ht="32.4" customHeight="1" x14ac:dyDescent="0.3">
      <c r="A932" s="30"/>
      <c r="B932" s="30"/>
      <c r="C932" s="31"/>
      <c r="D932" s="31"/>
      <c r="E932" s="25"/>
      <c r="F932" s="27"/>
    </row>
    <row r="933" spans="1:6" ht="32.4" customHeight="1" x14ac:dyDescent="0.3">
      <c r="A933" s="30"/>
      <c r="B933" s="30"/>
      <c r="C933" s="31"/>
      <c r="D933" s="31"/>
      <c r="E933" s="25"/>
      <c r="F933" s="27"/>
    </row>
    <row r="934" spans="1:6" ht="32.4" customHeight="1" x14ac:dyDescent="0.3">
      <c r="A934" s="30"/>
      <c r="B934" s="30"/>
      <c r="C934" s="31"/>
      <c r="D934" s="31"/>
      <c r="E934" s="25"/>
      <c r="F934" s="27"/>
    </row>
    <row r="935" spans="1:6" ht="32.4" customHeight="1" x14ac:dyDescent="0.3">
      <c r="A935" s="30"/>
      <c r="B935" s="30"/>
      <c r="C935" s="31"/>
      <c r="D935" s="31"/>
      <c r="E935" s="25"/>
      <c r="F935" s="27"/>
    </row>
    <row r="936" spans="1:6" ht="32.4" customHeight="1" x14ac:dyDescent="0.3">
      <c r="A936" s="30"/>
      <c r="B936" s="30"/>
      <c r="C936" s="31"/>
      <c r="D936" s="31"/>
      <c r="E936" s="25"/>
      <c r="F936" s="27"/>
    </row>
    <row r="937" spans="1:6" ht="32.4" customHeight="1" x14ac:dyDescent="0.3">
      <c r="A937" s="30"/>
      <c r="B937" s="30"/>
      <c r="C937" s="31"/>
      <c r="D937" s="31"/>
      <c r="E937" s="25"/>
      <c r="F937" s="27"/>
    </row>
    <row r="938" spans="1:6" ht="32.4" customHeight="1" x14ac:dyDescent="0.3">
      <c r="A938" s="30"/>
      <c r="B938" s="30"/>
      <c r="C938" s="31"/>
      <c r="D938" s="31"/>
      <c r="E938" s="25"/>
      <c r="F938" s="27"/>
    </row>
    <row r="939" spans="1:6" ht="32.4" customHeight="1" x14ac:dyDescent="0.3">
      <c r="A939" s="30"/>
      <c r="B939" s="30"/>
      <c r="C939" s="31"/>
      <c r="D939" s="31"/>
      <c r="E939" s="25"/>
      <c r="F939" s="27"/>
    </row>
    <row r="940" spans="1:6" ht="32.4" customHeight="1" x14ac:dyDescent="0.3">
      <c r="A940" s="30"/>
      <c r="B940" s="30"/>
      <c r="C940" s="31"/>
      <c r="D940" s="31"/>
      <c r="E940" s="25"/>
      <c r="F940" s="27"/>
    </row>
    <row r="941" spans="1:6" ht="32.4" customHeight="1" x14ac:dyDescent="0.3">
      <c r="A941" s="30"/>
      <c r="B941" s="30"/>
      <c r="C941" s="31"/>
      <c r="D941" s="31"/>
      <c r="E941" s="25"/>
      <c r="F941" s="27"/>
    </row>
    <row r="942" spans="1:6" ht="32.4" customHeight="1" x14ac:dyDescent="0.3">
      <c r="A942" s="30"/>
      <c r="B942" s="30"/>
      <c r="C942" s="31"/>
      <c r="D942" s="31"/>
      <c r="E942" s="25"/>
      <c r="F942" s="27"/>
    </row>
    <row r="943" spans="1:6" ht="32.4" customHeight="1" x14ac:dyDescent="0.3">
      <c r="A943" s="30"/>
      <c r="B943" s="30"/>
      <c r="C943" s="31"/>
      <c r="D943" s="31"/>
      <c r="E943" s="25"/>
      <c r="F943" s="27"/>
    </row>
    <row r="944" spans="1:6" ht="32.4" customHeight="1" x14ac:dyDescent="0.3">
      <c r="A944" s="30"/>
      <c r="B944" s="30"/>
      <c r="C944" s="31"/>
      <c r="D944" s="31"/>
      <c r="E944" s="25"/>
      <c r="F944" s="27"/>
    </row>
    <row r="945" spans="1:6" ht="32.4" customHeight="1" x14ac:dyDescent="0.3">
      <c r="A945" s="30"/>
      <c r="B945" s="30"/>
      <c r="C945" s="31"/>
      <c r="D945" s="31"/>
      <c r="E945" s="25"/>
      <c r="F945" s="27"/>
    </row>
    <row r="946" spans="1:6" ht="32.4" customHeight="1" x14ac:dyDescent="0.3">
      <c r="A946" s="30"/>
      <c r="B946" s="30"/>
      <c r="C946" s="31"/>
      <c r="D946" s="31"/>
      <c r="E946" s="25"/>
      <c r="F946" s="27"/>
    </row>
    <row r="947" spans="1:6" ht="32.4" customHeight="1" x14ac:dyDescent="0.3">
      <c r="A947" s="30"/>
      <c r="B947" s="30"/>
      <c r="C947" s="31"/>
      <c r="D947" s="31"/>
      <c r="E947" s="25"/>
      <c r="F947" s="27"/>
    </row>
    <row r="948" spans="1:6" ht="32.4" customHeight="1" x14ac:dyDescent="0.3">
      <c r="A948" s="30"/>
      <c r="B948" s="30"/>
      <c r="C948" s="31"/>
      <c r="D948" s="31"/>
      <c r="E948" s="25"/>
      <c r="F948" s="27"/>
    </row>
    <row r="949" spans="1:6" ht="32.4" customHeight="1" x14ac:dyDescent="0.3">
      <c r="A949" s="30"/>
      <c r="B949" s="30"/>
      <c r="C949" s="31"/>
      <c r="D949" s="31"/>
      <c r="E949" s="25"/>
      <c r="F949" s="27"/>
    </row>
    <row r="950" spans="1:6" ht="32.4" customHeight="1" x14ac:dyDescent="0.3">
      <c r="A950" s="30"/>
      <c r="B950" s="30"/>
      <c r="C950" s="31"/>
      <c r="D950" s="31"/>
      <c r="E950" s="25"/>
      <c r="F950" s="27"/>
    </row>
    <row r="951" spans="1:6" ht="32.4" customHeight="1" x14ac:dyDescent="0.3">
      <c r="A951" s="30"/>
      <c r="B951" s="30"/>
      <c r="C951" s="31"/>
      <c r="D951" s="31"/>
      <c r="E951" s="25"/>
      <c r="F951" s="27"/>
    </row>
    <row r="952" spans="1:6" ht="32.4" customHeight="1" x14ac:dyDescent="0.3">
      <c r="A952" s="30"/>
      <c r="B952" s="30"/>
      <c r="C952" s="31"/>
      <c r="D952" s="31"/>
      <c r="E952" s="25"/>
      <c r="F952" s="27"/>
    </row>
    <row r="953" spans="1:6" ht="32.4" customHeight="1" x14ac:dyDescent="0.3">
      <c r="A953" s="30"/>
      <c r="B953" s="30"/>
      <c r="C953" s="31"/>
      <c r="D953" s="31"/>
      <c r="E953" s="25"/>
      <c r="F953" s="27"/>
    </row>
    <row r="954" spans="1:6" ht="32.4" customHeight="1" x14ac:dyDescent="0.3">
      <c r="A954" s="30"/>
      <c r="B954" s="30"/>
      <c r="C954" s="31"/>
      <c r="D954" s="31"/>
      <c r="E954" s="25"/>
      <c r="F954" s="27"/>
    </row>
    <row r="955" spans="1:6" ht="32.4" customHeight="1" x14ac:dyDescent="0.3">
      <c r="A955" s="30"/>
      <c r="B955" s="30"/>
      <c r="C955" s="31"/>
      <c r="D955" s="31"/>
      <c r="E955" s="25"/>
      <c r="F955" s="27"/>
    </row>
    <row r="956" spans="1:6" ht="32.4" customHeight="1" x14ac:dyDescent="0.3">
      <c r="A956" s="30"/>
      <c r="B956" s="30"/>
      <c r="C956" s="31"/>
      <c r="D956" s="31"/>
      <c r="E956" s="25"/>
      <c r="F956" s="27"/>
    </row>
    <row r="957" spans="1:6" ht="32.4" customHeight="1" x14ac:dyDescent="0.3">
      <c r="A957" s="30"/>
      <c r="B957" s="30"/>
      <c r="C957" s="31"/>
      <c r="D957" s="31"/>
      <c r="E957" s="25"/>
      <c r="F957" s="27"/>
    </row>
    <row r="958" spans="1:6" ht="32.4" customHeight="1" x14ac:dyDescent="0.3">
      <c r="A958" s="30"/>
      <c r="B958" s="30"/>
      <c r="C958" s="31"/>
      <c r="D958" s="31"/>
      <c r="E958" s="25"/>
      <c r="F958" s="27"/>
    </row>
    <row r="959" spans="1:6" ht="32.4" customHeight="1" x14ac:dyDescent="0.3">
      <c r="A959" s="30"/>
      <c r="B959" s="30"/>
      <c r="C959" s="31"/>
      <c r="D959" s="31"/>
      <c r="E959" s="25"/>
      <c r="F959" s="27"/>
    </row>
    <row r="960" spans="1:6" ht="32.4" customHeight="1" x14ac:dyDescent="0.3">
      <c r="A960" s="30"/>
      <c r="B960" s="30"/>
      <c r="C960" s="31"/>
      <c r="D960" s="31"/>
      <c r="E960" s="25"/>
      <c r="F960" s="27"/>
    </row>
    <row r="961" spans="1:6" ht="32.4" customHeight="1" x14ac:dyDescent="0.3">
      <c r="A961" s="30"/>
      <c r="B961" s="30"/>
      <c r="C961" s="31"/>
      <c r="D961" s="31"/>
      <c r="E961" s="25"/>
      <c r="F961" s="27"/>
    </row>
    <row r="962" spans="1:6" ht="32.4" customHeight="1" x14ac:dyDescent="0.3">
      <c r="A962" s="30"/>
      <c r="B962" s="30"/>
      <c r="C962" s="31"/>
      <c r="D962" s="31"/>
      <c r="E962" s="25"/>
      <c r="F962" s="27"/>
    </row>
    <row r="963" spans="1:6" ht="32.4" customHeight="1" x14ac:dyDescent="0.3">
      <c r="A963" s="30"/>
      <c r="B963" s="30"/>
      <c r="C963" s="31"/>
      <c r="D963" s="31"/>
      <c r="E963" s="25"/>
      <c r="F963" s="27"/>
    </row>
    <row r="964" spans="1:6" ht="32.4" customHeight="1" x14ac:dyDescent="0.3">
      <c r="A964" s="30"/>
      <c r="B964" s="30"/>
      <c r="C964" s="31"/>
      <c r="D964" s="31"/>
      <c r="E964" s="25"/>
      <c r="F964" s="27"/>
    </row>
    <row r="965" spans="1:6" ht="32.4" customHeight="1" x14ac:dyDescent="0.3">
      <c r="A965" s="30"/>
      <c r="B965" s="30"/>
      <c r="C965" s="31"/>
      <c r="D965" s="31"/>
      <c r="E965" s="25"/>
      <c r="F965" s="27"/>
    </row>
    <row r="966" spans="1:6" ht="32.4" customHeight="1" x14ac:dyDescent="0.3">
      <c r="A966" s="30"/>
      <c r="B966" s="30"/>
      <c r="C966" s="31"/>
      <c r="D966" s="31"/>
      <c r="E966" s="25"/>
      <c r="F966" s="27"/>
    </row>
    <row r="967" spans="1:6" ht="32.4" customHeight="1" x14ac:dyDescent="0.3">
      <c r="A967" s="30"/>
      <c r="B967" s="30"/>
      <c r="C967" s="31"/>
      <c r="D967" s="31"/>
      <c r="E967" s="25"/>
      <c r="F967" s="27"/>
    </row>
    <row r="968" spans="1:6" ht="32.4" customHeight="1" x14ac:dyDescent="0.3">
      <c r="A968" s="30"/>
      <c r="B968" s="30"/>
      <c r="C968" s="31"/>
      <c r="D968" s="31"/>
      <c r="E968" s="25"/>
      <c r="F968" s="27"/>
    </row>
    <row r="969" spans="1:6" ht="32.4" customHeight="1" x14ac:dyDescent="0.3">
      <c r="A969" s="30"/>
      <c r="B969" s="30"/>
      <c r="C969" s="31"/>
      <c r="D969" s="31"/>
      <c r="E969" s="25"/>
      <c r="F969" s="27"/>
    </row>
    <row r="970" spans="1:6" ht="32.4" customHeight="1" x14ac:dyDescent="0.3">
      <c r="A970" s="30"/>
      <c r="B970" s="30"/>
      <c r="C970" s="31"/>
      <c r="D970" s="31"/>
      <c r="E970" s="25"/>
      <c r="F970" s="27"/>
    </row>
    <row r="971" spans="1:6" ht="32.4" customHeight="1" x14ac:dyDescent="0.3">
      <c r="A971" s="30"/>
      <c r="B971" s="30"/>
      <c r="C971" s="31"/>
      <c r="D971" s="31"/>
      <c r="E971" s="25"/>
      <c r="F971" s="27"/>
    </row>
    <row r="972" spans="1:6" ht="32.4" customHeight="1" x14ac:dyDescent="0.3">
      <c r="A972" s="30"/>
      <c r="B972" s="30"/>
      <c r="C972" s="31"/>
      <c r="D972" s="31"/>
      <c r="E972" s="25"/>
      <c r="F972" s="27"/>
    </row>
    <row r="973" spans="1:6" ht="32.4" customHeight="1" x14ac:dyDescent="0.3">
      <c r="A973" s="30"/>
      <c r="B973" s="30"/>
      <c r="C973" s="31"/>
      <c r="D973" s="31"/>
      <c r="E973" s="25"/>
      <c r="F973" s="27"/>
    </row>
    <row r="974" spans="1:6" ht="32.4" customHeight="1" x14ac:dyDescent="0.3">
      <c r="A974" s="30"/>
      <c r="B974" s="30"/>
      <c r="C974" s="31"/>
      <c r="D974" s="31"/>
      <c r="E974" s="25"/>
      <c r="F974" s="27"/>
    </row>
    <row r="975" spans="1:6" ht="32.4" customHeight="1" x14ac:dyDescent="0.3">
      <c r="A975" s="30"/>
      <c r="B975" s="30"/>
      <c r="C975" s="31"/>
      <c r="D975" s="31"/>
      <c r="E975" s="25"/>
      <c r="F975" s="27"/>
    </row>
    <row r="976" spans="1:6" ht="32.4" customHeight="1" x14ac:dyDescent="0.3">
      <c r="A976" s="30"/>
      <c r="B976" s="30"/>
      <c r="C976" s="31"/>
      <c r="D976" s="31"/>
      <c r="E976" s="25"/>
      <c r="F976" s="27"/>
    </row>
    <row r="977" spans="1:6" ht="32.4" customHeight="1" x14ac:dyDescent="0.3">
      <c r="A977" s="30"/>
      <c r="B977" s="30"/>
      <c r="C977" s="31"/>
      <c r="D977" s="31"/>
      <c r="E977" s="25"/>
      <c r="F977" s="27"/>
    </row>
    <row r="978" spans="1:6" ht="32.4" customHeight="1" x14ac:dyDescent="0.3">
      <c r="A978" s="30"/>
      <c r="B978" s="30"/>
      <c r="C978" s="31"/>
      <c r="D978" s="31"/>
      <c r="E978" s="25"/>
      <c r="F978" s="27"/>
    </row>
    <row r="979" spans="1:6" ht="32.4" customHeight="1" x14ac:dyDescent="0.3">
      <c r="A979" s="30"/>
      <c r="B979" s="30"/>
      <c r="C979" s="31"/>
      <c r="D979" s="31"/>
      <c r="E979" s="25"/>
      <c r="F979" s="27"/>
    </row>
    <row r="980" spans="1:6" ht="32.4" customHeight="1" x14ac:dyDescent="0.3">
      <c r="A980" s="30"/>
      <c r="B980" s="30"/>
      <c r="C980" s="31"/>
      <c r="D980" s="31"/>
      <c r="E980" s="25"/>
      <c r="F980" s="27"/>
    </row>
    <row r="981" spans="1:6" ht="32.4" customHeight="1" x14ac:dyDescent="0.3">
      <c r="A981" s="30"/>
      <c r="B981" s="30"/>
      <c r="C981" s="31"/>
      <c r="D981" s="31"/>
      <c r="E981" s="25"/>
      <c r="F981" s="27"/>
    </row>
    <row r="982" spans="1:6" ht="32.4" customHeight="1" x14ac:dyDescent="0.3">
      <c r="A982" s="30"/>
      <c r="B982" s="30"/>
      <c r="C982" s="31"/>
      <c r="D982" s="31"/>
      <c r="E982" s="25"/>
      <c r="F982" s="27"/>
    </row>
    <row r="983" spans="1:6" ht="32.4" customHeight="1" x14ac:dyDescent="0.3">
      <c r="A983" s="30"/>
      <c r="B983" s="30"/>
      <c r="C983" s="31"/>
      <c r="D983" s="31"/>
      <c r="E983" s="25"/>
      <c r="F983" s="27"/>
    </row>
    <row r="984" spans="1:6" ht="32.4" customHeight="1" x14ac:dyDescent="0.3">
      <c r="A984" s="30"/>
      <c r="B984" s="30"/>
      <c r="C984" s="31"/>
      <c r="D984" s="31"/>
      <c r="E984" s="25"/>
      <c r="F984" s="27"/>
    </row>
    <row r="985" spans="1:6" ht="32.4" customHeight="1" x14ac:dyDescent="0.3">
      <c r="A985" s="30"/>
      <c r="B985" s="30"/>
      <c r="C985" s="31"/>
      <c r="D985" s="31"/>
      <c r="E985" s="25"/>
      <c r="F985" s="27"/>
    </row>
    <row r="986" spans="1:6" ht="32.4" customHeight="1" x14ac:dyDescent="0.3">
      <c r="A986" s="30"/>
      <c r="B986" s="30"/>
      <c r="C986" s="31"/>
      <c r="D986" s="31"/>
      <c r="E986" s="25"/>
      <c r="F986" s="27"/>
    </row>
    <row r="987" spans="1:6" ht="32.4" customHeight="1" x14ac:dyDescent="0.3">
      <c r="A987" s="30"/>
      <c r="B987" s="30"/>
      <c r="C987" s="31"/>
      <c r="D987" s="31"/>
      <c r="E987" s="25"/>
      <c r="F987" s="27"/>
    </row>
    <row r="988" spans="1:6" ht="32.4" customHeight="1" x14ac:dyDescent="0.3">
      <c r="A988" s="30"/>
      <c r="B988" s="30"/>
      <c r="C988" s="31"/>
      <c r="D988" s="31"/>
      <c r="E988" s="25"/>
      <c r="F988" s="27"/>
    </row>
    <row r="989" spans="1:6" ht="32.4" customHeight="1" x14ac:dyDescent="0.3">
      <c r="A989" s="30"/>
      <c r="B989" s="30"/>
      <c r="C989" s="31"/>
      <c r="D989" s="31"/>
      <c r="E989" s="25"/>
      <c r="F989" s="27"/>
    </row>
    <row r="990" spans="1:6" ht="32.4" customHeight="1" x14ac:dyDescent="0.3">
      <c r="A990" s="30"/>
      <c r="B990" s="30"/>
      <c r="C990" s="31"/>
      <c r="D990" s="31"/>
      <c r="E990" s="25"/>
      <c r="F990" s="27"/>
    </row>
    <row r="991" spans="1:6" ht="32.4" customHeight="1" x14ac:dyDescent="0.3">
      <c r="A991" s="30"/>
      <c r="B991" s="30"/>
      <c r="C991" s="31"/>
      <c r="D991" s="31"/>
      <c r="E991" s="25"/>
      <c r="F991" s="27"/>
    </row>
    <row r="992" spans="1:6" ht="32.4" customHeight="1" x14ac:dyDescent="0.3">
      <c r="A992" s="30"/>
      <c r="B992" s="30"/>
      <c r="C992" s="31"/>
      <c r="D992" s="31"/>
      <c r="E992" s="25"/>
      <c r="F992" s="27"/>
    </row>
    <row r="993" spans="1:6" ht="32.4" customHeight="1" x14ac:dyDescent="0.3">
      <c r="A993" s="30"/>
      <c r="B993" s="30"/>
      <c r="C993" s="31"/>
      <c r="D993" s="31"/>
      <c r="E993" s="25"/>
      <c r="F993" s="27"/>
    </row>
    <row r="994" spans="1:6" ht="32.4" customHeight="1" x14ac:dyDescent="0.3">
      <c r="A994" s="30"/>
      <c r="B994" s="30"/>
      <c r="C994" s="31"/>
      <c r="D994" s="31"/>
      <c r="E994" s="25"/>
      <c r="F994" s="27"/>
    </row>
    <row r="995" spans="1:6" ht="32.4" customHeight="1" x14ac:dyDescent="0.3">
      <c r="A995" s="30"/>
      <c r="B995" s="30"/>
      <c r="C995" s="31"/>
      <c r="D995" s="31"/>
      <c r="E995" s="25"/>
      <c r="F995" s="27"/>
    </row>
    <row r="996" spans="1:6" ht="32.4" customHeight="1" x14ac:dyDescent="0.3">
      <c r="A996" s="30"/>
      <c r="B996" s="30"/>
      <c r="C996" s="31"/>
      <c r="D996" s="31"/>
      <c r="E996" s="25"/>
      <c r="F996" s="27"/>
    </row>
    <row r="997" spans="1:6" ht="32.4" customHeight="1" x14ac:dyDescent="0.3">
      <c r="A997" s="30"/>
      <c r="B997" s="30"/>
      <c r="C997" s="31"/>
      <c r="D997" s="31"/>
      <c r="E997" s="25"/>
      <c r="F997" s="27"/>
    </row>
    <row r="998" spans="1:6" ht="32.4" customHeight="1" x14ac:dyDescent="0.3">
      <c r="A998" s="30"/>
      <c r="B998" s="30"/>
      <c r="C998" s="31"/>
      <c r="D998" s="31"/>
      <c r="E998" s="25"/>
      <c r="F998" s="27"/>
    </row>
    <row r="999" spans="1:6" ht="32.4" customHeight="1" x14ac:dyDescent="0.3">
      <c r="A999" s="30"/>
      <c r="B999" s="30"/>
      <c r="C999" s="31"/>
      <c r="D999" s="31"/>
      <c r="E999" s="25"/>
      <c r="F999" s="27"/>
    </row>
    <row r="1000" spans="1:6" ht="32.4" customHeight="1" x14ac:dyDescent="0.3">
      <c r="A1000" s="30"/>
      <c r="B1000" s="30"/>
      <c r="C1000" s="31"/>
      <c r="D1000" s="31"/>
      <c r="E1000" s="25"/>
      <c r="F1000" s="27"/>
    </row>
    <row r="1001" spans="1:6" ht="32.4" customHeight="1" x14ac:dyDescent="0.3">
      <c r="A1001" s="30"/>
      <c r="B1001" s="30"/>
      <c r="C1001" s="31"/>
      <c r="D1001" s="31"/>
      <c r="E1001" s="25"/>
      <c r="F1001" s="27"/>
    </row>
    <row r="1002" spans="1:6" ht="32.4" customHeight="1" x14ac:dyDescent="0.3">
      <c r="A1002" s="30"/>
      <c r="B1002" s="30"/>
      <c r="C1002" s="31"/>
      <c r="D1002" s="31"/>
      <c r="E1002" s="25"/>
      <c r="F1002" s="27"/>
    </row>
    <row r="1003" spans="1:6" ht="32.4" customHeight="1" x14ac:dyDescent="0.3">
      <c r="A1003" s="30"/>
      <c r="B1003" s="30"/>
      <c r="C1003" s="31"/>
      <c r="D1003" s="31"/>
      <c r="E1003" s="25"/>
      <c r="F1003" s="27"/>
    </row>
    <row r="1004" spans="1:6" ht="32.4" customHeight="1" x14ac:dyDescent="0.3">
      <c r="A1004" s="30"/>
      <c r="B1004" s="30"/>
      <c r="C1004" s="31"/>
      <c r="D1004" s="31"/>
      <c r="E1004" s="25"/>
      <c r="F1004" s="27"/>
    </row>
    <row r="1005" spans="1:6" ht="32.4" customHeight="1" x14ac:dyDescent="0.3">
      <c r="A1005" s="30"/>
      <c r="B1005" s="30"/>
      <c r="C1005" s="31"/>
      <c r="D1005" s="31"/>
      <c r="E1005" s="25"/>
      <c r="F1005" s="27"/>
    </row>
    <row r="1006" spans="1:6" ht="32.4" customHeight="1" x14ac:dyDescent="0.3">
      <c r="A1006" s="30"/>
      <c r="B1006" s="30"/>
      <c r="C1006" s="31"/>
      <c r="D1006" s="31"/>
      <c r="E1006" s="25"/>
      <c r="F1006" s="27"/>
    </row>
    <row r="1007" spans="1:6" ht="32.4" customHeight="1" x14ac:dyDescent="0.3">
      <c r="A1007" s="30"/>
      <c r="B1007" s="30"/>
      <c r="C1007" s="31"/>
      <c r="D1007" s="31"/>
      <c r="E1007" s="25"/>
      <c r="F1007" s="27"/>
    </row>
    <row r="1008" spans="1:6" ht="32.4" customHeight="1" x14ac:dyDescent="0.3">
      <c r="A1008" s="30"/>
      <c r="B1008" s="30"/>
      <c r="C1008" s="31"/>
      <c r="D1008" s="31"/>
      <c r="E1008" s="25"/>
      <c r="F1008" s="27"/>
    </row>
    <row r="1009" spans="1:6" ht="32.4" customHeight="1" x14ac:dyDescent="0.3">
      <c r="A1009" s="30"/>
      <c r="B1009" s="30"/>
      <c r="C1009" s="31"/>
      <c r="D1009" s="31"/>
      <c r="E1009" s="25"/>
      <c r="F1009" s="27"/>
    </row>
    <row r="1010" spans="1:6" ht="32.4" customHeight="1" x14ac:dyDescent="0.3">
      <c r="A1010" s="30"/>
      <c r="B1010" s="30"/>
      <c r="C1010" s="31"/>
      <c r="D1010" s="31"/>
      <c r="E1010" s="25"/>
      <c r="F1010" s="27"/>
    </row>
    <row r="1011" spans="1:6" ht="32.4" customHeight="1" x14ac:dyDescent="0.3">
      <c r="A1011" s="30"/>
      <c r="B1011" s="30"/>
      <c r="C1011" s="31"/>
      <c r="D1011" s="31"/>
      <c r="E1011" s="25"/>
      <c r="F1011" s="27"/>
    </row>
    <row r="1012" spans="1:6" ht="32.4" customHeight="1" x14ac:dyDescent="0.3">
      <c r="A1012" s="30"/>
      <c r="B1012" s="30"/>
      <c r="C1012" s="31"/>
      <c r="D1012" s="31"/>
      <c r="E1012" s="25"/>
      <c r="F1012" s="27"/>
    </row>
    <row r="1013" spans="1:6" ht="32.4" customHeight="1" x14ac:dyDescent="0.3">
      <c r="A1013" s="30"/>
      <c r="B1013" s="30"/>
      <c r="C1013" s="31"/>
      <c r="D1013" s="31"/>
      <c r="E1013" s="25"/>
      <c r="F1013" s="27"/>
    </row>
    <row r="1014" spans="1:6" ht="32.4" customHeight="1" x14ac:dyDescent="0.3">
      <c r="A1014" s="30"/>
      <c r="B1014" s="30"/>
      <c r="C1014" s="31"/>
      <c r="D1014" s="31"/>
      <c r="E1014" s="25"/>
      <c r="F1014" s="27"/>
    </row>
    <row r="1015" spans="1:6" ht="32.4" customHeight="1" x14ac:dyDescent="0.3">
      <c r="A1015" s="30"/>
      <c r="B1015" s="30"/>
      <c r="C1015" s="31"/>
      <c r="D1015" s="31"/>
      <c r="E1015" s="25"/>
      <c r="F1015" s="27"/>
    </row>
    <row r="1016" spans="1:6" ht="32.4" customHeight="1" x14ac:dyDescent="0.3">
      <c r="A1016" s="30"/>
      <c r="B1016" s="30"/>
      <c r="C1016" s="31"/>
      <c r="D1016" s="31"/>
      <c r="E1016" s="25"/>
      <c r="F1016" s="27"/>
    </row>
    <row r="1017" spans="1:6" ht="32.4" customHeight="1" x14ac:dyDescent="0.3">
      <c r="A1017" s="30"/>
      <c r="B1017" s="30"/>
      <c r="C1017" s="31"/>
      <c r="D1017" s="31"/>
      <c r="E1017" s="25"/>
      <c r="F1017" s="27"/>
    </row>
    <row r="1018" spans="1:6" ht="32.4" customHeight="1" x14ac:dyDescent="0.3">
      <c r="A1018" s="30"/>
      <c r="B1018" s="30"/>
      <c r="C1018" s="31"/>
      <c r="D1018" s="31"/>
      <c r="E1018" s="25"/>
      <c r="F1018" s="27"/>
    </row>
    <row r="1019" spans="1:6" ht="32.4" customHeight="1" x14ac:dyDescent="0.3">
      <c r="A1019" s="30"/>
      <c r="B1019" s="30"/>
      <c r="C1019" s="31"/>
      <c r="D1019" s="31"/>
      <c r="E1019" s="25"/>
      <c r="F1019" s="27"/>
    </row>
    <row r="1020" spans="1:6" ht="32.4" customHeight="1" x14ac:dyDescent="0.3">
      <c r="A1020" s="30"/>
      <c r="B1020" s="30"/>
      <c r="C1020" s="31"/>
      <c r="D1020" s="31"/>
      <c r="E1020" s="25"/>
      <c r="F1020" s="27"/>
    </row>
    <row r="1021" spans="1:6" ht="32.4" customHeight="1" x14ac:dyDescent="0.3">
      <c r="A1021" s="30"/>
      <c r="B1021" s="30"/>
      <c r="C1021" s="31"/>
      <c r="D1021" s="31"/>
      <c r="E1021" s="25"/>
      <c r="F1021" s="27"/>
    </row>
    <row r="1022" spans="1:6" ht="32.4" customHeight="1" x14ac:dyDescent="0.3">
      <c r="A1022" s="30"/>
      <c r="B1022" s="30"/>
      <c r="C1022" s="31"/>
      <c r="D1022" s="31"/>
      <c r="E1022" s="25"/>
      <c r="F1022" s="27"/>
    </row>
    <row r="1023" spans="1:6" ht="32.4" customHeight="1" x14ac:dyDescent="0.3">
      <c r="A1023" s="30"/>
      <c r="B1023" s="30"/>
      <c r="C1023" s="31"/>
      <c r="D1023" s="31"/>
      <c r="E1023" s="25"/>
      <c r="F1023" s="27"/>
    </row>
    <row r="1024" spans="1:6" ht="32.4" customHeight="1" x14ac:dyDescent="0.3">
      <c r="A1024" s="30"/>
      <c r="B1024" s="30"/>
      <c r="C1024" s="31"/>
      <c r="D1024" s="31"/>
      <c r="E1024" s="25"/>
      <c r="F1024" s="27"/>
    </row>
    <row r="1025" spans="1:6" ht="32.4" customHeight="1" x14ac:dyDescent="0.3">
      <c r="A1025" s="30"/>
      <c r="B1025" s="30"/>
      <c r="C1025" s="31"/>
      <c r="D1025" s="31"/>
      <c r="E1025" s="25"/>
      <c r="F1025" s="27"/>
    </row>
    <row r="1026" spans="1:6" ht="32.4" customHeight="1" x14ac:dyDescent="0.3">
      <c r="A1026" s="30"/>
      <c r="B1026" s="30"/>
      <c r="C1026" s="31"/>
      <c r="D1026" s="31"/>
      <c r="E1026" s="25"/>
      <c r="F1026" s="27"/>
    </row>
    <row r="1027" spans="1:6" ht="32.4" customHeight="1" x14ac:dyDescent="0.3">
      <c r="A1027" s="30"/>
      <c r="B1027" s="30"/>
      <c r="C1027" s="31"/>
      <c r="D1027" s="31"/>
      <c r="E1027" s="25"/>
      <c r="F1027" s="27"/>
    </row>
    <row r="1028" spans="1:6" ht="32.4" customHeight="1" x14ac:dyDescent="0.3">
      <c r="A1028" s="30"/>
      <c r="B1028" s="30"/>
      <c r="C1028" s="31"/>
      <c r="D1028" s="31"/>
      <c r="E1028" s="25"/>
      <c r="F1028" s="27"/>
    </row>
    <row r="1029" spans="1:6" ht="32.4" customHeight="1" x14ac:dyDescent="0.3">
      <c r="A1029" s="30"/>
      <c r="B1029" s="30"/>
      <c r="C1029" s="31"/>
      <c r="D1029" s="31"/>
      <c r="E1029" s="25"/>
      <c r="F1029" s="27"/>
    </row>
    <row r="1030" spans="1:6" ht="32.4" customHeight="1" x14ac:dyDescent="0.3">
      <c r="A1030" s="30"/>
      <c r="B1030" s="30"/>
      <c r="C1030" s="31"/>
      <c r="D1030" s="31"/>
      <c r="E1030" s="25"/>
      <c r="F1030" s="27"/>
    </row>
    <row r="1031" spans="1:6" ht="32.4" customHeight="1" x14ac:dyDescent="0.3">
      <c r="A1031" s="30"/>
      <c r="B1031" s="30"/>
      <c r="C1031" s="31"/>
      <c r="D1031" s="31"/>
      <c r="E1031" s="25"/>
      <c r="F1031" s="27"/>
    </row>
    <row r="1032" spans="1:6" ht="32.4" customHeight="1" x14ac:dyDescent="0.3">
      <c r="A1032" s="30"/>
      <c r="B1032" s="30"/>
      <c r="C1032" s="31"/>
      <c r="D1032" s="31"/>
      <c r="E1032" s="25"/>
      <c r="F1032" s="27"/>
    </row>
    <row r="1033" spans="1:6" ht="32.4" customHeight="1" x14ac:dyDescent="0.3">
      <c r="A1033" s="30"/>
      <c r="B1033" s="30"/>
      <c r="C1033" s="31"/>
      <c r="D1033" s="31"/>
      <c r="E1033" s="25"/>
      <c r="F1033" s="27"/>
    </row>
    <row r="1034" spans="1:6" ht="32.4" customHeight="1" x14ac:dyDescent="0.3">
      <c r="A1034" s="30"/>
      <c r="B1034" s="30"/>
      <c r="C1034" s="31"/>
      <c r="D1034" s="31"/>
      <c r="E1034" s="25"/>
      <c r="F1034" s="27"/>
    </row>
    <row r="1035" spans="1:6" ht="32.4" customHeight="1" x14ac:dyDescent="0.3">
      <c r="A1035" s="30"/>
      <c r="B1035" s="30"/>
      <c r="C1035" s="31"/>
      <c r="D1035" s="31"/>
      <c r="E1035" s="25"/>
      <c r="F1035" s="27"/>
    </row>
    <row r="1036" spans="1:6" ht="32.4" customHeight="1" x14ac:dyDescent="0.3">
      <c r="A1036" s="30"/>
      <c r="B1036" s="30"/>
      <c r="C1036" s="31"/>
      <c r="D1036" s="31"/>
      <c r="E1036" s="25"/>
      <c r="F1036" s="27"/>
    </row>
    <row r="1037" spans="1:6" ht="32.4" customHeight="1" x14ac:dyDescent="0.3">
      <c r="A1037" s="30"/>
      <c r="B1037" s="30"/>
      <c r="C1037" s="31"/>
      <c r="D1037" s="31"/>
      <c r="E1037" s="25"/>
      <c r="F1037" s="27"/>
    </row>
    <row r="1038" spans="1:6" ht="32.4" customHeight="1" x14ac:dyDescent="0.3">
      <c r="A1038" s="30"/>
      <c r="B1038" s="30"/>
      <c r="C1038" s="31"/>
      <c r="D1038" s="31"/>
      <c r="E1038" s="25"/>
      <c r="F1038" s="27"/>
    </row>
    <row r="1039" spans="1:6" ht="32.4" customHeight="1" x14ac:dyDescent="0.3">
      <c r="A1039" s="30"/>
      <c r="B1039" s="30"/>
      <c r="C1039" s="31"/>
      <c r="D1039" s="31"/>
      <c r="E1039" s="25"/>
      <c r="F1039" s="27"/>
    </row>
    <row r="1040" spans="1:6" ht="32.4" customHeight="1" x14ac:dyDescent="0.3">
      <c r="A1040" s="30"/>
      <c r="B1040" s="30"/>
      <c r="C1040" s="31"/>
      <c r="D1040" s="31"/>
      <c r="E1040" s="25"/>
      <c r="F1040" s="27"/>
    </row>
    <row r="1041" spans="1:6" ht="32.4" customHeight="1" x14ac:dyDescent="0.3">
      <c r="A1041" s="30"/>
      <c r="B1041" s="30"/>
      <c r="C1041" s="31"/>
      <c r="D1041" s="31"/>
      <c r="E1041" s="25"/>
      <c r="F1041" s="27"/>
    </row>
    <row r="1042" spans="1:6" ht="32.4" customHeight="1" x14ac:dyDescent="0.3">
      <c r="A1042" s="30"/>
      <c r="B1042" s="30"/>
      <c r="C1042" s="31"/>
      <c r="D1042" s="31"/>
      <c r="E1042" s="25"/>
      <c r="F1042" s="27"/>
    </row>
    <row r="1043" spans="1:6" ht="32.4" customHeight="1" x14ac:dyDescent="0.3">
      <c r="A1043" s="30"/>
      <c r="B1043" s="30"/>
      <c r="C1043" s="31"/>
      <c r="D1043" s="31"/>
      <c r="E1043" s="25"/>
      <c r="F1043" s="27"/>
    </row>
    <row r="1044" spans="1:6" ht="32.4" customHeight="1" x14ac:dyDescent="0.3">
      <c r="A1044" s="30"/>
      <c r="B1044" s="30"/>
      <c r="C1044" s="31"/>
      <c r="D1044" s="31"/>
      <c r="E1044" s="25"/>
      <c r="F1044" s="27"/>
    </row>
    <row r="1045" spans="1:6" ht="32.4" customHeight="1" x14ac:dyDescent="0.3">
      <c r="A1045" s="30"/>
      <c r="B1045" s="30"/>
      <c r="C1045" s="31"/>
      <c r="D1045" s="31"/>
      <c r="E1045" s="25"/>
      <c r="F1045" s="27"/>
    </row>
    <row r="1046" spans="1:6" ht="32.4" customHeight="1" x14ac:dyDescent="0.3">
      <c r="A1046" s="30"/>
      <c r="B1046" s="30"/>
      <c r="C1046" s="31"/>
      <c r="D1046" s="31"/>
      <c r="E1046" s="25"/>
      <c r="F1046" s="27"/>
    </row>
    <row r="1047" spans="1:6" ht="32.4" customHeight="1" x14ac:dyDescent="0.3">
      <c r="A1047" s="30"/>
      <c r="B1047" s="30"/>
      <c r="C1047" s="31"/>
      <c r="D1047" s="31"/>
      <c r="E1047" s="25"/>
      <c r="F1047" s="27"/>
    </row>
    <row r="1048" spans="1:6" ht="32.4" customHeight="1" x14ac:dyDescent="0.3">
      <c r="A1048" s="30"/>
      <c r="B1048" s="30"/>
      <c r="C1048" s="31"/>
      <c r="D1048" s="31"/>
      <c r="E1048" s="25"/>
      <c r="F1048" s="27"/>
    </row>
    <row r="1049" spans="1:6" ht="32.4" customHeight="1" x14ac:dyDescent="0.3">
      <c r="A1049" s="30"/>
      <c r="B1049" s="30"/>
      <c r="C1049" s="31"/>
      <c r="D1049" s="31"/>
      <c r="E1049" s="25"/>
      <c r="F1049" s="27"/>
    </row>
    <row r="1050" spans="1:6" ht="32.4" customHeight="1" x14ac:dyDescent="0.3">
      <c r="A1050" s="30"/>
      <c r="B1050" s="30"/>
      <c r="C1050" s="31"/>
      <c r="D1050" s="31"/>
      <c r="E1050" s="25"/>
      <c r="F1050" s="27"/>
    </row>
    <row r="1051" spans="1:6" ht="32.4" customHeight="1" x14ac:dyDescent="0.3">
      <c r="A1051" s="30"/>
      <c r="B1051" s="30"/>
      <c r="C1051" s="31"/>
      <c r="D1051" s="31"/>
      <c r="E1051" s="25"/>
      <c r="F1051" s="27"/>
    </row>
    <row r="1052" spans="1:6" ht="32.4" customHeight="1" x14ac:dyDescent="0.3">
      <c r="A1052" s="30"/>
      <c r="B1052" s="30"/>
      <c r="C1052" s="31"/>
      <c r="D1052" s="31"/>
      <c r="E1052" s="25"/>
      <c r="F1052" s="27"/>
    </row>
    <row r="1053" spans="1:6" ht="32.4" customHeight="1" x14ac:dyDescent="0.3">
      <c r="A1053" s="30"/>
      <c r="B1053" s="30"/>
      <c r="C1053" s="31"/>
      <c r="D1053" s="31"/>
      <c r="E1053" s="25"/>
      <c r="F1053" s="27"/>
    </row>
    <row r="1054" spans="1:6" ht="32.4" customHeight="1" x14ac:dyDescent="0.3">
      <c r="A1054" s="30"/>
      <c r="B1054" s="30"/>
      <c r="C1054" s="31"/>
      <c r="D1054" s="31"/>
      <c r="E1054" s="25"/>
      <c r="F1054" s="27"/>
    </row>
    <row r="1055" spans="1:6" ht="32.4" customHeight="1" x14ac:dyDescent="0.3">
      <c r="A1055" s="30"/>
      <c r="B1055" s="30"/>
      <c r="C1055" s="31"/>
      <c r="D1055" s="31"/>
      <c r="E1055" s="25"/>
      <c r="F1055" s="27"/>
    </row>
    <row r="1056" spans="1:6" ht="32.4" customHeight="1" x14ac:dyDescent="0.3">
      <c r="A1056" s="30"/>
      <c r="B1056" s="30"/>
      <c r="C1056" s="31"/>
      <c r="D1056" s="31"/>
      <c r="E1056" s="25"/>
      <c r="F1056" s="27"/>
    </row>
    <row r="1057" spans="1:6" ht="32.4" customHeight="1" x14ac:dyDescent="0.3">
      <c r="A1057" s="30"/>
      <c r="B1057" s="30"/>
      <c r="C1057" s="31"/>
      <c r="D1057" s="31"/>
      <c r="E1057" s="25"/>
      <c r="F1057" s="27"/>
    </row>
    <row r="1058" spans="1:6" ht="32.4" customHeight="1" x14ac:dyDescent="0.3">
      <c r="A1058" s="30"/>
      <c r="B1058" s="30"/>
      <c r="C1058" s="31"/>
      <c r="D1058" s="31"/>
      <c r="E1058" s="25"/>
      <c r="F1058" s="27"/>
    </row>
    <row r="1059" spans="1:6" ht="32.4" customHeight="1" x14ac:dyDescent="0.3">
      <c r="A1059" s="30"/>
      <c r="B1059" s="30"/>
      <c r="C1059" s="31"/>
      <c r="D1059" s="31"/>
      <c r="E1059" s="25"/>
      <c r="F1059" s="27"/>
    </row>
    <row r="1060" spans="1:6" ht="32.4" customHeight="1" x14ac:dyDescent="0.3">
      <c r="A1060" s="30"/>
      <c r="B1060" s="30"/>
      <c r="C1060" s="31"/>
      <c r="D1060" s="31"/>
      <c r="E1060" s="25"/>
      <c r="F1060" s="27"/>
    </row>
    <row r="1061" spans="1:6" ht="32.4" customHeight="1" x14ac:dyDescent="0.3">
      <c r="A1061" s="30"/>
      <c r="B1061" s="30"/>
      <c r="C1061" s="31"/>
      <c r="D1061" s="31"/>
      <c r="E1061" s="25"/>
      <c r="F1061" s="27"/>
    </row>
    <row r="1062" spans="1:6" ht="32.4" customHeight="1" x14ac:dyDescent="0.3">
      <c r="A1062" s="30"/>
      <c r="B1062" s="30"/>
      <c r="C1062" s="31"/>
      <c r="D1062" s="31"/>
      <c r="E1062" s="25"/>
      <c r="F1062" s="27"/>
    </row>
    <row r="1063" spans="1:6" ht="32.4" customHeight="1" x14ac:dyDescent="0.3">
      <c r="A1063" s="30"/>
      <c r="B1063" s="30"/>
      <c r="C1063" s="31"/>
      <c r="D1063" s="31"/>
      <c r="E1063" s="25"/>
      <c r="F1063" s="27"/>
    </row>
    <row r="1064" spans="1:6" ht="32.4" customHeight="1" x14ac:dyDescent="0.3">
      <c r="A1064" s="30"/>
      <c r="B1064" s="30"/>
      <c r="C1064" s="31"/>
      <c r="D1064" s="31"/>
      <c r="E1064" s="25"/>
      <c r="F1064" s="27"/>
    </row>
    <row r="1065" spans="1:6" ht="32.4" customHeight="1" x14ac:dyDescent="0.3">
      <c r="A1065" s="30"/>
      <c r="B1065" s="30"/>
      <c r="C1065" s="31"/>
      <c r="D1065" s="31"/>
      <c r="E1065" s="25"/>
      <c r="F1065" s="27"/>
    </row>
    <row r="1066" spans="1:6" ht="32.4" customHeight="1" x14ac:dyDescent="0.3">
      <c r="A1066" s="30"/>
      <c r="B1066" s="30"/>
      <c r="C1066" s="31"/>
      <c r="D1066" s="31"/>
      <c r="E1066" s="25"/>
      <c r="F1066" s="27"/>
    </row>
    <row r="1067" spans="1:6" ht="32.4" customHeight="1" x14ac:dyDescent="0.3">
      <c r="A1067" s="30"/>
      <c r="B1067" s="30"/>
      <c r="C1067" s="31"/>
      <c r="D1067" s="31"/>
      <c r="E1067" s="25"/>
      <c r="F1067" s="27"/>
    </row>
    <row r="1068" spans="1:6" ht="32.4" customHeight="1" x14ac:dyDescent="0.3">
      <c r="A1068" s="30"/>
      <c r="B1068" s="30"/>
      <c r="C1068" s="31"/>
      <c r="D1068" s="31"/>
      <c r="E1068" s="25"/>
      <c r="F1068" s="27"/>
    </row>
    <row r="1069" spans="1:6" ht="32.4" customHeight="1" x14ac:dyDescent="0.3">
      <c r="A1069" s="30"/>
      <c r="B1069" s="30"/>
      <c r="C1069" s="31"/>
      <c r="D1069" s="31"/>
      <c r="E1069" s="25"/>
      <c r="F1069" s="27"/>
    </row>
    <row r="1070" spans="1:6" ht="32.4" customHeight="1" x14ac:dyDescent="0.3">
      <c r="A1070" s="30"/>
      <c r="B1070" s="30"/>
      <c r="C1070" s="31"/>
      <c r="D1070" s="31"/>
      <c r="E1070" s="25"/>
      <c r="F1070" s="27"/>
    </row>
    <row r="1071" spans="1:6" ht="32.4" customHeight="1" x14ac:dyDescent="0.3">
      <c r="A1071" s="30"/>
      <c r="B1071" s="30"/>
      <c r="C1071" s="31"/>
      <c r="D1071" s="31"/>
      <c r="E1071" s="25"/>
      <c r="F1071" s="27"/>
    </row>
    <row r="1072" spans="1:6" ht="32.4" customHeight="1" x14ac:dyDescent="0.3">
      <c r="A1072" s="30"/>
      <c r="B1072" s="30"/>
      <c r="C1072" s="31"/>
      <c r="D1072" s="31"/>
      <c r="E1072" s="25"/>
      <c r="F1072" s="27"/>
    </row>
    <row r="1073" spans="1:6" ht="32.4" customHeight="1" x14ac:dyDescent="0.3">
      <c r="A1073" s="30"/>
      <c r="B1073" s="30"/>
      <c r="C1073" s="31"/>
      <c r="D1073" s="31"/>
      <c r="E1073" s="25"/>
      <c r="F1073" s="27"/>
    </row>
    <row r="1074" spans="1:6" ht="32.4" customHeight="1" x14ac:dyDescent="0.3">
      <c r="A1074" s="30"/>
      <c r="B1074" s="30"/>
      <c r="C1074" s="31"/>
      <c r="D1074" s="31"/>
      <c r="E1074" s="25"/>
      <c r="F1074" s="27"/>
    </row>
    <row r="1075" spans="1:6" ht="32.4" customHeight="1" x14ac:dyDescent="0.3">
      <c r="A1075" s="30"/>
      <c r="B1075" s="30"/>
      <c r="C1075" s="31"/>
      <c r="D1075" s="31"/>
      <c r="E1075" s="25"/>
      <c r="F1075" s="27"/>
    </row>
    <row r="1076" spans="1:6" ht="32.4" customHeight="1" x14ac:dyDescent="0.3">
      <c r="A1076" s="30"/>
      <c r="B1076" s="30"/>
      <c r="C1076" s="31"/>
      <c r="D1076" s="31"/>
      <c r="E1076" s="25"/>
      <c r="F1076" s="27"/>
    </row>
    <row r="1077" spans="1:6" ht="32.4" customHeight="1" x14ac:dyDescent="0.3">
      <c r="A1077" s="30"/>
      <c r="B1077" s="30"/>
      <c r="C1077" s="31"/>
      <c r="D1077" s="31"/>
      <c r="E1077" s="25"/>
      <c r="F1077" s="27"/>
    </row>
    <row r="1078" spans="1:6" ht="32.4" customHeight="1" x14ac:dyDescent="0.3">
      <c r="A1078" s="30"/>
      <c r="B1078" s="30"/>
      <c r="C1078" s="31"/>
      <c r="D1078" s="31"/>
      <c r="E1078" s="25"/>
      <c r="F1078" s="27"/>
    </row>
    <row r="1079" spans="1:6" ht="32.4" customHeight="1" x14ac:dyDescent="0.3">
      <c r="A1079" s="30"/>
      <c r="B1079" s="30"/>
      <c r="C1079" s="31"/>
      <c r="D1079" s="31"/>
      <c r="E1079" s="25"/>
      <c r="F1079" s="27"/>
    </row>
    <row r="1080" spans="1:6" ht="32.4" customHeight="1" x14ac:dyDescent="0.3">
      <c r="A1080" s="30"/>
      <c r="B1080" s="30"/>
      <c r="C1080" s="31"/>
      <c r="D1080" s="31"/>
      <c r="E1080" s="25"/>
      <c r="F1080" s="27"/>
    </row>
    <row r="1081" spans="1:6" ht="32.4" customHeight="1" x14ac:dyDescent="0.3">
      <c r="A1081" s="30"/>
      <c r="B1081" s="30"/>
      <c r="C1081" s="31"/>
      <c r="D1081" s="31"/>
      <c r="E1081" s="25"/>
      <c r="F1081" s="27"/>
    </row>
    <row r="1082" spans="1:6" ht="32.4" customHeight="1" x14ac:dyDescent="0.3">
      <c r="A1082" s="30"/>
      <c r="B1082" s="30"/>
      <c r="C1082" s="31"/>
      <c r="D1082" s="31"/>
      <c r="E1082" s="25"/>
      <c r="F1082" s="27"/>
    </row>
    <row r="1083" spans="1:6" ht="32.4" customHeight="1" x14ac:dyDescent="0.3">
      <c r="A1083" s="30"/>
      <c r="B1083" s="30"/>
      <c r="C1083" s="31"/>
      <c r="D1083" s="31"/>
      <c r="E1083" s="25"/>
      <c r="F1083" s="27"/>
    </row>
    <row r="1084" spans="1:6" ht="32.4" customHeight="1" x14ac:dyDescent="0.3">
      <c r="A1084" s="30"/>
      <c r="B1084" s="30"/>
      <c r="C1084" s="31"/>
      <c r="D1084" s="31"/>
      <c r="E1084" s="25"/>
      <c r="F1084" s="27"/>
    </row>
    <row r="1085" spans="1:6" ht="32.4" customHeight="1" x14ac:dyDescent="0.3">
      <c r="A1085" s="30"/>
      <c r="B1085" s="30"/>
      <c r="C1085" s="31"/>
      <c r="D1085" s="31"/>
      <c r="E1085" s="25"/>
      <c r="F1085" s="27"/>
    </row>
    <row r="1086" spans="1:6" ht="32.4" customHeight="1" x14ac:dyDescent="0.3">
      <c r="A1086" s="30"/>
      <c r="B1086" s="30"/>
      <c r="C1086" s="31"/>
      <c r="D1086" s="31"/>
      <c r="E1086" s="25"/>
      <c r="F1086" s="27"/>
    </row>
    <row r="1087" spans="1:6" ht="32.4" customHeight="1" x14ac:dyDescent="0.3">
      <c r="A1087" s="30"/>
      <c r="B1087" s="30"/>
      <c r="C1087" s="31"/>
      <c r="D1087" s="31"/>
      <c r="E1087" s="25"/>
      <c r="F1087" s="27"/>
    </row>
    <row r="1088" spans="1:6" ht="32.4" customHeight="1" x14ac:dyDescent="0.3">
      <c r="A1088" s="30"/>
      <c r="B1088" s="30"/>
      <c r="C1088" s="31"/>
      <c r="D1088" s="31"/>
      <c r="E1088" s="25"/>
      <c r="F1088" s="27"/>
    </row>
    <row r="1089" spans="1:6" ht="32.4" customHeight="1" x14ac:dyDescent="0.3">
      <c r="A1089" s="30"/>
      <c r="B1089" s="30"/>
      <c r="C1089" s="31"/>
      <c r="D1089" s="31"/>
      <c r="E1089" s="25"/>
      <c r="F1089" s="27"/>
    </row>
    <row r="1090" spans="1:6" ht="32.4" customHeight="1" x14ac:dyDescent="0.3">
      <c r="A1090" s="30"/>
      <c r="B1090" s="30"/>
      <c r="C1090" s="31"/>
      <c r="D1090" s="31"/>
      <c r="E1090" s="25"/>
      <c r="F1090" s="27"/>
    </row>
    <row r="1091" spans="1:6" ht="32.4" customHeight="1" x14ac:dyDescent="0.3">
      <c r="A1091" s="30"/>
      <c r="B1091" s="30"/>
      <c r="C1091" s="31"/>
      <c r="D1091" s="31"/>
      <c r="E1091" s="25"/>
      <c r="F1091" s="27"/>
    </row>
    <row r="1092" spans="1:6" ht="32.4" customHeight="1" x14ac:dyDescent="0.3">
      <c r="A1092" s="30"/>
      <c r="B1092" s="30"/>
      <c r="C1092" s="31"/>
      <c r="D1092" s="31"/>
      <c r="E1092" s="25"/>
      <c r="F1092" s="27"/>
    </row>
    <row r="1093" spans="1:6" ht="32.4" customHeight="1" x14ac:dyDescent="0.3">
      <c r="A1093" s="30"/>
      <c r="B1093" s="30"/>
      <c r="C1093" s="31"/>
      <c r="D1093" s="31"/>
      <c r="E1093" s="25"/>
      <c r="F1093" s="27"/>
    </row>
    <row r="1094" spans="1:6" ht="32.4" customHeight="1" x14ac:dyDescent="0.3">
      <c r="A1094" s="30"/>
      <c r="B1094" s="30"/>
      <c r="C1094" s="31"/>
      <c r="D1094" s="31"/>
      <c r="E1094" s="25"/>
      <c r="F1094" s="27"/>
    </row>
    <row r="1095" spans="1:6" ht="32.4" customHeight="1" x14ac:dyDescent="0.3">
      <c r="A1095" s="30"/>
      <c r="B1095" s="30"/>
      <c r="C1095" s="31"/>
      <c r="D1095" s="31"/>
      <c r="E1095" s="25"/>
      <c r="F1095" s="27"/>
    </row>
    <row r="1096" spans="1:6" ht="32.4" customHeight="1" x14ac:dyDescent="0.3">
      <c r="A1096" s="30"/>
      <c r="B1096" s="30"/>
      <c r="C1096" s="31"/>
      <c r="D1096" s="31"/>
      <c r="E1096" s="25"/>
      <c r="F1096" s="27"/>
    </row>
    <row r="1097" spans="1:6" ht="32.4" customHeight="1" x14ac:dyDescent="0.3">
      <c r="A1097" s="30"/>
      <c r="B1097" s="30"/>
      <c r="C1097" s="31"/>
      <c r="D1097" s="31"/>
      <c r="E1097" s="25"/>
      <c r="F1097" s="27"/>
    </row>
    <row r="1098" spans="1:6" ht="32.4" customHeight="1" x14ac:dyDescent="0.3">
      <c r="A1098" s="30"/>
      <c r="B1098" s="30"/>
      <c r="C1098" s="31"/>
      <c r="D1098" s="31"/>
      <c r="E1098" s="25"/>
      <c r="F1098" s="27"/>
    </row>
    <row r="1099" spans="1:6" ht="32.4" customHeight="1" x14ac:dyDescent="0.3">
      <c r="A1099" s="30"/>
      <c r="B1099" s="30"/>
      <c r="C1099" s="31"/>
      <c r="D1099" s="31"/>
      <c r="E1099" s="25"/>
      <c r="F1099" s="27"/>
    </row>
    <row r="1100" spans="1:6" ht="32.4" customHeight="1" x14ac:dyDescent="0.3">
      <c r="A1100" s="30"/>
      <c r="B1100" s="30"/>
      <c r="C1100" s="31"/>
      <c r="D1100" s="31"/>
      <c r="E1100" s="25"/>
      <c r="F1100" s="27"/>
    </row>
    <row r="1101" spans="1:6" ht="32.4" customHeight="1" x14ac:dyDescent="0.3">
      <c r="A1101" s="30"/>
      <c r="B1101" s="30"/>
      <c r="C1101" s="31"/>
      <c r="D1101" s="31"/>
      <c r="E1101" s="25"/>
      <c r="F1101" s="27"/>
    </row>
    <row r="1102" spans="1:6" ht="32.4" customHeight="1" x14ac:dyDescent="0.3">
      <c r="A1102" s="30"/>
      <c r="B1102" s="30"/>
      <c r="C1102" s="31"/>
      <c r="D1102" s="31"/>
      <c r="E1102" s="25"/>
      <c r="F1102" s="27"/>
    </row>
    <row r="1103" spans="1:6" ht="32.4" customHeight="1" x14ac:dyDescent="0.3">
      <c r="A1103" s="30"/>
      <c r="B1103" s="30"/>
      <c r="C1103" s="31"/>
      <c r="D1103" s="31"/>
      <c r="E1103" s="25"/>
      <c r="F1103" s="27"/>
    </row>
    <row r="1104" spans="1:6" ht="32.4" customHeight="1" x14ac:dyDescent="0.3">
      <c r="A1104" s="30"/>
      <c r="B1104" s="30"/>
      <c r="C1104" s="31"/>
      <c r="D1104" s="31"/>
      <c r="E1104" s="25"/>
      <c r="F1104" s="27"/>
    </row>
    <row r="1105" spans="1:6" ht="32.4" customHeight="1" x14ac:dyDescent="0.3">
      <c r="A1105" s="30"/>
      <c r="B1105" s="30"/>
      <c r="C1105" s="31"/>
      <c r="D1105" s="31"/>
      <c r="E1105" s="25"/>
      <c r="F1105" s="27"/>
    </row>
    <row r="1106" spans="1:6" ht="32.4" customHeight="1" x14ac:dyDescent="0.3">
      <c r="A1106" s="30"/>
      <c r="B1106" s="30"/>
      <c r="C1106" s="31"/>
      <c r="D1106" s="31"/>
      <c r="E1106" s="25"/>
      <c r="F1106" s="27"/>
    </row>
    <row r="1107" spans="1:6" ht="32.4" customHeight="1" x14ac:dyDescent="0.3">
      <c r="A1107" s="30"/>
      <c r="B1107" s="30"/>
      <c r="C1107" s="31"/>
      <c r="D1107" s="31"/>
      <c r="E1107" s="25"/>
      <c r="F1107" s="27"/>
    </row>
    <row r="1108" spans="1:6" ht="32.4" customHeight="1" x14ac:dyDescent="0.3">
      <c r="A1108" s="30"/>
      <c r="B1108" s="30"/>
      <c r="C1108" s="31"/>
      <c r="D1108" s="31"/>
      <c r="E1108" s="25"/>
      <c r="F1108" s="27"/>
    </row>
    <row r="1109" spans="1:6" ht="32.4" customHeight="1" x14ac:dyDescent="0.3">
      <c r="A1109" s="30"/>
      <c r="B1109" s="30"/>
      <c r="C1109" s="31"/>
      <c r="D1109" s="31"/>
      <c r="E1109" s="25"/>
      <c r="F1109" s="27"/>
    </row>
    <row r="1110" spans="1:6" ht="32.4" customHeight="1" x14ac:dyDescent="0.3">
      <c r="A1110" s="30"/>
      <c r="B1110" s="30"/>
      <c r="C1110" s="31"/>
      <c r="D1110" s="31"/>
      <c r="E1110" s="25"/>
      <c r="F1110" s="27"/>
    </row>
    <row r="1111" spans="1:6" ht="32.4" customHeight="1" x14ac:dyDescent="0.3">
      <c r="A1111" s="30"/>
      <c r="B1111" s="30"/>
      <c r="C1111" s="31"/>
      <c r="D1111" s="31"/>
      <c r="E1111" s="25"/>
      <c r="F1111" s="27"/>
    </row>
    <row r="1112" spans="1:6" ht="32.4" customHeight="1" x14ac:dyDescent="0.3">
      <c r="A1112" s="30"/>
      <c r="B1112" s="30"/>
      <c r="C1112" s="31"/>
      <c r="D1112" s="31"/>
      <c r="E1112" s="25"/>
      <c r="F1112" s="27"/>
    </row>
    <row r="1113" spans="1:6" ht="32.4" customHeight="1" x14ac:dyDescent="0.3">
      <c r="A1113" s="30"/>
      <c r="B1113" s="30"/>
      <c r="C1113" s="31"/>
      <c r="D1113" s="31"/>
      <c r="E1113" s="25"/>
      <c r="F1113" s="27"/>
    </row>
    <row r="1114" spans="1:6" ht="32.4" customHeight="1" x14ac:dyDescent="0.3">
      <c r="A1114" s="30"/>
      <c r="B1114" s="30"/>
      <c r="C1114" s="31"/>
      <c r="D1114" s="31"/>
      <c r="E1114" s="25"/>
      <c r="F1114" s="27"/>
    </row>
    <row r="1115" spans="1:6" ht="32.4" customHeight="1" x14ac:dyDescent="0.3">
      <c r="A1115" s="30"/>
      <c r="B1115" s="30"/>
      <c r="C1115" s="31"/>
      <c r="D1115" s="31"/>
      <c r="E1115" s="25"/>
      <c r="F1115" s="27"/>
    </row>
    <row r="1116" spans="1:6" ht="32.4" customHeight="1" x14ac:dyDescent="0.3">
      <c r="A1116" s="30"/>
      <c r="B1116" s="30"/>
      <c r="C1116" s="31"/>
      <c r="D1116" s="31"/>
      <c r="E1116" s="25"/>
      <c r="F1116" s="27"/>
    </row>
    <row r="1117" spans="1:6" ht="32.4" customHeight="1" x14ac:dyDescent="0.3">
      <c r="A1117" s="30"/>
      <c r="B1117" s="30"/>
      <c r="C1117" s="31"/>
      <c r="D1117" s="31"/>
      <c r="E1117" s="25"/>
      <c r="F1117" s="27"/>
    </row>
    <row r="1118" spans="1:6" ht="32.4" customHeight="1" x14ac:dyDescent="0.3">
      <c r="A1118" s="30"/>
      <c r="B1118" s="30"/>
      <c r="C1118" s="31"/>
      <c r="D1118" s="31"/>
      <c r="E1118" s="25"/>
      <c r="F1118" s="27"/>
    </row>
    <row r="1119" spans="1:6" ht="32.4" customHeight="1" x14ac:dyDescent="0.3">
      <c r="A1119" s="30"/>
      <c r="B1119" s="30"/>
      <c r="C1119" s="31"/>
      <c r="D1119" s="31"/>
      <c r="E1119" s="25"/>
      <c r="F1119" s="27"/>
    </row>
    <row r="1120" spans="1:6" ht="32.4" customHeight="1" x14ac:dyDescent="0.3">
      <c r="A1120" s="30"/>
      <c r="B1120" s="30"/>
      <c r="C1120" s="31"/>
      <c r="D1120" s="31"/>
      <c r="E1120" s="25"/>
      <c r="F1120" s="27"/>
    </row>
    <row r="1121" spans="1:6" ht="32.4" customHeight="1" x14ac:dyDescent="0.3">
      <c r="A1121" s="30"/>
      <c r="B1121" s="30"/>
      <c r="C1121" s="31"/>
      <c r="D1121" s="31"/>
      <c r="E1121" s="25"/>
      <c r="F1121" s="27"/>
    </row>
    <row r="1122" spans="1:6" ht="32.4" customHeight="1" x14ac:dyDescent="0.3">
      <c r="A1122" s="30"/>
      <c r="B1122" s="30"/>
      <c r="C1122" s="31"/>
      <c r="D1122" s="31"/>
      <c r="E1122" s="25"/>
      <c r="F1122" s="27"/>
    </row>
    <row r="1123" spans="1:6" ht="32.4" customHeight="1" x14ac:dyDescent="0.3">
      <c r="A1123" s="30"/>
      <c r="B1123" s="30"/>
      <c r="C1123" s="31"/>
      <c r="D1123" s="31"/>
      <c r="E1123" s="25"/>
      <c r="F1123" s="27"/>
    </row>
    <row r="1124" spans="1:6" ht="32.4" customHeight="1" x14ac:dyDescent="0.3">
      <c r="A1124" s="30"/>
      <c r="B1124" s="30"/>
      <c r="C1124" s="31"/>
      <c r="D1124" s="31"/>
      <c r="E1124" s="25"/>
      <c r="F1124" s="27"/>
    </row>
    <row r="1125" spans="1:6" ht="32.4" customHeight="1" x14ac:dyDescent="0.3">
      <c r="A1125" s="30"/>
      <c r="B1125" s="30"/>
      <c r="C1125" s="31"/>
      <c r="D1125" s="31"/>
      <c r="E1125" s="25"/>
      <c r="F1125" s="27"/>
    </row>
    <row r="1126" spans="1:6" ht="32.4" customHeight="1" x14ac:dyDescent="0.3">
      <c r="A1126" s="30"/>
      <c r="B1126" s="30"/>
      <c r="C1126" s="31"/>
      <c r="D1126" s="31"/>
      <c r="E1126" s="25"/>
      <c r="F1126" s="27"/>
    </row>
    <row r="1127" spans="1:6" ht="32.4" customHeight="1" x14ac:dyDescent="0.3">
      <c r="A1127" s="30"/>
      <c r="B1127" s="30"/>
      <c r="C1127" s="31"/>
      <c r="D1127" s="31"/>
      <c r="E1127" s="25"/>
      <c r="F1127" s="27"/>
    </row>
    <row r="1128" spans="1:6" ht="32.4" customHeight="1" x14ac:dyDescent="0.3">
      <c r="A1128" s="30"/>
      <c r="B1128" s="30"/>
      <c r="C1128" s="31"/>
      <c r="D1128" s="31"/>
      <c r="E1128" s="25"/>
      <c r="F1128" s="27"/>
    </row>
    <row r="1129" spans="1:6" ht="32.4" customHeight="1" x14ac:dyDescent="0.3">
      <c r="A1129" s="30"/>
      <c r="B1129" s="30"/>
      <c r="C1129" s="31"/>
      <c r="D1129" s="31"/>
      <c r="E1129" s="25"/>
      <c r="F1129" s="27"/>
    </row>
    <row r="1130" spans="1:6" ht="32.4" customHeight="1" x14ac:dyDescent="0.3">
      <c r="A1130" s="30"/>
      <c r="B1130" s="30"/>
      <c r="C1130" s="31"/>
      <c r="D1130" s="31"/>
      <c r="E1130" s="25"/>
      <c r="F1130" s="27"/>
    </row>
    <row r="1131" spans="1:6" ht="32.4" customHeight="1" x14ac:dyDescent="0.3">
      <c r="A1131" s="30"/>
      <c r="B1131" s="30"/>
      <c r="C1131" s="31"/>
      <c r="D1131" s="31"/>
      <c r="E1131" s="25"/>
      <c r="F1131" s="27"/>
    </row>
    <row r="1132" spans="1:6" ht="32.4" customHeight="1" x14ac:dyDescent="0.3">
      <c r="A1132" s="30"/>
      <c r="B1132" s="30"/>
      <c r="C1132" s="31"/>
      <c r="D1132" s="31"/>
      <c r="E1132" s="25"/>
      <c r="F1132" s="27"/>
    </row>
    <row r="1133" spans="1:6" ht="32.4" customHeight="1" x14ac:dyDescent="0.3">
      <c r="A1133" s="30"/>
      <c r="B1133" s="30"/>
      <c r="C1133" s="31"/>
      <c r="D1133" s="31"/>
      <c r="E1133" s="25"/>
      <c r="F1133" s="27"/>
    </row>
    <row r="1134" spans="1:6" ht="32.4" customHeight="1" x14ac:dyDescent="0.3">
      <c r="A1134" s="30"/>
      <c r="B1134" s="30"/>
      <c r="C1134" s="31"/>
      <c r="D1134" s="31"/>
      <c r="E1134" s="25"/>
      <c r="F1134" s="27"/>
    </row>
    <row r="1135" spans="1:6" ht="32.4" customHeight="1" x14ac:dyDescent="0.3">
      <c r="A1135" s="30"/>
      <c r="B1135" s="30"/>
      <c r="C1135" s="31"/>
      <c r="D1135" s="31"/>
      <c r="E1135" s="25"/>
      <c r="F1135" s="27"/>
    </row>
    <row r="1136" spans="1:6" ht="32.4" customHeight="1" x14ac:dyDescent="0.3">
      <c r="A1136" s="30"/>
      <c r="B1136" s="30"/>
      <c r="C1136" s="31"/>
      <c r="D1136" s="31"/>
      <c r="E1136" s="25"/>
      <c r="F1136" s="27"/>
    </row>
    <row r="1137" spans="1:6" ht="32.4" customHeight="1" x14ac:dyDescent="0.3">
      <c r="A1137" s="30"/>
      <c r="B1137" s="30"/>
      <c r="C1137" s="31"/>
      <c r="D1137" s="31"/>
      <c r="E1137" s="25"/>
      <c r="F1137" s="27"/>
    </row>
    <row r="1138" spans="1:6" ht="32.4" customHeight="1" x14ac:dyDescent="0.3">
      <c r="A1138" s="30"/>
      <c r="B1138" s="30"/>
      <c r="C1138" s="31"/>
      <c r="D1138" s="31"/>
      <c r="E1138" s="25"/>
      <c r="F1138" s="27"/>
    </row>
    <row r="1139" spans="1:6" ht="32.4" customHeight="1" x14ac:dyDescent="0.3">
      <c r="A1139" s="30"/>
      <c r="B1139" s="30"/>
      <c r="C1139" s="31"/>
      <c r="D1139" s="31"/>
      <c r="E1139" s="25"/>
      <c r="F1139" s="27"/>
    </row>
    <row r="1140" spans="1:6" ht="32.4" customHeight="1" x14ac:dyDescent="0.3">
      <c r="A1140" s="30"/>
      <c r="B1140" s="30"/>
      <c r="C1140" s="31"/>
      <c r="D1140" s="31"/>
      <c r="E1140" s="25"/>
      <c r="F1140" s="27"/>
    </row>
    <row r="1141" spans="1:6" ht="32.4" customHeight="1" x14ac:dyDescent="0.3">
      <c r="A1141" s="30"/>
      <c r="B1141" s="30"/>
      <c r="C1141" s="31"/>
      <c r="D1141" s="31"/>
      <c r="E1141" s="25"/>
      <c r="F1141" s="27"/>
    </row>
    <row r="1142" spans="1:6" ht="32.4" customHeight="1" x14ac:dyDescent="0.3">
      <c r="A1142" s="30"/>
      <c r="B1142" s="30"/>
      <c r="C1142" s="31"/>
      <c r="D1142" s="31"/>
      <c r="E1142" s="25"/>
      <c r="F1142" s="27"/>
    </row>
    <row r="1143" spans="1:6" ht="32.4" customHeight="1" x14ac:dyDescent="0.3">
      <c r="A1143" s="30"/>
      <c r="B1143" s="30"/>
      <c r="C1143" s="31"/>
      <c r="D1143" s="31"/>
      <c r="E1143" s="25"/>
      <c r="F1143" s="27"/>
    </row>
    <row r="1144" spans="1:6" ht="32.4" customHeight="1" x14ac:dyDescent="0.3">
      <c r="A1144" s="30"/>
      <c r="B1144" s="30"/>
      <c r="C1144" s="31"/>
      <c r="D1144" s="31"/>
      <c r="E1144" s="25"/>
      <c r="F1144" s="27"/>
    </row>
    <row r="1145" spans="1:6" ht="32.4" customHeight="1" x14ac:dyDescent="0.3">
      <c r="A1145" s="30"/>
      <c r="B1145" s="30"/>
      <c r="C1145" s="31"/>
      <c r="D1145" s="31"/>
      <c r="E1145" s="25"/>
      <c r="F1145" s="27"/>
    </row>
    <row r="1146" spans="1:6" ht="32.4" customHeight="1" x14ac:dyDescent="0.3">
      <c r="A1146" s="30"/>
      <c r="B1146" s="30"/>
      <c r="C1146" s="31"/>
      <c r="D1146" s="31"/>
      <c r="E1146" s="25"/>
      <c r="F1146" s="27"/>
    </row>
    <row r="1147" spans="1:6" ht="32.4" customHeight="1" x14ac:dyDescent="0.3">
      <c r="A1147" s="30"/>
      <c r="B1147" s="30"/>
      <c r="C1147" s="31"/>
      <c r="D1147" s="31"/>
      <c r="E1147" s="25"/>
      <c r="F1147" s="27"/>
    </row>
    <row r="1148" spans="1:6" ht="32.4" customHeight="1" x14ac:dyDescent="0.3">
      <c r="A1148" s="30"/>
      <c r="B1148" s="30"/>
      <c r="C1148" s="31"/>
      <c r="D1148" s="31"/>
      <c r="E1148" s="25"/>
      <c r="F1148" s="27"/>
    </row>
    <row r="1149" spans="1:6" ht="32.4" customHeight="1" x14ac:dyDescent="0.3">
      <c r="A1149" s="30"/>
      <c r="B1149" s="30"/>
      <c r="C1149" s="31"/>
      <c r="D1149" s="31"/>
      <c r="E1149" s="25"/>
      <c r="F1149" s="27"/>
    </row>
    <row r="1150" spans="1:6" ht="32.4" customHeight="1" x14ac:dyDescent="0.3">
      <c r="A1150" s="30"/>
      <c r="B1150" s="30"/>
      <c r="C1150" s="31"/>
      <c r="D1150" s="31"/>
      <c r="E1150" s="25"/>
      <c r="F1150" s="27"/>
    </row>
    <row r="1151" spans="1:6" ht="32.4" customHeight="1" x14ac:dyDescent="0.3">
      <c r="A1151" s="30"/>
      <c r="B1151" s="30"/>
      <c r="C1151" s="31"/>
      <c r="D1151" s="31"/>
      <c r="E1151" s="25"/>
      <c r="F1151" s="27"/>
    </row>
    <row r="1152" spans="1:6" ht="32.4" customHeight="1" x14ac:dyDescent="0.3">
      <c r="A1152" s="30"/>
      <c r="B1152" s="30"/>
      <c r="C1152" s="31"/>
      <c r="D1152" s="31"/>
      <c r="E1152" s="25"/>
      <c r="F1152" s="27"/>
    </row>
    <row r="1153" spans="1:6" ht="32.4" customHeight="1" x14ac:dyDescent="0.3">
      <c r="A1153" s="30"/>
      <c r="B1153" s="30"/>
      <c r="C1153" s="31"/>
      <c r="D1153" s="31"/>
      <c r="E1153" s="25"/>
      <c r="F1153" s="27"/>
    </row>
    <row r="1154" spans="1:6" ht="32.4" customHeight="1" x14ac:dyDescent="0.3">
      <c r="A1154" s="30"/>
      <c r="B1154" s="30"/>
      <c r="C1154" s="31"/>
      <c r="D1154" s="31"/>
      <c r="E1154" s="25"/>
      <c r="F1154" s="27"/>
    </row>
    <row r="1155" spans="1:6" ht="32.4" customHeight="1" x14ac:dyDescent="0.3">
      <c r="A1155" s="30"/>
      <c r="B1155" s="30"/>
      <c r="C1155" s="31"/>
      <c r="D1155" s="31"/>
      <c r="E1155" s="25"/>
      <c r="F1155" s="27"/>
    </row>
    <row r="1156" spans="1:6" ht="32.4" customHeight="1" x14ac:dyDescent="0.3">
      <c r="A1156" s="30"/>
      <c r="B1156" s="30"/>
      <c r="C1156" s="31"/>
      <c r="D1156" s="31"/>
      <c r="E1156" s="25"/>
      <c r="F1156" s="27"/>
    </row>
    <row r="1157" spans="1:6" ht="32.4" customHeight="1" x14ac:dyDescent="0.3">
      <c r="A1157" s="30"/>
      <c r="B1157" s="30"/>
      <c r="C1157" s="31"/>
      <c r="D1157" s="31"/>
      <c r="E1157" s="25"/>
      <c r="F1157" s="27"/>
    </row>
    <row r="1158" spans="1:6" ht="32.4" customHeight="1" x14ac:dyDescent="0.3">
      <c r="A1158" s="30"/>
      <c r="B1158" s="30"/>
      <c r="C1158" s="31"/>
      <c r="D1158" s="31"/>
      <c r="E1158" s="25"/>
      <c r="F1158" s="27"/>
    </row>
    <row r="1159" spans="1:6" ht="32.4" customHeight="1" x14ac:dyDescent="0.3">
      <c r="A1159" s="30"/>
      <c r="B1159" s="30"/>
      <c r="C1159" s="31"/>
      <c r="D1159" s="31"/>
      <c r="E1159" s="25"/>
      <c r="F1159" s="27"/>
    </row>
    <row r="1160" spans="1:6" ht="32.4" customHeight="1" x14ac:dyDescent="0.3">
      <c r="A1160" s="30"/>
      <c r="B1160" s="30"/>
      <c r="C1160" s="31"/>
      <c r="D1160" s="31"/>
      <c r="E1160" s="25"/>
      <c r="F1160" s="27"/>
    </row>
    <row r="1161" spans="1:6" ht="32.4" customHeight="1" x14ac:dyDescent="0.3">
      <c r="A1161" s="30"/>
      <c r="B1161" s="30"/>
      <c r="C1161" s="31"/>
      <c r="D1161" s="31"/>
      <c r="E1161" s="25"/>
      <c r="F1161" s="27"/>
    </row>
    <row r="1162" spans="1:6" ht="32.4" customHeight="1" x14ac:dyDescent="0.3">
      <c r="A1162" s="30"/>
      <c r="B1162" s="30"/>
      <c r="C1162" s="31"/>
      <c r="D1162" s="31"/>
      <c r="E1162" s="25"/>
      <c r="F1162" s="27"/>
    </row>
    <row r="1163" spans="1:6" ht="32.4" customHeight="1" x14ac:dyDescent="0.3">
      <c r="A1163" s="30"/>
      <c r="B1163" s="30"/>
      <c r="C1163" s="31"/>
      <c r="D1163" s="31"/>
      <c r="E1163" s="25"/>
      <c r="F1163" s="27"/>
    </row>
    <row r="1164" spans="1:6" ht="32.4" customHeight="1" x14ac:dyDescent="0.3">
      <c r="A1164" s="30"/>
      <c r="B1164" s="30"/>
      <c r="C1164" s="31"/>
      <c r="D1164" s="31"/>
      <c r="E1164" s="25"/>
      <c r="F1164" s="27"/>
    </row>
    <row r="1165" spans="1:6" ht="32.4" customHeight="1" x14ac:dyDescent="0.3">
      <c r="A1165" s="30"/>
      <c r="B1165" s="30"/>
      <c r="C1165" s="31"/>
      <c r="D1165" s="31"/>
      <c r="E1165" s="25"/>
      <c r="F1165" s="27"/>
    </row>
    <row r="1166" spans="1:6" ht="32.4" customHeight="1" x14ac:dyDescent="0.3">
      <c r="A1166" s="30"/>
      <c r="B1166" s="30"/>
      <c r="C1166" s="31"/>
      <c r="D1166" s="31"/>
      <c r="E1166" s="25"/>
      <c r="F1166" s="27"/>
    </row>
    <row r="1167" spans="1:6" ht="32.4" customHeight="1" x14ac:dyDescent="0.3">
      <c r="A1167" s="30"/>
      <c r="B1167" s="30"/>
      <c r="C1167" s="31"/>
      <c r="D1167" s="31"/>
      <c r="E1167" s="25"/>
      <c r="F1167" s="27"/>
    </row>
    <row r="1168" spans="1:6" ht="32.4" customHeight="1" x14ac:dyDescent="0.3">
      <c r="A1168" s="30"/>
      <c r="B1168" s="30"/>
      <c r="C1168" s="31"/>
      <c r="D1168" s="31"/>
      <c r="E1168" s="25"/>
      <c r="F1168" s="27"/>
    </row>
    <row r="1169" spans="1:6" ht="32.4" customHeight="1" x14ac:dyDescent="0.3">
      <c r="A1169" s="30"/>
      <c r="B1169" s="30"/>
      <c r="C1169" s="31"/>
      <c r="D1169" s="31"/>
      <c r="E1169" s="25"/>
      <c r="F1169" s="27"/>
    </row>
    <row r="1170" spans="1:6" ht="32.4" customHeight="1" x14ac:dyDescent="0.3">
      <c r="A1170" s="30"/>
      <c r="B1170" s="30"/>
      <c r="C1170" s="31"/>
      <c r="D1170" s="31"/>
      <c r="E1170" s="25"/>
      <c r="F1170" s="27"/>
    </row>
    <row r="1171" spans="1:6" ht="32.4" customHeight="1" x14ac:dyDescent="0.3">
      <c r="A1171" s="30"/>
      <c r="B1171" s="30"/>
      <c r="C1171" s="31"/>
      <c r="D1171" s="31"/>
      <c r="E1171" s="25"/>
      <c r="F1171" s="27"/>
    </row>
    <row r="1172" spans="1:6" ht="32.4" customHeight="1" x14ac:dyDescent="0.3">
      <c r="A1172" s="30"/>
      <c r="B1172" s="30"/>
      <c r="C1172" s="31"/>
      <c r="D1172" s="31"/>
      <c r="E1172" s="25"/>
      <c r="F1172" s="27"/>
    </row>
    <row r="1173" spans="1:6" ht="32.4" customHeight="1" x14ac:dyDescent="0.3">
      <c r="A1173" s="30"/>
      <c r="B1173" s="30"/>
      <c r="C1173" s="31"/>
      <c r="D1173" s="31"/>
      <c r="E1173" s="25"/>
      <c r="F1173" s="27"/>
    </row>
    <row r="1174" spans="1:6" ht="32.4" customHeight="1" x14ac:dyDescent="0.3">
      <c r="A1174" s="30"/>
      <c r="B1174" s="30"/>
      <c r="C1174" s="31"/>
      <c r="D1174" s="31"/>
      <c r="E1174" s="25"/>
      <c r="F1174" s="27"/>
    </row>
    <row r="1175" spans="1:6" ht="32.4" customHeight="1" x14ac:dyDescent="0.3">
      <c r="A1175" s="30"/>
      <c r="B1175" s="30"/>
      <c r="C1175" s="31"/>
      <c r="D1175" s="31"/>
      <c r="E1175" s="25"/>
      <c r="F1175" s="27"/>
    </row>
    <row r="1176" spans="1:6" ht="32.4" customHeight="1" x14ac:dyDescent="0.3">
      <c r="A1176" s="30"/>
      <c r="B1176" s="30"/>
      <c r="C1176" s="31"/>
      <c r="D1176" s="31"/>
      <c r="E1176" s="25"/>
      <c r="F1176" s="27"/>
    </row>
    <row r="1177" spans="1:6" ht="32.4" customHeight="1" x14ac:dyDescent="0.3">
      <c r="A1177" s="30"/>
      <c r="B1177" s="30"/>
      <c r="C1177" s="31"/>
      <c r="D1177" s="31"/>
      <c r="E1177" s="25"/>
      <c r="F1177" s="27"/>
    </row>
    <row r="1178" spans="1:6" ht="32.4" customHeight="1" x14ac:dyDescent="0.3">
      <c r="A1178" s="30"/>
      <c r="B1178" s="30"/>
      <c r="C1178" s="31"/>
      <c r="D1178" s="31"/>
      <c r="E1178" s="25"/>
      <c r="F1178" s="27"/>
    </row>
    <row r="1179" spans="1:6" ht="32.4" customHeight="1" x14ac:dyDescent="0.3">
      <c r="A1179" s="30"/>
      <c r="B1179" s="30"/>
      <c r="C1179" s="31"/>
      <c r="D1179" s="31"/>
      <c r="E1179" s="25"/>
      <c r="F1179" s="27"/>
    </row>
    <row r="1180" spans="1:6" ht="32.4" customHeight="1" x14ac:dyDescent="0.3">
      <c r="A1180" s="30"/>
      <c r="B1180" s="30"/>
      <c r="C1180" s="31"/>
      <c r="D1180" s="31"/>
      <c r="E1180" s="25"/>
      <c r="F1180" s="27"/>
    </row>
    <row r="1181" spans="1:6" ht="32.4" customHeight="1" x14ac:dyDescent="0.3">
      <c r="A1181" s="30"/>
      <c r="B1181" s="30"/>
      <c r="C1181" s="31"/>
      <c r="D1181" s="31"/>
      <c r="E1181" s="25"/>
      <c r="F1181" s="27"/>
    </row>
    <row r="1182" spans="1:6" ht="32.4" customHeight="1" x14ac:dyDescent="0.3">
      <c r="A1182" s="30"/>
      <c r="B1182" s="30"/>
      <c r="C1182" s="31"/>
      <c r="D1182" s="31"/>
      <c r="E1182" s="25"/>
      <c r="F1182" s="27"/>
    </row>
    <row r="1183" spans="1:6" ht="32.4" customHeight="1" x14ac:dyDescent="0.3">
      <c r="A1183" s="30"/>
      <c r="B1183" s="30"/>
      <c r="C1183" s="31"/>
      <c r="D1183" s="31"/>
      <c r="E1183" s="25"/>
      <c r="F1183" s="27"/>
    </row>
    <row r="1184" spans="1:6" ht="32.4" customHeight="1" x14ac:dyDescent="0.3">
      <c r="A1184" s="30"/>
      <c r="B1184" s="30"/>
      <c r="C1184" s="31"/>
      <c r="D1184" s="31"/>
      <c r="E1184" s="25"/>
      <c r="F1184" s="27"/>
    </row>
    <row r="1185" spans="1:6" ht="32.4" customHeight="1" x14ac:dyDescent="0.3">
      <c r="A1185" s="30"/>
      <c r="B1185" s="30"/>
      <c r="C1185" s="31"/>
      <c r="D1185" s="31"/>
      <c r="E1185" s="25"/>
      <c r="F1185" s="27"/>
    </row>
    <row r="1186" spans="1:6" ht="32.4" customHeight="1" x14ac:dyDescent="0.3">
      <c r="A1186" s="30"/>
      <c r="B1186" s="30"/>
      <c r="C1186" s="31"/>
      <c r="D1186" s="31"/>
      <c r="E1186" s="25"/>
      <c r="F1186" s="27"/>
    </row>
    <row r="1187" spans="1:6" ht="32.4" customHeight="1" x14ac:dyDescent="0.3">
      <c r="A1187" s="30"/>
      <c r="B1187" s="30"/>
      <c r="C1187" s="31"/>
      <c r="D1187" s="31"/>
      <c r="E1187" s="25"/>
      <c r="F1187" s="27"/>
    </row>
    <row r="1188" spans="1:6" ht="32.4" customHeight="1" x14ac:dyDescent="0.3">
      <c r="A1188" s="30"/>
      <c r="B1188" s="30"/>
      <c r="C1188" s="31"/>
      <c r="D1188" s="31"/>
      <c r="E1188" s="25"/>
      <c r="F1188" s="27"/>
    </row>
    <row r="1189" spans="1:6" ht="32.4" customHeight="1" x14ac:dyDescent="0.3">
      <c r="A1189" s="30"/>
      <c r="B1189" s="30"/>
      <c r="C1189" s="31"/>
      <c r="D1189" s="31"/>
      <c r="E1189" s="25"/>
      <c r="F1189" s="27"/>
    </row>
    <row r="1190" spans="1:6" ht="32.4" customHeight="1" x14ac:dyDescent="0.3">
      <c r="A1190" s="30"/>
      <c r="B1190" s="30"/>
      <c r="C1190" s="31"/>
      <c r="D1190" s="31"/>
      <c r="E1190" s="25"/>
      <c r="F1190" s="27"/>
    </row>
    <row r="1191" spans="1:6" ht="32.4" customHeight="1" x14ac:dyDescent="0.3">
      <c r="A1191" s="30"/>
      <c r="B1191" s="30"/>
      <c r="C1191" s="31"/>
      <c r="D1191" s="31"/>
      <c r="E1191" s="25"/>
      <c r="F1191" s="27"/>
    </row>
    <row r="1192" spans="1:6" ht="32.4" customHeight="1" x14ac:dyDescent="0.3">
      <c r="A1192" s="30"/>
      <c r="B1192" s="30"/>
      <c r="C1192" s="31"/>
      <c r="D1192" s="31"/>
      <c r="E1192" s="25"/>
      <c r="F1192" s="27"/>
    </row>
    <row r="1193" spans="1:6" ht="32.4" customHeight="1" x14ac:dyDescent="0.3">
      <c r="A1193" s="30"/>
      <c r="B1193" s="30"/>
      <c r="C1193" s="31"/>
      <c r="D1193" s="31"/>
      <c r="E1193" s="25"/>
      <c r="F1193" s="27"/>
    </row>
    <row r="1194" spans="1:6" ht="32.4" customHeight="1" x14ac:dyDescent="0.3">
      <c r="A1194" s="30"/>
      <c r="B1194" s="30"/>
      <c r="C1194" s="31"/>
      <c r="D1194" s="31"/>
      <c r="E1194" s="25"/>
      <c r="F1194" s="27"/>
    </row>
    <row r="1195" spans="1:6" ht="32.4" customHeight="1" x14ac:dyDescent="0.3">
      <c r="A1195" s="30"/>
      <c r="B1195" s="30"/>
      <c r="C1195" s="31"/>
      <c r="D1195" s="31"/>
      <c r="E1195" s="25"/>
      <c r="F1195" s="27"/>
    </row>
    <row r="1196" spans="1:6" ht="32.4" customHeight="1" x14ac:dyDescent="0.3">
      <c r="A1196" s="30"/>
      <c r="B1196" s="30"/>
      <c r="C1196" s="31"/>
      <c r="D1196" s="31"/>
      <c r="E1196" s="25"/>
      <c r="F1196" s="27"/>
    </row>
    <row r="1197" spans="1:6" ht="32.4" customHeight="1" x14ac:dyDescent="0.3">
      <c r="A1197" s="30"/>
      <c r="B1197" s="30"/>
      <c r="C1197" s="31"/>
      <c r="D1197" s="31"/>
      <c r="E1197" s="25"/>
      <c r="F1197" s="27"/>
    </row>
    <row r="1198" spans="1:6" ht="32.4" customHeight="1" x14ac:dyDescent="0.3">
      <c r="A1198" s="30"/>
      <c r="B1198" s="30"/>
      <c r="C1198" s="31"/>
      <c r="D1198" s="31"/>
      <c r="E1198" s="25"/>
      <c r="F1198" s="27"/>
    </row>
    <row r="1199" spans="1:6" ht="32.4" customHeight="1" x14ac:dyDescent="0.3">
      <c r="A1199" s="30"/>
      <c r="B1199" s="30"/>
      <c r="C1199" s="31"/>
      <c r="D1199" s="31"/>
      <c r="E1199" s="25"/>
      <c r="F1199" s="27"/>
    </row>
    <row r="1200" spans="1:6" ht="32.4" customHeight="1" x14ac:dyDescent="0.3">
      <c r="A1200" s="30"/>
      <c r="B1200" s="30"/>
      <c r="C1200" s="31"/>
      <c r="D1200" s="31"/>
      <c r="E1200" s="25"/>
      <c r="F1200" s="27"/>
    </row>
    <row r="1201" spans="1:6" ht="32.4" customHeight="1" x14ac:dyDescent="0.3">
      <c r="A1201" s="30"/>
      <c r="B1201" s="30"/>
      <c r="C1201" s="31"/>
      <c r="D1201" s="31"/>
      <c r="E1201" s="25"/>
      <c r="F1201" s="27"/>
    </row>
    <row r="1202" spans="1:6" ht="32.4" customHeight="1" x14ac:dyDescent="0.3">
      <c r="A1202" s="30"/>
      <c r="B1202" s="30"/>
      <c r="C1202" s="31"/>
      <c r="D1202" s="31"/>
      <c r="E1202" s="25"/>
      <c r="F1202" s="27"/>
    </row>
    <row r="1203" spans="1:6" ht="32.4" customHeight="1" x14ac:dyDescent="0.3">
      <c r="A1203" s="30"/>
      <c r="B1203" s="30"/>
      <c r="C1203" s="31"/>
      <c r="D1203" s="31"/>
      <c r="E1203" s="25"/>
      <c r="F1203" s="27"/>
    </row>
    <row r="1204" spans="1:6" ht="32.4" customHeight="1" x14ac:dyDescent="0.3">
      <c r="A1204" s="30"/>
      <c r="B1204" s="30"/>
      <c r="C1204" s="31"/>
      <c r="D1204" s="31"/>
      <c r="E1204" s="25"/>
      <c r="F1204" s="27"/>
    </row>
    <row r="1205" spans="1:6" ht="32.4" customHeight="1" x14ac:dyDescent="0.3">
      <c r="A1205" s="30"/>
      <c r="B1205" s="30"/>
      <c r="C1205" s="31"/>
      <c r="D1205" s="31"/>
      <c r="E1205" s="25"/>
      <c r="F1205" s="27"/>
    </row>
    <row r="1206" spans="1:6" ht="32.4" customHeight="1" x14ac:dyDescent="0.3">
      <c r="A1206" s="30"/>
      <c r="B1206" s="30"/>
      <c r="C1206" s="31"/>
      <c r="D1206" s="31"/>
      <c r="E1206" s="25"/>
      <c r="F1206" s="27"/>
    </row>
    <row r="1207" spans="1:6" ht="32.4" customHeight="1" x14ac:dyDescent="0.3">
      <c r="A1207" s="30"/>
      <c r="B1207" s="30"/>
      <c r="C1207" s="31"/>
      <c r="D1207" s="31"/>
      <c r="E1207" s="25"/>
      <c r="F1207" s="27"/>
    </row>
    <row r="1208" spans="1:6" ht="32.4" customHeight="1" x14ac:dyDescent="0.3">
      <c r="A1208" s="30"/>
      <c r="B1208" s="30"/>
      <c r="C1208" s="31"/>
      <c r="D1208" s="31"/>
      <c r="E1208" s="25"/>
      <c r="F1208" s="27"/>
    </row>
    <row r="1209" spans="1:6" ht="32.4" customHeight="1" x14ac:dyDescent="0.3">
      <c r="A1209" s="30"/>
      <c r="B1209" s="30"/>
      <c r="C1209" s="31"/>
      <c r="D1209" s="31"/>
      <c r="E1209" s="25"/>
      <c r="F1209" s="27"/>
    </row>
    <row r="1210" spans="1:6" ht="32.4" customHeight="1" x14ac:dyDescent="0.3">
      <c r="A1210" s="30"/>
      <c r="B1210" s="30"/>
      <c r="C1210" s="31"/>
      <c r="D1210" s="31"/>
      <c r="E1210" s="25"/>
      <c r="F1210" s="27"/>
    </row>
    <row r="1211" spans="1:6" ht="32.4" customHeight="1" x14ac:dyDescent="0.3">
      <c r="A1211" s="30"/>
      <c r="B1211" s="30"/>
      <c r="C1211" s="31"/>
      <c r="D1211" s="31"/>
      <c r="E1211" s="25"/>
      <c r="F1211" s="27"/>
    </row>
    <row r="1212" spans="1:6" ht="32.4" customHeight="1" x14ac:dyDescent="0.3">
      <c r="A1212" s="30"/>
      <c r="B1212" s="30"/>
      <c r="C1212" s="31"/>
      <c r="D1212" s="31"/>
      <c r="E1212" s="25"/>
      <c r="F1212" s="27"/>
    </row>
    <row r="1213" spans="1:6" ht="32.4" customHeight="1" x14ac:dyDescent="0.3">
      <c r="A1213" s="30"/>
      <c r="B1213" s="30"/>
      <c r="C1213" s="31"/>
      <c r="D1213" s="31"/>
      <c r="E1213" s="25"/>
      <c r="F1213" s="27"/>
    </row>
    <row r="1214" spans="1:6" ht="32.4" customHeight="1" x14ac:dyDescent="0.3">
      <c r="A1214" s="30"/>
      <c r="B1214" s="30"/>
      <c r="C1214" s="31"/>
      <c r="D1214" s="31"/>
      <c r="E1214" s="25"/>
      <c r="F1214" s="27"/>
    </row>
    <row r="1215" spans="1:6" ht="32.4" customHeight="1" x14ac:dyDescent="0.3">
      <c r="A1215" s="30"/>
      <c r="B1215" s="30"/>
      <c r="C1215" s="31"/>
      <c r="D1215" s="31"/>
      <c r="E1215" s="25"/>
      <c r="F1215" s="27"/>
    </row>
    <row r="1216" spans="1:6" ht="32.4" customHeight="1" x14ac:dyDescent="0.3">
      <c r="A1216" s="30"/>
      <c r="B1216" s="30"/>
      <c r="C1216" s="31"/>
      <c r="D1216" s="31"/>
      <c r="E1216" s="25"/>
      <c r="F1216" s="27"/>
    </row>
    <row r="1217" spans="1:6" ht="32.4" customHeight="1" x14ac:dyDescent="0.3">
      <c r="A1217" s="30"/>
      <c r="B1217" s="30"/>
      <c r="C1217" s="31"/>
      <c r="D1217" s="31"/>
      <c r="E1217" s="25"/>
      <c r="F1217" s="27"/>
    </row>
    <row r="1218" spans="1:6" ht="32.4" customHeight="1" x14ac:dyDescent="0.3">
      <c r="A1218" s="30"/>
      <c r="B1218" s="30"/>
      <c r="C1218" s="31"/>
      <c r="D1218" s="31"/>
      <c r="E1218" s="25"/>
      <c r="F1218" s="27"/>
    </row>
    <row r="1219" spans="1:6" ht="32.4" customHeight="1" x14ac:dyDescent="0.3">
      <c r="A1219" s="30"/>
      <c r="B1219" s="30"/>
      <c r="C1219" s="31"/>
      <c r="D1219" s="31"/>
      <c r="E1219" s="25"/>
      <c r="F1219" s="27"/>
    </row>
    <row r="1220" spans="1:6" ht="32.4" customHeight="1" x14ac:dyDescent="0.3">
      <c r="A1220" s="30"/>
      <c r="B1220" s="30"/>
      <c r="C1220" s="31"/>
      <c r="D1220" s="31"/>
      <c r="E1220" s="25"/>
      <c r="F1220" s="27"/>
    </row>
    <row r="1221" spans="1:6" ht="32.4" customHeight="1" x14ac:dyDescent="0.3">
      <c r="A1221" s="30"/>
      <c r="B1221" s="30"/>
      <c r="C1221" s="31"/>
      <c r="D1221" s="31"/>
      <c r="E1221" s="25"/>
      <c r="F1221" s="27"/>
    </row>
    <row r="1222" spans="1:6" ht="32.4" customHeight="1" x14ac:dyDescent="0.3">
      <c r="A1222" s="30"/>
      <c r="B1222" s="30"/>
      <c r="C1222" s="31"/>
      <c r="D1222" s="31"/>
      <c r="E1222" s="25"/>
      <c r="F1222" s="27"/>
    </row>
    <row r="1223" spans="1:6" ht="32.4" customHeight="1" x14ac:dyDescent="0.3">
      <c r="A1223" s="30"/>
      <c r="B1223" s="30"/>
      <c r="C1223" s="31"/>
      <c r="D1223" s="31"/>
      <c r="E1223" s="25"/>
      <c r="F1223" s="27"/>
    </row>
    <row r="1224" spans="1:6" ht="32.4" customHeight="1" x14ac:dyDescent="0.3">
      <c r="A1224" s="30"/>
      <c r="B1224" s="30"/>
      <c r="C1224" s="31"/>
      <c r="D1224" s="31"/>
      <c r="E1224" s="25"/>
      <c r="F1224" s="27"/>
    </row>
    <row r="1225" spans="1:6" ht="32.4" customHeight="1" x14ac:dyDescent="0.3">
      <c r="A1225" s="30"/>
      <c r="B1225" s="30"/>
      <c r="C1225" s="31"/>
      <c r="D1225" s="31"/>
      <c r="E1225" s="25"/>
      <c r="F1225" s="27"/>
    </row>
    <row r="1226" spans="1:6" ht="32.4" customHeight="1" x14ac:dyDescent="0.3">
      <c r="A1226" s="30"/>
      <c r="B1226" s="30"/>
      <c r="C1226" s="31"/>
      <c r="D1226" s="31"/>
      <c r="E1226" s="25"/>
      <c r="F1226" s="27"/>
    </row>
    <row r="1227" spans="1:6" ht="32.4" customHeight="1" x14ac:dyDescent="0.3">
      <c r="A1227" s="30"/>
      <c r="B1227" s="30"/>
      <c r="C1227" s="31"/>
      <c r="D1227" s="31"/>
      <c r="E1227" s="25"/>
      <c r="F1227" s="27"/>
    </row>
    <row r="1228" spans="1:6" ht="32.4" customHeight="1" x14ac:dyDescent="0.3">
      <c r="A1228" s="30"/>
      <c r="B1228" s="30"/>
      <c r="C1228" s="31"/>
      <c r="D1228" s="31"/>
      <c r="E1228" s="25"/>
      <c r="F1228" s="27"/>
    </row>
    <row r="1229" spans="1:6" ht="32.4" customHeight="1" x14ac:dyDescent="0.3">
      <c r="A1229" s="30"/>
      <c r="B1229" s="30"/>
      <c r="C1229" s="31"/>
      <c r="D1229" s="31"/>
      <c r="E1229" s="25"/>
      <c r="F1229" s="27"/>
    </row>
    <row r="1230" spans="1:6" ht="32.4" customHeight="1" x14ac:dyDescent="0.3">
      <c r="A1230" s="30"/>
      <c r="B1230" s="30"/>
      <c r="C1230" s="31"/>
      <c r="D1230" s="31"/>
      <c r="E1230" s="25"/>
      <c r="F1230" s="27"/>
    </row>
    <row r="1231" spans="1:6" ht="32.4" customHeight="1" x14ac:dyDescent="0.3">
      <c r="A1231" s="30"/>
      <c r="B1231" s="30"/>
      <c r="C1231" s="31"/>
      <c r="D1231" s="31"/>
      <c r="E1231" s="25"/>
      <c r="F1231" s="27"/>
    </row>
    <row r="1232" spans="1:6" ht="32.4" customHeight="1" x14ac:dyDescent="0.3">
      <c r="A1232" s="30"/>
      <c r="B1232" s="30"/>
      <c r="C1232" s="31"/>
      <c r="D1232" s="31"/>
      <c r="E1232" s="25"/>
      <c r="F1232" s="27"/>
    </row>
    <row r="1233" spans="1:6" ht="32.4" customHeight="1" x14ac:dyDescent="0.3">
      <c r="A1233" s="30"/>
      <c r="B1233" s="30"/>
      <c r="C1233" s="31"/>
      <c r="D1233" s="31"/>
      <c r="E1233" s="25"/>
      <c r="F1233" s="27"/>
    </row>
    <row r="1234" spans="1:6" ht="32.4" customHeight="1" x14ac:dyDescent="0.3">
      <c r="A1234" s="30"/>
      <c r="B1234" s="30"/>
      <c r="C1234" s="31"/>
      <c r="D1234" s="31"/>
      <c r="E1234" s="25"/>
      <c r="F1234" s="27"/>
    </row>
    <row r="1235" spans="1:6" ht="32.4" customHeight="1" x14ac:dyDescent="0.3">
      <c r="A1235" s="30"/>
      <c r="B1235" s="30"/>
      <c r="C1235" s="31"/>
      <c r="D1235" s="31"/>
      <c r="E1235" s="25"/>
      <c r="F1235" s="27"/>
    </row>
    <row r="1236" spans="1:6" ht="32.4" customHeight="1" x14ac:dyDescent="0.3">
      <c r="A1236" s="30"/>
      <c r="B1236" s="30"/>
      <c r="C1236" s="31"/>
      <c r="D1236" s="31"/>
      <c r="E1236" s="25"/>
      <c r="F1236" s="27"/>
    </row>
    <row r="1237" spans="1:6" ht="32.4" customHeight="1" x14ac:dyDescent="0.3">
      <c r="A1237" s="30"/>
      <c r="B1237" s="30"/>
      <c r="C1237" s="31"/>
      <c r="D1237" s="31"/>
      <c r="E1237" s="25"/>
      <c r="F1237" s="27"/>
    </row>
    <row r="1238" spans="1:6" ht="32.4" customHeight="1" x14ac:dyDescent="0.3">
      <c r="A1238" s="30"/>
      <c r="B1238" s="30"/>
      <c r="C1238" s="31"/>
      <c r="D1238" s="31"/>
      <c r="E1238" s="25"/>
      <c r="F1238" s="27"/>
    </row>
    <row r="1239" spans="1:6" ht="32.4" customHeight="1" x14ac:dyDescent="0.3">
      <c r="A1239" s="30"/>
      <c r="B1239" s="30"/>
      <c r="C1239" s="31"/>
      <c r="D1239" s="31"/>
      <c r="E1239" s="25"/>
      <c r="F1239" s="27"/>
    </row>
    <row r="1240" spans="1:6" ht="32.4" customHeight="1" x14ac:dyDescent="0.3">
      <c r="A1240" s="30"/>
      <c r="B1240" s="30"/>
      <c r="C1240" s="31"/>
      <c r="D1240" s="31"/>
      <c r="E1240" s="25"/>
      <c r="F1240" s="27"/>
    </row>
    <row r="1241" spans="1:6" ht="32.4" customHeight="1" x14ac:dyDescent="0.3">
      <c r="A1241" s="30"/>
      <c r="B1241" s="30"/>
      <c r="C1241" s="31"/>
      <c r="D1241" s="31"/>
      <c r="E1241" s="25"/>
      <c r="F1241" s="27"/>
    </row>
    <row r="1242" spans="1:6" ht="32.4" customHeight="1" x14ac:dyDescent="0.3">
      <c r="A1242" s="30"/>
      <c r="B1242" s="30"/>
      <c r="C1242" s="31"/>
      <c r="D1242" s="31"/>
      <c r="E1242" s="25"/>
      <c r="F1242" s="27"/>
    </row>
    <row r="1243" spans="1:6" ht="32.4" customHeight="1" x14ac:dyDescent="0.3">
      <c r="A1243" s="30"/>
      <c r="B1243" s="30"/>
      <c r="C1243" s="31"/>
      <c r="D1243" s="31"/>
      <c r="E1243" s="25"/>
      <c r="F1243" s="27"/>
    </row>
    <row r="1244" spans="1:6" ht="32.4" customHeight="1" x14ac:dyDescent="0.3">
      <c r="A1244" s="30"/>
      <c r="B1244" s="30"/>
      <c r="C1244" s="31"/>
      <c r="D1244" s="31"/>
      <c r="E1244" s="25"/>
      <c r="F1244" s="27"/>
    </row>
    <row r="1245" spans="1:6" ht="32.4" customHeight="1" x14ac:dyDescent="0.3">
      <c r="A1245" s="30"/>
      <c r="B1245" s="30"/>
      <c r="C1245" s="31"/>
      <c r="D1245" s="31"/>
      <c r="E1245" s="25"/>
      <c r="F1245" s="27"/>
    </row>
    <row r="1246" spans="1:6" ht="32.4" customHeight="1" x14ac:dyDescent="0.3">
      <c r="A1246" s="30"/>
      <c r="B1246" s="30"/>
      <c r="C1246" s="31"/>
      <c r="D1246" s="31"/>
      <c r="E1246" s="25"/>
      <c r="F1246" s="27"/>
    </row>
    <row r="1247" spans="1:6" ht="32.4" customHeight="1" x14ac:dyDescent="0.3">
      <c r="A1247" s="30"/>
      <c r="B1247" s="30"/>
      <c r="C1247" s="31"/>
      <c r="D1247" s="31"/>
      <c r="E1247" s="25"/>
      <c r="F1247" s="27"/>
    </row>
    <row r="1248" spans="1:6" ht="32.4" customHeight="1" x14ac:dyDescent="0.3">
      <c r="A1248" s="30"/>
      <c r="B1248" s="30"/>
      <c r="C1248" s="31"/>
      <c r="D1248" s="31"/>
      <c r="E1248" s="25"/>
      <c r="F1248" s="27"/>
    </row>
    <row r="1249" spans="1:6" ht="32.4" customHeight="1" x14ac:dyDescent="0.3">
      <c r="A1249" s="30"/>
      <c r="B1249" s="30"/>
      <c r="C1249" s="31"/>
      <c r="D1249" s="31"/>
      <c r="E1249" s="25"/>
      <c r="F1249" s="27"/>
    </row>
    <row r="1250" spans="1:6" ht="32.4" customHeight="1" x14ac:dyDescent="0.3">
      <c r="A1250" s="30"/>
      <c r="B1250" s="30"/>
      <c r="C1250" s="31"/>
      <c r="D1250" s="31"/>
      <c r="E1250" s="25"/>
      <c r="F1250" s="27"/>
    </row>
    <row r="1251" spans="1:6" ht="32.4" customHeight="1" x14ac:dyDescent="0.3">
      <c r="A1251" s="30"/>
      <c r="B1251" s="30"/>
      <c r="C1251" s="31"/>
      <c r="D1251" s="31"/>
      <c r="E1251" s="25"/>
      <c r="F1251" s="27"/>
    </row>
    <row r="1252" spans="1:6" ht="32.4" customHeight="1" x14ac:dyDescent="0.3">
      <c r="A1252" s="30"/>
      <c r="B1252" s="30"/>
      <c r="C1252" s="31"/>
      <c r="D1252" s="31"/>
      <c r="E1252" s="25"/>
      <c r="F1252" s="27"/>
    </row>
    <row r="1253" spans="1:6" ht="32.4" customHeight="1" x14ac:dyDescent="0.3">
      <c r="A1253" s="30"/>
      <c r="B1253" s="30"/>
      <c r="C1253" s="31"/>
      <c r="D1253" s="31"/>
      <c r="E1253" s="25"/>
      <c r="F1253" s="27"/>
    </row>
    <row r="1254" spans="1:6" ht="32.4" customHeight="1" x14ac:dyDescent="0.3">
      <c r="A1254" s="30"/>
      <c r="B1254" s="30"/>
      <c r="C1254" s="31"/>
      <c r="D1254" s="31"/>
      <c r="E1254" s="25"/>
      <c r="F1254" s="27"/>
    </row>
    <row r="1255" spans="1:6" ht="32.4" customHeight="1" x14ac:dyDescent="0.3">
      <c r="A1255" s="30"/>
      <c r="B1255" s="30"/>
      <c r="C1255" s="31"/>
      <c r="D1255" s="31"/>
      <c r="E1255" s="25"/>
      <c r="F1255" s="27"/>
    </row>
    <row r="1256" spans="1:6" ht="32.4" customHeight="1" x14ac:dyDescent="0.3">
      <c r="A1256" s="30"/>
      <c r="B1256" s="30"/>
      <c r="C1256" s="31"/>
      <c r="D1256" s="31"/>
      <c r="E1256" s="25"/>
      <c r="F1256" s="27"/>
    </row>
    <row r="1257" spans="1:6" ht="32.4" customHeight="1" x14ac:dyDescent="0.3">
      <c r="A1257" s="30"/>
      <c r="B1257" s="30"/>
      <c r="C1257" s="31"/>
      <c r="D1257" s="31"/>
      <c r="E1257" s="25"/>
      <c r="F1257" s="27"/>
    </row>
    <row r="1258" spans="1:6" ht="32.4" customHeight="1" x14ac:dyDescent="0.3">
      <c r="A1258" s="30"/>
      <c r="B1258" s="30"/>
      <c r="C1258" s="31"/>
      <c r="D1258" s="31"/>
      <c r="E1258" s="25"/>
      <c r="F1258" s="27"/>
    </row>
    <row r="1259" spans="1:6" ht="32.4" customHeight="1" x14ac:dyDescent="0.3">
      <c r="A1259" s="30"/>
      <c r="B1259" s="30"/>
      <c r="C1259" s="31"/>
      <c r="D1259" s="31"/>
      <c r="E1259" s="25"/>
      <c r="F1259" s="27"/>
    </row>
    <row r="1260" spans="1:6" ht="32.4" customHeight="1" x14ac:dyDescent="0.3">
      <c r="A1260" s="30"/>
      <c r="B1260" s="30"/>
      <c r="C1260" s="31"/>
      <c r="D1260" s="31"/>
      <c r="E1260" s="25"/>
      <c r="F1260" s="27"/>
    </row>
    <row r="1261" spans="1:6" ht="32.4" customHeight="1" x14ac:dyDescent="0.3">
      <c r="A1261" s="30"/>
      <c r="B1261" s="30"/>
      <c r="C1261" s="31"/>
      <c r="D1261" s="31"/>
      <c r="E1261" s="25"/>
      <c r="F1261" s="27"/>
    </row>
    <row r="1262" spans="1:6" ht="32.4" customHeight="1" x14ac:dyDescent="0.3">
      <c r="A1262" s="30"/>
      <c r="B1262" s="30"/>
      <c r="C1262" s="31"/>
      <c r="D1262" s="31"/>
      <c r="E1262" s="25"/>
      <c r="F1262" s="27"/>
    </row>
    <row r="1263" spans="1:6" ht="32.4" customHeight="1" x14ac:dyDescent="0.3">
      <c r="A1263" s="30"/>
      <c r="B1263" s="30"/>
      <c r="C1263" s="31"/>
      <c r="D1263" s="31"/>
      <c r="E1263" s="25"/>
      <c r="F1263" s="27"/>
    </row>
    <row r="1264" spans="1:6" ht="32.4" customHeight="1" x14ac:dyDescent="0.3">
      <c r="A1264" s="30"/>
      <c r="B1264" s="30"/>
      <c r="C1264" s="31"/>
      <c r="D1264" s="31"/>
      <c r="E1264" s="25"/>
      <c r="F1264" s="27"/>
    </row>
    <row r="1265" spans="1:6" ht="32.4" customHeight="1" x14ac:dyDescent="0.3">
      <c r="A1265" s="30"/>
      <c r="B1265" s="30"/>
      <c r="C1265" s="31"/>
      <c r="D1265" s="31"/>
      <c r="E1265" s="25"/>
      <c r="F1265" s="27"/>
    </row>
    <row r="1266" spans="1:6" ht="32.4" customHeight="1" x14ac:dyDescent="0.3">
      <c r="A1266" s="30"/>
      <c r="B1266" s="30"/>
      <c r="C1266" s="31"/>
      <c r="D1266" s="31"/>
      <c r="E1266" s="25"/>
      <c r="F1266" s="27"/>
    </row>
    <row r="1267" spans="1:6" ht="32.4" customHeight="1" x14ac:dyDescent="0.3">
      <c r="A1267" s="30"/>
      <c r="B1267" s="30"/>
      <c r="C1267" s="31"/>
      <c r="D1267" s="31"/>
      <c r="E1267" s="25"/>
      <c r="F1267" s="27"/>
    </row>
    <row r="1268" spans="1:6" ht="32.4" customHeight="1" x14ac:dyDescent="0.3">
      <c r="A1268" s="30"/>
      <c r="B1268" s="30"/>
      <c r="C1268" s="31"/>
      <c r="D1268" s="31"/>
      <c r="E1268" s="25"/>
      <c r="F1268" s="27"/>
    </row>
    <row r="1269" spans="1:6" ht="32.4" customHeight="1" x14ac:dyDescent="0.3">
      <c r="A1269" s="30"/>
      <c r="B1269" s="30"/>
      <c r="C1269" s="31"/>
      <c r="D1269" s="31"/>
      <c r="E1269" s="25"/>
      <c r="F1269" s="27"/>
    </row>
    <row r="1270" spans="1:6" ht="32.4" customHeight="1" x14ac:dyDescent="0.3">
      <c r="A1270" s="30"/>
      <c r="B1270" s="30"/>
      <c r="C1270" s="31"/>
      <c r="D1270" s="31"/>
      <c r="E1270" s="25"/>
      <c r="F1270" s="27"/>
    </row>
    <row r="1271" spans="1:6" ht="32.4" customHeight="1" x14ac:dyDescent="0.3">
      <c r="A1271" s="30"/>
      <c r="B1271" s="30"/>
      <c r="C1271" s="31"/>
      <c r="D1271" s="31"/>
      <c r="E1271" s="25"/>
      <c r="F1271" s="27"/>
    </row>
    <row r="1272" spans="1:6" ht="32.4" customHeight="1" x14ac:dyDescent="0.3">
      <c r="A1272" s="30"/>
      <c r="B1272" s="30"/>
      <c r="C1272" s="31"/>
      <c r="D1272" s="31"/>
      <c r="E1272" s="25"/>
      <c r="F1272" s="27"/>
    </row>
    <row r="1273" spans="1:6" ht="32.4" customHeight="1" x14ac:dyDescent="0.3">
      <c r="A1273" s="30"/>
      <c r="B1273" s="30"/>
      <c r="C1273" s="31"/>
      <c r="D1273" s="31"/>
      <c r="E1273" s="25"/>
      <c r="F1273" s="27"/>
    </row>
    <row r="1274" spans="1:6" ht="32.4" customHeight="1" x14ac:dyDescent="0.3">
      <c r="A1274" s="30"/>
      <c r="B1274" s="30"/>
      <c r="C1274" s="31"/>
      <c r="D1274" s="31"/>
      <c r="E1274" s="25"/>
      <c r="F1274" s="27"/>
    </row>
    <row r="1275" spans="1:6" ht="32.4" customHeight="1" x14ac:dyDescent="0.3">
      <c r="A1275" s="30"/>
      <c r="B1275" s="30"/>
      <c r="C1275" s="31"/>
      <c r="D1275" s="31"/>
      <c r="E1275" s="25"/>
      <c r="F1275" s="27"/>
    </row>
    <row r="1276" spans="1:6" ht="32.4" customHeight="1" x14ac:dyDescent="0.3">
      <c r="A1276" s="30"/>
      <c r="B1276" s="30"/>
      <c r="C1276" s="31"/>
      <c r="D1276" s="31"/>
      <c r="E1276" s="25"/>
      <c r="F1276" s="27"/>
    </row>
    <row r="1277" spans="1:6" ht="32.4" customHeight="1" x14ac:dyDescent="0.3">
      <c r="A1277" s="30"/>
      <c r="B1277" s="30"/>
      <c r="C1277" s="31"/>
      <c r="D1277" s="31"/>
      <c r="E1277" s="25"/>
      <c r="F1277" s="27"/>
    </row>
    <row r="1278" spans="1:6" ht="32.4" customHeight="1" x14ac:dyDescent="0.3">
      <c r="A1278" s="30"/>
      <c r="B1278" s="30"/>
      <c r="C1278" s="31"/>
      <c r="D1278" s="31"/>
      <c r="E1278" s="25"/>
      <c r="F1278" s="27"/>
    </row>
    <row r="1279" spans="1:6" ht="32.4" customHeight="1" x14ac:dyDescent="0.3">
      <c r="A1279" s="30"/>
      <c r="B1279" s="30"/>
      <c r="C1279" s="31"/>
      <c r="D1279" s="31"/>
      <c r="E1279" s="25"/>
      <c r="F1279" s="27"/>
    </row>
    <row r="1280" spans="1:6" ht="32.4" customHeight="1" x14ac:dyDescent="0.3">
      <c r="A1280" s="30"/>
      <c r="B1280" s="30"/>
      <c r="C1280" s="31"/>
      <c r="D1280" s="31"/>
      <c r="E1280" s="25"/>
      <c r="F1280" s="27"/>
    </row>
    <row r="1281" spans="1:6" ht="32.4" customHeight="1" x14ac:dyDescent="0.3">
      <c r="A1281" s="30"/>
      <c r="B1281" s="30"/>
      <c r="C1281" s="31"/>
      <c r="D1281" s="31"/>
      <c r="E1281" s="25"/>
      <c r="F1281" s="27"/>
    </row>
    <row r="1282" spans="1:6" ht="32.4" customHeight="1" x14ac:dyDescent="0.3">
      <c r="A1282" s="30"/>
      <c r="B1282" s="30"/>
      <c r="C1282" s="31"/>
      <c r="D1282" s="31"/>
      <c r="E1282" s="25"/>
      <c r="F1282" s="27"/>
    </row>
    <row r="1283" spans="1:6" ht="32.4" customHeight="1" x14ac:dyDescent="0.3">
      <c r="A1283" s="30"/>
      <c r="B1283" s="30"/>
      <c r="C1283" s="31"/>
      <c r="D1283" s="31"/>
      <c r="E1283" s="25"/>
      <c r="F1283" s="27"/>
    </row>
    <row r="1284" spans="1:6" ht="32.4" customHeight="1" x14ac:dyDescent="0.3">
      <c r="A1284" s="30"/>
      <c r="B1284" s="30"/>
      <c r="C1284" s="31"/>
      <c r="D1284" s="31"/>
      <c r="E1284" s="25"/>
      <c r="F1284" s="27"/>
    </row>
    <row r="1285" spans="1:6" ht="32.4" customHeight="1" x14ac:dyDescent="0.3">
      <c r="A1285" s="30"/>
      <c r="B1285" s="30"/>
      <c r="C1285" s="31"/>
      <c r="D1285" s="31"/>
      <c r="E1285" s="25"/>
      <c r="F1285" s="27"/>
    </row>
    <row r="1286" spans="1:6" ht="32.4" customHeight="1" x14ac:dyDescent="0.3">
      <c r="A1286" s="30"/>
      <c r="B1286" s="30"/>
      <c r="C1286" s="31"/>
      <c r="D1286" s="31"/>
      <c r="E1286" s="25"/>
      <c r="F1286" s="27"/>
    </row>
    <row r="1287" spans="1:6" ht="32.4" customHeight="1" x14ac:dyDescent="0.3">
      <c r="A1287" s="30"/>
      <c r="B1287" s="30"/>
      <c r="C1287" s="31"/>
      <c r="D1287" s="31"/>
      <c r="E1287" s="25"/>
      <c r="F1287" s="27"/>
    </row>
    <row r="1288" spans="1:6" ht="32.4" customHeight="1" x14ac:dyDescent="0.3">
      <c r="A1288" s="30"/>
      <c r="B1288" s="30"/>
      <c r="C1288" s="31"/>
      <c r="D1288" s="31"/>
      <c r="E1288" s="25"/>
      <c r="F1288" s="27"/>
    </row>
    <row r="1289" spans="1:6" ht="32.4" customHeight="1" x14ac:dyDescent="0.3">
      <c r="A1289" s="30"/>
      <c r="B1289" s="30"/>
      <c r="C1289" s="31"/>
      <c r="D1289" s="31"/>
      <c r="E1289" s="25"/>
      <c r="F1289" s="27"/>
    </row>
    <row r="1290" spans="1:6" ht="32.4" customHeight="1" x14ac:dyDescent="0.3">
      <c r="A1290" s="30"/>
      <c r="B1290" s="30"/>
      <c r="C1290" s="31"/>
      <c r="D1290" s="31"/>
      <c r="E1290" s="25"/>
      <c r="F1290" s="27"/>
    </row>
    <row r="1291" spans="1:6" ht="32.4" customHeight="1" x14ac:dyDescent="0.3">
      <c r="A1291" s="30"/>
      <c r="B1291" s="30"/>
      <c r="C1291" s="31"/>
      <c r="D1291" s="31"/>
      <c r="E1291" s="25"/>
      <c r="F1291" s="27"/>
    </row>
    <row r="1292" spans="1:6" ht="32.4" customHeight="1" x14ac:dyDescent="0.3">
      <c r="A1292" s="30"/>
      <c r="B1292" s="30"/>
      <c r="C1292" s="31"/>
      <c r="D1292" s="31"/>
      <c r="E1292" s="25"/>
      <c r="F1292" s="27"/>
    </row>
    <row r="1293" spans="1:6" ht="32.4" customHeight="1" x14ac:dyDescent="0.3">
      <c r="A1293" s="30"/>
      <c r="B1293" s="30"/>
      <c r="C1293" s="31"/>
      <c r="D1293" s="31"/>
      <c r="E1293" s="25"/>
      <c r="F1293" s="27"/>
    </row>
    <row r="1294" spans="1:6" ht="32.4" customHeight="1" x14ac:dyDescent="0.3">
      <c r="A1294" s="30"/>
      <c r="B1294" s="30"/>
      <c r="C1294" s="31"/>
      <c r="D1294" s="31"/>
      <c r="E1294" s="25"/>
      <c r="F1294" s="27"/>
    </row>
    <row r="1295" spans="1:6" ht="32.4" customHeight="1" x14ac:dyDescent="0.3">
      <c r="A1295" s="30"/>
      <c r="B1295" s="30"/>
      <c r="C1295" s="31"/>
      <c r="D1295" s="31"/>
      <c r="E1295" s="25"/>
      <c r="F1295" s="27"/>
    </row>
    <row r="1296" spans="1:6" ht="32.4" customHeight="1" x14ac:dyDescent="0.3">
      <c r="A1296" s="30"/>
      <c r="B1296" s="30"/>
      <c r="C1296" s="31"/>
      <c r="D1296" s="31"/>
      <c r="E1296" s="25"/>
      <c r="F1296" s="27"/>
    </row>
    <row r="1297" spans="1:6" ht="32.4" customHeight="1" x14ac:dyDescent="0.3">
      <c r="A1297" s="30"/>
      <c r="B1297" s="30"/>
      <c r="C1297" s="31"/>
      <c r="D1297" s="31"/>
      <c r="E1297" s="25"/>
      <c r="F1297" s="27"/>
    </row>
    <row r="1298" spans="1:6" ht="32.4" customHeight="1" x14ac:dyDescent="0.3">
      <c r="A1298" s="30"/>
      <c r="B1298" s="30"/>
      <c r="C1298" s="31"/>
      <c r="D1298" s="31"/>
      <c r="E1298" s="25"/>
      <c r="F1298" s="27"/>
    </row>
    <row r="1299" spans="1:6" ht="32.4" customHeight="1" x14ac:dyDescent="0.3">
      <c r="A1299" s="30"/>
      <c r="B1299" s="30"/>
      <c r="C1299" s="31"/>
      <c r="D1299" s="31"/>
      <c r="E1299" s="25"/>
      <c r="F1299" s="27"/>
    </row>
    <row r="1300" spans="1:6" ht="32.4" customHeight="1" x14ac:dyDescent="0.3">
      <c r="A1300" s="30"/>
      <c r="B1300" s="30"/>
      <c r="C1300" s="31"/>
      <c r="D1300" s="31"/>
      <c r="E1300" s="25"/>
      <c r="F1300" s="27"/>
    </row>
    <row r="1301" spans="1:6" ht="32.4" customHeight="1" x14ac:dyDescent="0.3">
      <c r="A1301" s="30"/>
      <c r="B1301" s="30"/>
      <c r="C1301" s="31"/>
      <c r="D1301" s="31"/>
      <c r="E1301" s="25"/>
      <c r="F1301" s="27"/>
    </row>
    <row r="1302" spans="1:6" ht="32.4" customHeight="1" x14ac:dyDescent="0.3">
      <c r="A1302" s="30"/>
      <c r="B1302" s="30"/>
      <c r="C1302" s="31"/>
      <c r="D1302" s="31"/>
      <c r="E1302" s="25"/>
      <c r="F1302" s="27"/>
    </row>
    <row r="1303" spans="1:6" ht="32.4" customHeight="1" x14ac:dyDescent="0.3">
      <c r="A1303" s="30"/>
      <c r="B1303" s="30"/>
      <c r="C1303" s="31"/>
      <c r="D1303" s="31"/>
      <c r="E1303" s="25"/>
      <c r="F1303" s="27"/>
    </row>
    <row r="1304" spans="1:6" ht="32.4" customHeight="1" x14ac:dyDescent="0.3">
      <c r="A1304" s="30"/>
      <c r="B1304" s="30"/>
      <c r="C1304" s="31"/>
      <c r="D1304" s="31"/>
      <c r="E1304" s="25"/>
      <c r="F1304" s="27"/>
    </row>
    <row r="1305" spans="1:6" ht="32.4" customHeight="1" x14ac:dyDescent="0.3">
      <c r="A1305" s="30"/>
      <c r="B1305" s="30"/>
      <c r="C1305" s="31"/>
      <c r="D1305" s="31"/>
      <c r="E1305" s="25"/>
      <c r="F1305" s="27"/>
    </row>
    <row r="1306" spans="1:6" ht="32.4" customHeight="1" x14ac:dyDescent="0.3">
      <c r="A1306" s="30"/>
      <c r="B1306" s="30"/>
      <c r="C1306" s="31"/>
      <c r="D1306" s="31"/>
      <c r="E1306" s="25"/>
      <c r="F1306" s="27"/>
    </row>
    <row r="1307" spans="1:6" ht="32.4" customHeight="1" x14ac:dyDescent="0.3">
      <c r="A1307" s="30"/>
      <c r="B1307" s="30"/>
      <c r="C1307" s="31"/>
      <c r="D1307" s="31"/>
      <c r="E1307" s="25"/>
      <c r="F1307" s="27"/>
    </row>
    <row r="1308" spans="1:6" ht="32.4" customHeight="1" x14ac:dyDescent="0.3">
      <c r="A1308" s="30"/>
      <c r="B1308" s="30"/>
      <c r="C1308" s="31"/>
      <c r="D1308" s="31"/>
      <c r="E1308" s="25"/>
      <c r="F1308" s="27"/>
    </row>
    <row r="1309" spans="1:6" ht="32.4" customHeight="1" x14ac:dyDescent="0.3">
      <c r="A1309" s="30"/>
      <c r="B1309" s="30"/>
      <c r="C1309" s="31"/>
      <c r="D1309" s="31"/>
      <c r="E1309" s="25"/>
      <c r="F1309" s="27"/>
    </row>
    <row r="1310" spans="1:6" ht="32.4" customHeight="1" x14ac:dyDescent="0.3">
      <c r="A1310" s="30"/>
      <c r="B1310" s="30"/>
      <c r="C1310" s="31"/>
      <c r="D1310" s="31"/>
      <c r="E1310" s="25"/>
      <c r="F1310" s="27"/>
    </row>
    <row r="1311" spans="1:6" ht="32.4" customHeight="1" x14ac:dyDescent="0.3">
      <c r="A1311" s="30"/>
      <c r="B1311" s="30"/>
      <c r="C1311" s="31"/>
      <c r="D1311" s="31"/>
      <c r="E1311" s="25"/>
      <c r="F1311" s="27"/>
    </row>
    <row r="1312" spans="1:6" ht="32.4" customHeight="1" x14ac:dyDescent="0.3">
      <c r="A1312" s="30"/>
      <c r="B1312" s="30"/>
      <c r="C1312" s="31"/>
      <c r="D1312" s="31"/>
      <c r="E1312" s="25"/>
      <c r="F1312" s="27"/>
    </row>
    <row r="1313" spans="1:6" ht="32.4" customHeight="1" x14ac:dyDescent="0.3">
      <c r="A1313" s="30"/>
      <c r="B1313" s="30"/>
      <c r="C1313" s="31"/>
      <c r="D1313" s="31"/>
      <c r="E1313" s="25"/>
      <c r="F1313" s="27"/>
    </row>
    <row r="1314" spans="1:6" ht="32.4" customHeight="1" x14ac:dyDescent="0.3">
      <c r="A1314" s="30"/>
      <c r="B1314" s="30"/>
      <c r="C1314" s="31"/>
      <c r="D1314" s="31"/>
      <c r="E1314" s="25"/>
      <c r="F1314" s="27"/>
    </row>
    <row r="1315" spans="1:6" ht="32.4" customHeight="1" x14ac:dyDescent="0.3">
      <c r="A1315" s="30"/>
      <c r="B1315" s="30"/>
      <c r="C1315" s="31"/>
      <c r="D1315" s="31"/>
      <c r="E1315" s="25"/>
      <c r="F1315" s="27"/>
    </row>
    <row r="1316" spans="1:6" ht="32.4" customHeight="1" x14ac:dyDescent="0.3">
      <c r="A1316" s="30"/>
      <c r="B1316" s="30"/>
      <c r="C1316" s="31"/>
      <c r="D1316" s="31"/>
      <c r="E1316" s="25"/>
      <c r="F1316" s="27"/>
    </row>
    <row r="1317" spans="1:6" ht="32.4" customHeight="1" x14ac:dyDescent="0.3">
      <c r="A1317" s="30"/>
      <c r="B1317" s="30"/>
      <c r="C1317" s="31"/>
      <c r="D1317" s="31"/>
      <c r="E1317" s="25"/>
      <c r="F1317" s="27"/>
    </row>
    <row r="1318" spans="1:6" ht="32.4" customHeight="1" x14ac:dyDescent="0.3">
      <c r="A1318" s="30"/>
      <c r="B1318" s="30"/>
      <c r="C1318" s="31"/>
      <c r="D1318" s="31"/>
      <c r="E1318" s="25"/>
      <c r="F1318" s="27"/>
    </row>
    <row r="1319" spans="1:6" ht="32.4" customHeight="1" x14ac:dyDescent="0.3">
      <c r="A1319" s="30"/>
      <c r="B1319" s="30"/>
      <c r="C1319" s="31"/>
      <c r="D1319" s="31"/>
      <c r="E1319" s="25"/>
      <c r="F1319" s="27"/>
    </row>
    <row r="1320" spans="1:6" ht="32.4" customHeight="1" x14ac:dyDescent="0.3">
      <c r="A1320" s="30"/>
      <c r="B1320" s="30"/>
      <c r="C1320" s="31"/>
      <c r="D1320" s="31"/>
      <c r="E1320" s="25"/>
      <c r="F1320" s="27"/>
    </row>
    <row r="1321" spans="1:6" ht="32.4" customHeight="1" x14ac:dyDescent="0.3">
      <c r="A1321" s="30"/>
      <c r="B1321" s="30"/>
      <c r="C1321" s="31"/>
      <c r="D1321" s="31"/>
      <c r="E1321" s="25"/>
      <c r="F1321" s="27"/>
    </row>
    <row r="1322" spans="1:6" ht="32.4" customHeight="1" x14ac:dyDescent="0.3">
      <c r="A1322" s="30"/>
      <c r="B1322" s="30"/>
      <c r="C1322" s="31"/>
      <c r="D1322" s="31"/>
      <c r="E1322" s="25"/>
      <c r="F1322" s="27"/>
    </row>
    <row r="1323" spans="1:6" ht="32.4" customHeight="1" x14ac:dyDescent="0.3">
      <c r="A1323" s="30"/>
      <c r="B1323" s="30"/>
      <c r="C1323" s="31"/>
      <c r="D1323" s="31"/>
      <c r="E1323" s="25"/>
      <c r="F1323" s="27"/>
    </row>
    <row r="1324" spans="1:6" ht="32.4" customHeight="1" x14ac:dyDescent="0.3">
      <c r="A1324" s="30"/>
      <c r="B1324" s="30"/>
      <c r="C1324" s="31"/>
      <c r="D1324" s="31"/>
      <c r="E1324" s="25"/>
      <c r="F1324" s="27"/>
    </row>
    <row r="1325" spans="1:6" ht="32.4" customHeight="1" x14ac:dyDescent="0.3">
      <c r="A1325" s="30"/>
      <c r="B1325" s="30"/>
      <c r="C1325" s="31"/>
      <c r="D1325" s="31"/>
      <c r="E1325" s="25"/>
      <c r="F1325" s="27"/>
    </row>
    <row r="1326" spans="1:6" ht="32.4" customHeight="1" x14ac:dyDescent="0.3">
      <c r="A1326" s="30"/>
      <c r="B1326" s="30"/>
      <c r="C1326" s="31"/>
      <c r="D1326" s="31"/>
      <c r="E1326" s="25"/>
      <c r="F1326" s="27"/>
    </row>
    <row r="1327" spans="1:6" ht="32.4" customHeight="1" x14ac:dyDescent="0.3">
      <c r="A1327" s="30"/>
      <c r="B1327" s="30"/>
      <c r="C1327" s="31"/>
      <c r="D1327" s="31"/>
      <c r="E1327" s="25"/>
      <c r="F1327" s="27"/>
    </row>
    <row r="1328" spans="1:6" ht="32.4" customHeight="1" x14ac:dyDescent="0.3">
      <c r="A1328" s="30"/>
      <c r="B1328" s="30"/>
      <c r="C1328" s="31"/>
      <c r="D1328" s="31"/>
      <c r="E1328" s="25"/>
      <c r="F1328" s="27"/>
    </row>
    <row r="1329" spans="1:6" ht="32.4" customHeight="1" x14ac:dyDescent="0.3">
      <c r="A1329" s="30"/>
      <c r="B1329" s="30"/>
      <c r="C1329" s="31"/>
      <c r="D1329" s="31"/>
      <c r="E1329" s="25"/>
      <c r="F1329" s="27"/>
    </row>
    <row r="1330" spans="1:6" ht="32.4" customHeight="1" x14ac:dyDescent="0.3">
      <c r="A1330" s="30"/>
      <c r="B1330" s="30"/>
      <c r="C1330" s="31"/>
      <c r="D1330" s="31"/>
      <c r="E1330" s="25"/>
      <c r="F1330" s="27"/>
    </row>
    <row r="1331" spans="1:6" ht="32.4" customHeight="1" x14ac:dyDescent="0.3">
      <c r="A1331" s="30"/>
      <c r="B1331" s="30"/>
      <c r="C1331" s="31"/>
      <c r="D1331" s="31"/>
      <c r="E1331" s="25"/>
      <c r="F1331" s="27"/>
    </row>
    <row r="1332" spans="1:6" ht="32.4" customHeight="1" x14ac:dyDescent="0.3">
      <c r="A1332" s="30"/>
      <c r="B1332" s="30"/>
      <c r="C1332" s="31"/>
      <c r="D1332" s="31"/>
      <c r="E1332" s="25"/>
      <c r="F1332" s="27"/>
    </row>
    <row r="1333" spans="1:6" ht="32.4" customHeight="1" x14ac:dyDescent="0.3">
      <c r="A1333" s="30"/>
      <c r="B1333" s="30"/>
      <c r="C1333" s="31"/>
      <c r="D1333" s="31"/>
      <c r="E1333" s="25"/>
      <c r="F1333" s="27"/>
    </row>
    <row r="1334" spans="1:6" ht="32.4" customHeight="1" x14ac:dyDescent="0.3">
      <c r="A1334" s="30"/>
      <c r="B1334" s="30"/>
      <c r="C1334" s="31"/>
      <c r="D1334" s="31"/>
      <c r="E1334" s="25"/>
      <c r="F1334" s="27"/>
    </row>
    <row r="1335" spans="1:6" ht="32.4" customHeight="1" x14ac:dyDescent="0.3">
      <c r="A1335" s="30"/>
      <c r="B1335" s="30"/>
      <c r="C1335" s="31"/>
      <c r="D1335" s="31"/>
      <c r="E1335" s="25"/>
      <c r="F1335" s="27"/>
    </row>
    <row r="1336" spans="1:6" ht="32.4" customHeight="1" x14ac:dyDescent="0.3">
      <c r="A1336" s="30"/>
      <c r="B1336" s="30"/>
      <c r="C1336" s="31"/>
      <c r="D1336" s="31"/>
      <c r="E1336" s="25"/>
      <c r="F1336" s="27"/>
    </row>
    <row r="1337" spans="1:6" ht="32.4" customHeight="1" x14ac:dyDescent="0.3">
      <c r="A1337" s="30"/>
      <c r="B1337" s="30"/>
      <c r="C1337" s="31"/>
      <c r="D1337" s="31"/>
      <c r="E1337" s="25"/>
      <c r="F1337" s="27"/>
    </row>
    <row r="1338" spans="1:6" ht="32.4" customHeight="1" x14ac:dyDescent="0.3">
      <c r="A1338" s="30"/>
      <c r="B1338" s="30"/>
      <c r="C1338" s="31"/>
      <c r="D1338" s="31"/>
      <c r="E1338" s="25"/>
      <c r="F1338" s="27"/>
    </row>
    <row r="1339" spans="1:6" ht="32.4" customHeight="1" x14ac:dyDescent="0.3">
      <c r="A1339" s="30"/>
      <c r="B1339" s="30"/>
      <c r="C1339" s="31"/>
      <c r="D1339" s="31"/>
      <c r="E1339" s="25"/>
      <c r="F1339" s="27"/>
    </row>
    <row r="1340" spans="1:6" ht="32.4" customHeight="1" x14ac:dyDescent="0.3">
      <c r="A1340" s="30"/>
      <c r="B1340" s="30"/>
      <c r="C1340" s="31"/>
      <c r="D1340" s="31"/>
      <c r="E1340" s="25"/>
      <c r="F1340" s="27"/>
    </row>
    <row r="1341" spans="1:6" ht="32.4" customHeight="1" x14ac:dyDescent="0.3">
      <c r="A1341" s="30"/>
      <c r="B1341" s="30"/>
      <c r="C1341" s="31"/>
      <c r="D1341" s="31"/>
      <c r="E1341" s="25"/>
      <c r="F1341" s="27"/>
    </row>
    <row r="1342" spans="1:6" ht="32.4" customHeight="1" x14ac:dyDescent="0.3">
      <c r="A1342" s="30"/>
      <c r="B1342" s="30"/>
      <c r="C1342" s="31"/>
      <c r="D1342" s="31"/>
      <c r="E1342" s="25"/>
      <c r="F1342" s="27"/>
    </row>
    <row r="1343" spans="1:6" ht="32.4" customHeight="1" x14ac:dyDescent="0.3">
      <c r="A1343" s="30"/>
      <c r="B1343" s="30"/>
      <c r="C1343" s="31"/>
      <c r="D1343" s="31"/>
      <c r="E1343" s="25"/>
      <c r="F1343" s="27"/>
    </row>
    <row r="1344" spans="1:6" ht="32.4" customHeight="1" x14ac:dyDescent="0.3">
      <c r="A1344" s="30"/>
      <c r="B1344" s="30"/>
      <c r="C1344" s="31"/>
      <c r="D1344" s="31"/>
      <c r="E1344" s="25"/>
      <c r="F1344" s="27"/>
    </row>
    <row r="1345" spans="1:6" ht="32.4" customHeight="1" x14ac:dyDescent="0.3">
      <c r="A1345" s="30"/>
      <c r="B1345" s="30"/>
      <c r="C1345" s="31"/>
      <c r="D1345" s="31"/>
      <c r="E1345" s="25"/>
      <c r="F1345" s="27"/>
    </row>
    <row r="1346" spans="1:6" ht="32.4" customHeight="1" x14ac:dyDescent="0.3">
      <c r="A1346" s="30"/>
      <c r="B1346" s="30"/>
      <c r="C1346" s="31"/>
      <c r="D1346" s="31"/>
      <c r="E1346" s="25"/>
      <c r="F1346" s="27"/>
    </row>
    <row r="1347" spans="1:6" ht="32.4" customHeight="1" x14ac:dyDescent="0.3">
      <c r="A1347" s="30"/>
      <c r="B1347" s="30"/>
      <c r="C1347" s="31"/>
      <c r="D1347" s="31"/>
      <c r="E1347" s="25"/>
      <c r="F1347" s="27"/>
    </row>
    <row r="1348" spans="1:6" ht="32.4" customHeight="1" x14ac:dyDescent="0.3">
      <c r="A1348" s="30"/>
      <c r="B1348" s="30"/>
      <c r="C1348" s="31"/>
      <c r="D1348" s="31"/>
      <c r="E1348" s="25"/>
      <c r="F1348" s="27"/>
    </row>
    <row r="1349" spans="1:6" ht="32.4" customHeight="1" x14ac:dyDescent="0.3">
      <c r="A1349" s="30"/>
      <c r="B1349" s="30"/>
      <c r="C1349" s="31"/>
      <c r="D1349" s="31"/>
      <c r="E1349" s="25"/>
      <c r="F1349" s="27"/>
    </row>
    <row r="1350" spans="1:6" ht="32.4" customHeight="1" x14ac:dyDescent="0.3">
      <c r="A1350" s="30"/>
      <c r="B1350" s="30"/>
      <c r="C1350" s="31"/>
      <c r="D1350" s="31"/>
      <c r="E1350" s="25"/>
      <c r="F1350" s="27"/>
    </row>
    <row r="1351" spans="1:6" ht="32.4" customHeight="1" x14ac:dyDescent="0.3">
      <c r="A1351" s="30"/>
      <c r="B1351" s="30"/>
      <c r="C1351" s="31"/>
      <c r="D1351" s="31"/>
      <c r="E1351" s="25"/>
      <c r="F1351" s="27"/>
    </row>
    <row r="1352" spans="1:6" ht="32.4" customHeight="1" x14ac:dyDescent="0.3">
      <c r="A1352" s="30"/>
      <c r="B1352" s="30"/>
      <c r="C1352" s="31"/>
      <c r="D1352" s="31"/>
      <c r="E1352" s="25"/>
      <c r="F1352" s="27"/>
    </row>
    <row r="1353" spans="1:6" ht="32.4" customHeight="1" x14ac:dyDescent="0.3">
      <c r="A1353" s="30"/>
      <c r="B1353" s="30"/>
      <c r="C1353" s="31"/>
      <c r="D1353" s="31"/>
      <c r="E1353" s="25"/>
      <c r="F1353" s="27"/>
    </row>
    <row r="1354" spans="1:6" ht="32.4" customHeight="1" x14ac:dyDescent="0.3">
      <c r="A1354" s="30"/>
      <c r="B1354" s="30"/>
      <c r="C1354" s="31"/>
      <c r="D1354" s="31"/>
      <c r="E1354" s="25"/>
      <c r="F1354" s="27"/>
    </row>
    <row r="1355" spans="1:6" ht="32.4" customHeight="1" x14ac:dyDescent="0.3">
      <c r="A1355" s="30"/>
      <c r="B1355" s="30"/>
      <c r="C1355" s="31"/>
      <c r="D1355" s="31"/>
      <c r="E1355" s="25"/>
      <c r="F1355" s="27"/>
    </row>
    <row r="1356" spans="1:6" ht="32.4" customHeight="1" x14ac:dyDescent="0.3">
      <c r="A1356" s="30"/>
      <c r="B1356" s="30"/>
      <c r="C1356" s="31"/>
      <c r="D1356" s="31"/>
      <c r="E1356" s="25"/>
      <c r="F1356" s="27"/>
    </row>
    <row r="1357" spans="1:6" ht="32.4" customHeight="1" x14ac:dyDescent="0.3">
      <c r="A1357" s="30"/>
      <c r="B1357" s="30"/>
      <c r="C1357" s="31"/>
      <c r="D1357" s="31"/>
      <c r="E1357" s="25"/>
      <c r="F1357" s="27"/>
    </row>
    <row r="1358" spans="1:6" ht="32.4" customHeight="1" x14ac:dyDescent="0.3">
      <c r="A1358" s="30"/>
      <c r="B1358" s="30"/>
      <c r="C1358" s="31"/>
      <c r="D1358" s="31"/>
      <c r="E1358" s="25"/>
      <c r="F1358" s="27"/>
    </row>
    <row r="1359" spans="1:6" ht="32.4" customHeight="1" x14ac:dyDescent="0.3">
      <c r="A1359" s="30"/>
      <c r="B1359" s="30"/>
      <c r="C1359" s="31"/>
      <c r="D1359" s="31"/>
      <c r="E1359" s="25"/>
      <c r="F1359" s="27"/>
    </row>
    <row r="1360" spans="1:6" ht="32.4" customHeight="1" x14ac:dyDescent="0.3">
      <c r="A1360" s="30"/>
      <c r="B1360" s="30"/>
      <c r="C1360" s="31"/>
      <c r="D1360" s="31"/>
      <c r="E1360" s="25"/>
      <c r="F1360" s="27"/>
    </row>
    <row r="1361" spans="1:6" ht="32.4" customHeight="1" x14ac:dyDescent="0.3">
      <c r="A1361" s="30"/>
      <c r="B1361" s="30"/>
      <c r="C1361" s="31"/>
      <c r="D1361" s="31"/>
      <c r="E1361" s="25"/>
      <c r="F1361" s="27"/>
    </row>
    <row r="1362" spans="1:6" ht="32.4" customHeight="1" x14ac:dyDescent="0.3">
      <c r="A1362" s="30"/>
      <c r="B1362" s="30"/>
      <c r="C1362" s="31"/>
      <c r="D1362" s="31"/>
      <c r="E1362" s="25"/>
      <c r="F1362" s="27"/>
    </row>
    <row r="1363" spans="1:6" ht="32.4" customHeight="1" x14ac:dyDescent="0.3">
      <c r="A1363" s="30"/>
      <c r="B1363" s="30"/>
      <c r="C1363" s="31"/>
      <c r="D1363" s="31"/>
      <c r="E1363" s="25"/>
      <c r="F1363" s="27"/>
    </row>
    <row r="1364" spans="1:6" ht="32.4" customHeight="1" x14ac:dyDescent="0.3">
      <c r="A1364" s="30"/>
      <c r="B1364" s="30"/>
      <c r="C1364" s="31"/>
      <c r="D1364" s="31"/>
      <c r="E1364" s="25"/>
      <c r="F1364" s="27"/>
    </row>
    <row r="1365" spans="1:6" ht="32.4" customHeight="1" x14ac:dyDescent="0.3">
      <c r="A1365" s="30"/>
      <c r="B1365" s="30"/>
      <c r="C1365" s="31"/>
      <c r="D1365" s="31"/>
      <c r="E1365" s="25"/>
      <c r="F1365" s="27"/>
    </row>
    <row r="1366" spans="1:6" ht="32.4" customHeight="1" x14ac:dyDescent="0.3">
      <c r="A1366" s="30"/>
      <c r="B1366" s="30"/>
      <c r="C1366" s="31"/>
      <c r="D1366" s="31"/>
      <c r="E1366" s="25"/>
      <c r="F1366" s="27"/>
    </row>
    <row r="1367" spans="1:6" ht="32.4" customHeight="1" x14ac:dyDescent="0.3">
      <c r="A1367" s="30"/>
      <c r="B1367" s="30"/>
      <c r="C1367" s="31"/>
      <c r="D1367" s="31"/>
      <c r="E1367" s="25"/>
      <c r="F1367" s="27"/>
    </row>
    <row r="1368" spans="1:6" ht="32.4" customHeight="1" x14ac:dyDescent="0.3">
      <c r="A1368" s="30"/>
      <c r="B1368" s="30"/>
      <c r="C1368" s="31"/>
      <c r="D1368" s="31"/>
      <c r="E1368" s="25"/>
      <c r="F1368" s="27"/>
    </row>
    <row r="1369" spans="1:6" ht="32.4" customHeight="1" x14ac:dyDescent="0.3">
      <c r="A1369" s="30"/>
      <c r="B1369" s="30"/>
      <c r="C1369" s="31"/>
      <c r="D1369" s="31"/>
      <c r="E1369" s="25"/>
      <c r="F1369" s="27"/>
    </row>
    <row r="1370" spans="1:6" ht="32.4" customHeight="1" x14ac:dyDescent="0.3">
      <c r="A1370" s="30"/>
      <c r="B1370" s="30"/>
      <c r="C1370" s="31"/>
      <c r="D1370" s="31"/>
      <c r="E1370" s="25"/>
      <c r="F1370" s="27"/>
    </row>
    <row r="1371" spans="1:6" ht="32.4" customHeight="1" x14ac:dyDescent="0.3">
      <c r="A1371" s="30"/>
      <c r="B1371" s="30"/>
      <c r="C1371" s="31"/>
      <c r="D1371" s="31"/>
      <c r="E1371" s="25"/>
      <c r="F1371" s="27"/>
    </row>
    <row r="1372" spans="1:6" ht="32.4" customHeight="1" x14ac:dyDescent="0.3">
      <c r="A1372" s="30"/>
      <c r="B1372" s="30"/>
      <c r="C1372" s="31"/>
      <c r="D1372" s="31"/>
      <c r="E1372" s="25"/>
      <c r="F1372" s="27"/>
    </row>
    <row r="1373" spans="1:6" ht="32.4" customHeight="1" x14ac:dyDescent="0.3">
      <c r="A1373" s="30"/>
      <c r="B1373" s="30"/>
      <c r="C1373" s="31"/>
      <c r="D1373" s="31"/>
      <c r="E1373" s="25"/>
      <c r="F1373" s="27"/>
    </row>
    <row r="1374" spans="1:6" ht="32.4" customHeight="1" x14ac:dyDescent="0.3">
      <c r="A1374" s="30"/>
      <c r="B1374" s="30"/>
      <c r="C1374" s="31"/>
      <c r="D1374" s="31"/>
      <c r="E1374" s="25"/>
      <c r="F1374" s="27"/>
    </row>
    <row r="1375" spans="1:6" ht="32.4" customHeight="1" x14ac:dyDescent="0.3">
      <c r="A1375" s="30"/>
      <c r="B1375" s="30"/>
      <c r="C1375" s="31"/>
      <c r="D1375" s="31"/>
      <c r="E1375" s="25"/>
      <c r="F1375" s="27"/>
    </row>
    <row r="1376" spans="1:6" ht="32.4" customHeight="1" x14ac:dyDescent="0.3">
      <c r="A1376" s="30"/>
      <c r="B1376" s="30"/>
      <c r="C1376" s="31"/>
      <c r="D1376" s="31"/>
      <c r="E1376" s="25"/>
      <c r="F1376" s="27"/>
    </row>
    <row r="1377" spans="1:6" ht="32.4" customHeight="1" x14ac:dyDescent="0.3">
      <c r="A1377" s="30"/>
      <c r="B1377" s="30"/>
      <c r="C1377" s="31"/>
      <c r="D1377" s="31"/>
      <c r="E1377" s="25"/>
      <c r="F1377" s="27"/>
    </row>
    <row r="1378" spans="1:6" ht="32.4" customHeight="1" x14ac:dyDescent="0.3">
      <c r="A1378" s="30"/>
      <c r="B1378" s="30"/>
      <c r="C1378" s="31"/>
      <c r="D1378" s="31"/>
      <c r="E1378" s="25"/>
      <c r="F1378" s="27"/>
    </row>
    <row r="1379" spans="1:6" ht="32.4" customHeight="1" x14ac:dyDescent="0.3">
      <c r="A1379" s="30"/>
      <c r="B1379" s="30"/>
      <c r="C1379" s="31"/>
      <c r="D1379" s="31"/>
      <c r="E1379" s="25"/>
      <c r="F1379" s="27"/>
    </row>
    <row r="1380" spans="1:6" ht="32.4" customHeight="1" x14ac:dyDescent="0.3">
      <c r="A1380" s="30"/>
      <c r="B1380" s="30"/>
      <c r="C1380" s="31"/>
      <c r="D1380" s="31"/>
      <c r="E1380" s="25"/>
      <c r="F1380" s="27"/>
    </row>
    <row r="1381" spans="1:6" ht="32.4" customHeight="1" x14ac:dyDescent="0.3">
      <c r="A1381" s="30"/>
      <c r="B1381" s="30"/>
      <c r="C1381" s="31"/>
      <c r="D1381" s="31"/>
      <c r="E1381" s="25"/>
      <c r="F1381" s="27"/>
    </row>
    <row r="1382" spans="1:6" ht="32.4" customHeight="1" x14ac:dyDescent="0.3">
      <c r="A1382" s="30"/>
      <c r="B1382" s="30"/>
      <c r="C1382" s="31"/>
      <c r="D1382" s="31"/>
      <c r="E1382" s="25"/>
      <c r="F1382" s="27"/>
    </row>
    <row r="1383" spans="1:6" ht="32.4" customHeight="1" x14ac:dyDescent="0.3">
      <c r="A1383" s="30"/>
      <c r="B1383" s="30"/>
      <c r="C1383" s="31"/>
      <c r="D1383" s="31"/>
      <c r="E1383" s="25"/>
      <c r="F1383" s="27"/>
    </row>
    <row r="1384" spans="1:6" ht="32.4" customHeight="1" x14ac:dyDescent="0.3">
      <c r="A1384" s="30"/>
      <c r="B1384" s="30"/>
      <c r="C1384" s="31"/>
      <c r="D1384" s="31"/>
      <c r="E1384" s="25"/>
      <c r="F1384" s="27"/>
    </row>
    <row r="1385" spans="1:6" ht="32.4" customHeight="1" x14ac:dyDescent="0.3">
      <c r="A1385" s="30"/>
      <c r="B1385" s="30"/>
      <c r="C1385" s="31"/>
      <c r="D1385" s="31"/>
      <c r="E1385" s="25"/>
      <c r="F1385" s="27"/>
    </row>
    <row r="1386" spans="1:6" ht="32.4" customHeight="1" x14ac:dyDescent="0.3">
      <c r="A1386" s="30"/>
      <c r="B1386" s="30"/>
      <c r="C1386" s="31"/>
      <c r="D1386" s="31"/>
      <c r="E1386" s="25"/>
      <c r="F1386" s="27"/>
    </row>
    <row r="1387" spans="1:6" ht="32.4" customHeight="1" x14ac:dyDescent="0.3">
      <c r="A1387" s="30"/>
      <c r="B1387" s="30"/>
      <c r="C1387" s="31"/>
      <c r="D1387" s="31"/>
      <c r="E1387" s="25"/>
      <c r="F1387" s="27"/>
    </row>
    <row r="1388" spans="1:6" ht="32.4" customHeight="1" x14ac:dyDescent="0.3">
      <c r="A1388" s="30"/>
      <c r="B1388" s="30"/>
      <c r="C1388" s="31"/>
      <c r="D1388" s="31"/>
      <c r="E1388" s="25"/>
      <c r="F1388" s="27"/>
    </row>
    <row r="1389" spans="1:6" ht="32.4" customHeight="1" x14ac:dyDescent="0.3">
      <c r="A1389" s="30"/>
      <c r="B1389" s="30"/>
      <c r="C1389" s="31"/>
      <c r="D1389" s="31"/>
      <c r="E1389" s="25"/>
      <c r="F1389" s="27"/>
    </row>
    <row r="1390" spans="1:6" ht="32.4" customHeight="1" x14ac:dyDescent="0.3">
      <c r="A1390" s="30"/>
      <c r="B1390" s="30"/>
      <c r="C1390" s="31"/>
      <c r="D1390" s="31"/>
      <c r="E1390" s="25"/>
      <c r="F1390" s="27"/>
    </row>
    <row r="1391" spans="1:6" ht="32.4" customHeight="1" x14ac:dyDescent="0.3">
      <c r="A1391" s="30"/>
      <c r="B1391" s="30"/>
      <c r="C1391" s="31"/>
      <c r="D1391" s="31"/>
      <c r="E1391" s="25"/>
      <c r="F1391" s="27"/>
    </row>
    <row r="1392" spans="1:6" ht="32.4" customHeight="1" x14ac:dyDescent="0.3">
      <c r="A1392" s="30"/>
      <c r="B1392" s="30"/>
      <c r="C1392" s="31"/>
      <c r="D1392" s="31"/>
      <c r="E1392" s="25"/>
      <c r="F1392" s="27"/>
    </row>
    <row r="1393" spans="1:6" ht="32.4" customHeight="1" x14ac:dyDescent="0.3">
      <c r="A1393" s="30"/>
      <c r="B1393" s="30"/>
      <c r="C1393" s="31"/>
      <c r="D1393" s="31"/>
      <c r="E1393" s="25"/>
      <c r="F1393" s="27"/>
    </row>
    <row r="1394" spans="1:6" ht="32.4" customHeight="1" x14ac:dyDescent="0.3">
      <c r="A1394" s="30"/>
      <c r="B1394" s="30"/>
      <c r="C1394" s="31"/>
      <c r="D1394" s="31"/>
      <c r="E1394" s="25"/>
      <c r="F1394" s="27"/>
    </row>
    <row r="1395" spans="1:6" ht="32.4" customHeight="1" x14ac:dyDescent="0.3">
      <c r="A1395" s="30"/>
      <c r="B1395" s="30"/>
      <c r="C1395" s="31"/>
      <c r="D1395" s="31"/>
      <c r="E1395" s="25"/>
      <c r="F1395" s="27"/>
    </row>
    <row r="1396" spans="1:6" ht="32.4" customHeight="1" x14ac:dyDescent="0.3">
      <c r="A1396" s="30"/>
      <c r="B1396" s="30"/>
      <c r="C1396" s="31"/>
      <c r="D1396" s="31"/>
      <c r="E1396" s="25"/>
      <c r="F1396" s="27"/>
    </row>
    <row r="1397" spans="1:6" ht="32.4" customHeight="1" x14ac:dyDescent="0.3">
      <c r="A1397" s="30"/>
      <c r="B1397" s="30"/>
      <c r="C1397" s="31"/>
      <c r="D1397" s="31"/>
      <c r="E1397" s="25"/>
      <c r="F1397" s="27"/>
    </row>
    <row r="1398" spans="1:6" ht="32.4" customHeight="1" x14ac:dyDescent="0.3">
      <c r="A1398" s="30"/>
      <c r="B1398" s="30"/>
      <c r="C1398" s="31"/>
      <c r="D1398" s="31"/>
      <c r="E1398" s="25"/>
      <c r="F1398" s="27"/>
    </row>
    <row r="1399" spans="1:6" ht="32.4" customHeight="1" x14ac:dyDescent="0.3">
      <c r="A1399" s="30"/>
      <c r="B1399" s="30"/>
      <c r="C1399" s="31"/>
      <c r="D1399" s="31"/>
      <c r="E1399" s="25"/>
      <c r="F1399" s="27"/>
    </row>
    <row r="1400" spans="1:6" ht="32.4" customHeight="1" x14ac:dyDescent="0.3">
      <c r="A1400" s="30"/>
      <c r="B1400" s="30"/>
      <c r="C1400" s="31"/>
      <c r="D1400" s="31"/>
      <c r="E1400" s="25"/>
      <c r="F1400" s="27"/>
    </row>
    <row r="1401" spans="1:6" ht="32.4" customHeight="1" x14ac:dyDescent="0.3">
      <c r="A1401" s="30"/>
      <c r="B1401" s="30"/>
      <c r="C1401" s="31"/>
      <c r="D1401" s="31"/>
      <c r="E1401" s="25"/>
      <c r="F1401" s="27"/>
    </row>
    <row r="1402" spans="1:6" ht="32.4" customHeight="1" x14ac:dyDescent="0.3">
      <c r="A1402" s="30"/>
      <c r="B1402" s="30"/>
      <c r="C1402" s="31"/>
      <c r="D1402" s="31"/>
      <c r="E1402" s="25"/>
      <c r="F1402" s="27"/>
    </row>
    <row r="1403" spans="1:6" ht="32.4" customHeight="1" x14ac:dyDescent="0.3">
      <c r="A1403" s="30"/>
      <c r="B1403" s="30"/>
      <c r="C1403" s="31"/>
      <c r="D1403" s="31"/>
      <c r="E1403" s="25"/>
      <c r="F1403" s="27"/>
    </row>
    <row r="1404" spans="1:6" ht="32.4" customHeight="1" x14ac:dyDescent="0.3">
      <c r="A1404" s="30"/>
      <c r="B1404" s="30"/>
      <c r="C1404" s="31"/>
      <c r="D1404" s="31"/>
      <c r="E1404" s="25"/>
      <c r="F1404" s="27"/>
    </row>
    <row r="1405" spans="1:6" ht="32.4" customHeight="1" x14ac:dyDescent="0.3">
      <c r="A1405" s="30"/>
      <c r="B1405" s="30"/>
      <c r="C1405" s="31"/>
      <c r="D1405" s="31"/>
      <c r="E1405" s="25"/>
      <c r="F1405" s="27"/>
    </row>
    <row r="1406" spans="1:6" ht="32.4" customHeight="1" x14ac:dyDescent="0.3">
      <c r="A1406" s="30"/>
      <c r="B1406" s="30"/>
      <c r="C1406" s="31"/>
      <c r="D1406" s="31"/>
      <c r="E1406" s="25"/>
      <c r="F1406" s="27"/>
    </row>
    <row r="1407" spans="1:6" ht="32.4" customHeight="1" x14ac:dyDescent="0.3">
      <c r="A1407" s="30"/>
      <c r="B1407" s="30"/>
      <c r="C1407" s="31"/>
      <c r="D1407" s="31"/>
      <c r="E1407" s="25"/>
      <c r="F1407" s="27"/>
    </row>
    <row r="1408" spans="1:6" ht="32.4" customHeight="1" x14ac:dyDescent="0.3">
      <c r="A1408" s="30"/>
      <c r="B1408" s="30"/>
      <c r="C1408" s="31"/>
      <c r="D1408" s="31"/>
      <c r="E1408" s="25"/>
      <c r="F1408" s="27"/>
    </row>
    <row r="1409" spans="1:6" ht="32.4" customHeight="1" x14ac:dyDescent="0.3">
      <c r="A1409" s="30"/>
      <c r="B1409" s="30"/>
      <c r="C1409" s="31"/>
      <c r="D1409" s="31"/>
      <c r="E1409" s="25"/>
      <c r="F1409" s="27"/>
    </row>
    <row r="1410" spans="1:6" ht="32.4" customHeight="1" x14ac:dyDescent="0.3">
      <c r="A1410" s="30"/>
      <c r="B1410" s="30"/>
      <c r="C1410" s="31"/>
      <c r="D1410" s="31"/>
      <c r="E1410" s="25"/>
      <c r="F1410" s="27"/>
    </row>
    <row r="1411" spans="1:6" ht="32.4" customHeight="1" x14ac:dyDescent="0.3">
      <c r="A1411" s="30"/>
      <c r="B1411" s="30"/>
      <c r="C1411" s="31"/>
      <c r="D1411" s="31"/>
      <c r="E1411" s="25"/>
      <c r="F1411" s="27"/>
    </row>
    <row r="1412" spans="1:6" ht="32.4" customHeight="1" x14ac:dyDescent="0.3">
      <c r="A1412" s="30"/>
      <c r="B1412" s="30"/>
      <c r="C1412" s="31"/>
      <c r="D1412" s="31"/>
      <c r="E1412" s="25"/>
      <c r="F1412" s="27"/>
    </row>
    <row r="1413" spans="1:6" ht="32.4" customHeight="1" x14ac:dyDescent="0.3">
      <c r="A1413" s="30"/>
      <c r="B1413" s="30"/>
      <c r="C1413" s="31"/>
      <c r="D1413" s="31"/>
      <c r="E1413" s="25"/>
      <c r="F1413" s="27"/>
    </row>
    <row r="1414" spans="1:6" ht="32.4" customHeight="1" x14ac:dyDescent="0.3">
      <c r="A1414" s="30"/>
      <c r="B1414" s="30"/>
      <c r="C1414" s="31"/>
      <c r="D1414" s="31"/>
      <c r="E1414" s="25"/>
      <c r="F1414" s="27"/>
    </row>
    <row r="1415" spans="1:6" ht="32.4" customHeight="1" x14ac:dyDescent="0.3">
      <c r="A1415" s="30"/>
      <c r="B1415" s="30"/>
      <c r="C1415" s="31"/>
      <c r="D1415" s="31"/>
      <c r="E1415" s="25"/>
      <c r="F1415" s="27"/>
    </row>
    <row r="1416" spans="1:6" ht="32.4" customHeight="1" x14ac:dyDescent="0.3">
      <c r="A1416" s="30"/>
      <c r="B1416" s="30"/>
      <c r="C1416" s="31"/>
      <c r="D1416" s="31"/>
      <c r="E1416" s="25"/>
      <c r="F1416" s="27"/>
    </row>
    <row r="1417" spans="1:6" ht="32.4" customHeight="1" x14ac:dyDescent="0.3">
      <c r="A1417" s="30"/>
      <c r="B1417" s="30"/>
      <c r="C1417" s="31"/>
      <c r="D1417" s="31"/>
      <c r="E1417" s="25"/>
      <c r="F1417" s="27"/>
    </row>
    <row r="1418" spans="1:6" ht="32.4" customHeight="1" x14ac:dyDescent="0.3">
      <c r="A1418" s="30"/>
      <c r="B1418" s="30"/>
      <c r="C1418" s="31"/>
      <c r="D1418" s="31"/>
      <c r="E1418" s="25"/>
      <c r="F1418" s="27"/>
    </row>
    <row r="1419" spans="1:6" ht="32.4" customHeight="1" x14ac:dyDescent="0.3">
      <c r="A1419" s="30"/>
      <c r="B1419" s="30"/>
      <c r="C1419" s="31"/>
      <c r="D1419" s="31"/>
      <c r="E1419" s="25"/>
      <c r="F1419" s="27"/>
    </row>
    <row r="1420" spans="1:6" ht="32.4" customHeight="1" x14ac:dyDescent="0.3">
      <c r="A1420" s="30"/>
      <c r="B1420" s="30"/>
      <c r="C1420" s="31"/>
      <c r="D1420" s="31"/>
      <c r="E1420" s="25"/>
      <c r="F1420" s="27"/>
    </row>
    <row r="1421" spans="1:6" ht="32.4" customHeight="1" x14ac:dyDescent="0.3">
      <c r="A1421" s="30"/>
      <c r="B1421" s="30"/>
      <c r="C1421" s="31"/>
      <c r="D1421" s="31"/>
      <c r="E1421" s="25"/>
      <c r="F1421" s="27"/>
    </row>
    <row r="1422" spans="1:6" ht="32.4" customHeight="1" x14ac:dyDescent="0.3">
      <c r="A1422" s="30"/>
      <c r="B1422" s="30"/>
      <c r="C1422" s="31"/>
      <c r="D1422" s="31"/>
      <c r="E1422" s="25"/>
      <c r="F1422" s="27"/>
    </row>
    <row r="1423" spans="1:6" ht="32.4" customHeight="1" x14ac:dyDescent="0.3">
      <c r="A1423" s="30"/>
      <c r="B1423" s="30"/>
      <c r="C1423" s="31"/>
      <c r="D1423" s="31"/>
      <c r="E1423" s="25"/>
      <c r="F1423" s="27"/>
    </row>
    <row r="1424" spans="1:6" ht="32.4" customHeight="1" x14ac:dyDescent="0.3">
      <c r="A1424" s="30"/>
      <c r="B1424" s="30"/>
      <c r="C1424" s="31"/>
      <c r="D1424" s="31"/>
      <c r="E1424" s="25"/>
      <c r="F1424" s="27"/>
    </row>
    <row r="1425" spans="1:6" ht="32.4" customHeight="1" x14ac:dyDescent="0.3">
      <c r="A1425" s="30"/>
      <c r="B1425" s="30"/>
      <c r="C1425" s="31"/>
      <c r="D1425" s="31"/>
      <c r="E1425" s="25"/>
      <c r="F1425" s="27"/>
    </row>
    <row r="1426" spans="1:6" ht="32.4" customHeight="1" x14ac:dyDescent="0.3">
      <c r="A1426" s="30"/>
      <c r="B1426" s="30"/>
      <c r="C1426" s="31"/>
      <c r="D1426" s="31"/>
      <c r="E1426" s="25"/>
      <c r="F1426" s="27"/>
    </row>
    <row r="1427" spans="1:6" ht="32.4" customHeight="1" x14ac:dyDescent="0.3">
      <c r="A1427" s="30"/>
      <c r="B1427" s="30"/>
      <c r="C1427" s="31"/>
      <c r="D1427" s="31"/>
      <c r="E1427" s="25"/>
      <c r="F1427" s="27"/>
    </row>
    <row r="1428" spans="1:6" ht="32.4" customHeight="1" x14ac:dyDescent="0.3">
      <c r="A1428" s="30"/>
      <c r="B1428" s="30"/>
      <c r="C1428" s="31"/>
      <c r="D1428" s="31"/>
      <c r="E1428" s="25"/>
      <c r="F1428" s="27"/>
    </row>
    <row r="1429" spans="1:6" ht="32.4" customHeight="1" x14ac:dyDescent="0.3">
      <c r="A1429" s="30"/>
      <c r="B1429" s="30"/>
      <c r="C1429" s="31"/>
      <c r="D1429" s="31"/>
      <c r="E1429" s="25"/>
      <c r="F1429" s="27"/>
    </row>
    <row r="1430" spans="1:6" ht="32.4" customHeight="1" x14ac:dyDescent="0.3">
      <c r="A1430" s="30"/>
      <c r="B1430" s="30"/>
      <c r="C1430" s="31"/>
      <c r="D1430" s="31"/>
      <c r="E1430" s="25"/>
      <c r="F1430" s="27"/>
    </row>
    <row r="1431" spans="1:6" ht="32.4" customHeight="1" x14ac:dyDescent="0.3">
      <c r="A1431" s="30"/>
      <c r="B1431" s="30"/>
      <c r="C1431" s="31"/>
      <c r="D1431" s="31"/>
      <c r="E1431" s="25"/>
      <c r="F1431" s="27"/>
    </row>
    <row r="1432" spans="1:6" ht="32.4" customHeight="1" x14ac:dyDescent="0.3">
      <c r="A1432" s="30"/>
      <c r="B1432" s="30"/>
      <c r="C1432" s="31"/>
      <c r="D1432" s="31"/>
      <c r="E1432" s="25"/>
      <c r="F1432" s="27"/>
    </row>
    <row r="1433" spans="1:6" ht="32.4" customHeight="1" x14ac:dyDescent="0.3">
      <c r="A1433" s="30"/>
      <c r="B1433" s="30"/>
      <c r="C1433" s="31"/>
      <c r="D1433" s="31"/>
      <c r="E1433" s="25"/>
      <c r="F1433" s="27"/>
    </row>
    <row r="1434" spans="1:6" ht="32.4" customHeight="1" x14ac:dyDescent="0.3">
      <c r="A1434" s="30"/>
      <c r="B1434" s="30"/>
      <c r="C1434" s="31"/>
      <c r="D1434" s="31"/>
      <c r="E1434" s="25"/>
      <c r="F1434" s="27"/>
    </row>
    <row r="1435" spans="1:6" ht="32.4" customHeight="1" x14ac:dyDescent="0.3">
      <c r="A1435" s="30"/>
      <c r="B1435" s="30"/>
      <c r="C1435" s="31"/>
      <c r="D1435" s="31"/>
      <c r="E1435" s="25"/>
      <c r="F1435" s="27"/>
    </row>
    <row r="1436" spans="1:6" ht="32.4" customHeight="1" x14ac:dyDescent="0.3">
      <c r="A1436" s="30"/>
      <c r="B1436" s="30"/>
      <c r="C1436" s="31"/>
      <c r="D1436" s="31"/>
      <c r="E1436" s="25"/>
      <c r="F1436" s="27"/>
    </row>
    <row r="1437" spans="1:6" ht="32.4" customHeight="1" x14ac:dyDescent="0.3">
      <c r="A1437" s="30"/>
      <c r="B1437" s="30"/>
      <c r="C1437" s="31"/>
      <c r="D1437" s="31"/>
      <c r="E1437" s="25"/>
      <c r="F1437" s="27"/>
    </row>
    <row r="1438" spans="1:6" ht="32.4" customHeight="1" x14ac:dyDescent="0.3">
      <c r="A1438" s="30"/>
      <c r="B1438" s="30"/>
      <c r="C1438" s="31"/>
      <c r="D1438" s="31"/>
      <c r="E1438" s="25"/>
      <c r="F1438" s="27"/>
    </row>
    <row r="1439" spans="1:6" ht="32.4" customHeight="1" x14ac:dyDescent="0.3">
      <c r="A1439" s="30"/>
      <c r="B1439" s="30"/>
      <c r="C1439" s="31"/>
      <c r="D1439" s="31"/>
      <c r="E1439" s="25"/>
      <c r="F1439" s="27"/>
    </row>
    <row r="1440" spans="1:6" ht="32.4" customHeight="1" x14ac:dyDescent="0.3">
      <c r="A1440" s="30"/>
      <c r="B1440" s="30"/>
      <c r="C1440" s="31"/>
      <c r="D1440" s="31"/>
      <c r="E1440" s="25"/>
      <c r="F1440" s="27"/>
    </row>
    <row r="1441" spans="1:6" ht="32.4" customHeight="1" x14ac:dyDescent="0.3">
      <c r="A1441" s="30"/>
      <c r="B1441" s="30"/>
      <c r="C1441" s="31"/>
      <c r="D1441" s="31"/>
      <c r="E1441" s="25"/>
      <c r="F1441" s="27"/>
    </row>
    <row r="1442" spans="1:6" ht="32.4" customHeight="1" x14ac:dyDescent="0.3">
      <c r="A1442" s="30"/>
      <c r="B1442" s="30"/>
      <c r="C1442" s="31"/>
      <c r="D1442" s="31"/>
      <c r="E1442" s="25"/>
      <c r="F1442" s="27"/>
    </row>
    <row r="1443" spans="1:6" ht="32.4" customHeight="1" x14ac:dyDescent="0.3">
      <c r="A1443" s="30"/>
      <c r="B1443" s="30"/>
      <c r="C1443" s="31"/>
      <c r="D1443" s="31"/>
      <c r="E1443" s="25"/>
      <c r="F1443" s="27"/>
    </row>
    <row r="1444" spans="1:6" ht="32.4" customHeight="1" x14ac:dyDescent="0.3">
      <c r="A1444" s="30"/>
      <c r="B1444" s="30"/>
      <c r="C1444" s="31"/>
      <c r="D1444" s="31"/>
      <c r="E1444" s="25"/>
      <c r="F1444" s="27"/>
    </row>
    <row r="1445" spans="1:6" ht="32.4" customHeight="1" x14ac:dyDescent="0.3">
      <c r="A1445" s="30"/>
      <c r="B1445" s="30"/>
      <c r="C1445" s="31"/>
      <c r="D1445" s="31"/>
      <c r="E1445" s="25"/>
      <c r="F1445" s="27"/>
    </row>
    <row r="1446" spans="1:6" ht="32.4" customHeight="1" x14ac:dyDescent="0.3">
      <c r="A1446" s="30"/>
      <c r="B1446" s="30"/>
      <c r="C1446" s="31"/>
      <c r="D1446" s="31"/>
      <c r="E1446" s="25"/>
      <c r="F1446" s="27"/>
    </row>
    <row r="1447" spans="1:6" ht="32.4" customHeight="1" x14ac:dyDescent="0.3">
      <c r="A1447" s="30"/>
      <c r="B1447" s="30"/>
      <c r="C1447" s="31"/>
      <c r="D1447" s="31"/>
      <c r="E1447" s="25"/>
      <c r="F1447" s="27"/>
    </row>
    <row r="1448" spans="1:6" ht="32.4" customHeight="1" x14ac:dyDescent="0.3">
      <c r="A1448" s="30"/>
      <c r="B1448" s="30"/>
      <c r="C1448" s="31"/>
      <c r="D1448" s="31"/>
      <c r="E1448" s="25"/>
      <c r="F1448" s="27"/>
    </row>
    <row r="1449" spans="1:6" ht="32.4" customHeight="1" x14ac:dyDescent="0.3">
      <c r="A1449" s="30"/>
      <c r="B1449" s="30"/>
      <c r="C1449" s="31"/>
      <c r="D1449" s="31"/>
      <c r="E1449" s="25"/>
      <c r="F1449" s="27"/>
    </row>
    <row r="1450" spans="1:6" ht="32.4" customHeight="1" x14ac:dyDescent="0.3">
      <c r="A1450" s="30"/>
      <c r="B1450" s="30"/>
      <c r="C1450" s="31"/>
      <c r="D1450" s="31"/>
      <c r="E1450" s="25"/>
      <c r="F1450" s="27"/>
    </row>
    <row r="1451" spans="1:6" ht="32.4" customHeight="1" x14ac:dyDescent="0.3">
      <c r="A1451" s="30"/>
      <c r="B1451" s="30"/>
      <c r="C1451" s="31"/>
      <c r="D1451" s="31"/>
      <c r="E1451" s="25"/>
      <c r="F1451" s="27"/>
    </row>
    <row r="1452" spans="1:6" ht="32.4" customHeight="1" x14ac:dyDescent="0.3">
      <c r="A1452" s="30"/>
      <c r="B1452" s="30"/>
      <c r="C1452" s="31"/>
      <c r="D1452" s="31"/>
      <c r="E1452" s="25"/>
      <c r="F1452" s="27"/>
    </row>
    <row r="1453" spans="1:6" ht="32.4" customHeight="1" x14ac:dyDescent="0.3">
      <c r="A1453" s="30"/>
      <c r="B1453" s="30"/>
      <c r="C1453" s="31"/>
      <c r="D1453" s="31"/>
      <c r="E1453" s="25"/>
      <c r="F1453" s="27"/>
    </row>
    <row r="1454" spans="1:6" ht="32.4" customHeight="1" x14ac:dyDescent="0.3">
      <c r="A1454" s="30"/>
      <c r="B1454" s="30"/>
      <c r="C1454" s="31"/>
      <c r="D1454" s="31"/>
      <c r="E1454" s="25"/>
      <c r="F1454" s="27"/>
    </row>
    <row r="1455" spans="1:6" ht="32.4" customHeight="1" x14ac:dyDescent="0.3">
      <c r="A1455" s="30"/>
      <c r="B1455" s="30"/>
      <c r="C1455" s="31"/>
      <c r="D1455" s="31"/>
      <c r="E1455" s="25"/>
      <c r="F1455" s="27"/>
    </row>
    <row r="1456" spans="1:6" ht="32.4" customHeight="1" x14ac:dyDescent="0.3">
      <c r="A1456" s="30"/>
      <c r="B1456" s="30"/>
      <c r="C1456" s="31"/>
      <c r="D1456" s="31"/>
      <c r="E1456" s="25"/>
      <c r="F1456" s="27"/>
    </row>
    <row r="1457" spans="1:6" ht="32.4" customHeight="1" x14ac:dyDescent="0.3">
      <c r="A1457" s="30"/>
      <c r="B1457" s="30"/>
      <c r="C1457" s="31"/>
      <c r="D1457" s="31"/>
      <c r="E1457" s="25"/>
      <c r="F1457" s="27"/>
    </row>
    <row r="1458" spans="1:6" ht="32.4" customHeight="1" x14ac:dyDescent="0.3">
      <c r="A1458" s="30"/>
      <c r="B1458" s="30"/>
      <c r="C1458" s="31"/>
      <c r="D1458" s="31"/>
      <c r="E1458" s="25"/>
      <c r="F1458" s="27"/>
    </row>
    <row r="1459" spans="1:6" ht="32.4" customHeight="1" x14ac:dyDescent="0.3">
      <c r="A1459" s="30"/>
      <c r="B1459" s="30"/>
      <c r="C1459" s="31"/>
      <c r="D1459" s="31"/>
      <c r="E1459" s="25"/>
      <c r="F1459" s="27"/>
    </row>
    <row r="1460" spans="1:6" ht="32.4" customHeight="1" x14ac:dyDescent="0.3">
      <c r="A1460" s="30"/>
      <c r="B1460" s="30"/>
      <c r="C1460" s="31"/>
      <c r="D1460" s="31"/>
      <c r="E1460" s="25"/>
      <c r="F1460" s="27"/>
    </row>
    <row r="1461" spans="1:6" ht="32.4" customHeight="1" x14ac:dyDescent="0.3">
      <c r="A1461" s="30"/>
      <c r="B1461" s="30"/>
      <c r="C1461" s="31"/>
      <c r="D1461" s="31"/>
      <c r="E1461" s="25"/>
      <c r="F1461" s="27"/>
    </row>
    <row r="1462" spans="1:6" ht="32.4" customHeight="1" x14ac:dyDescent="0.3">
      <c r="A1462" s="30"/>
      <c r="B1462" s="30"/>
      <c r="C1462" s="31"/>
      <c r="D1462" s="31"/>
      <c r="E1462" s="25"/>
      <c r="F1462" s="27"/>
    </row>
    <row r="1463" spans="1:6" ht="32.4" customHeight="1" x14ac:dyDescent="0.3">
      <c r="A1463" s="30"/>
      <c r="B1463" s="30"/>
      <c r="C1463" s="31"/>
      <c r="D1463" s="31"/>
      <c r="E1463" s="25"/>
      <c r="F1463" s="27"/>
    </row>
    <row r="1464" spans="1:6" ht="32.4" customHeight="1" x14ac:dyDescent="0.3">
      <c r="A1464" s="30"/>
      <c r="B1464" s="30"/>
      <c r="C1464" s="31"/>
      <c r="D1464" s="31"/>
      <c r="E1464" s="25"/>
      <c r="F1464" s="27"/>
    </row>
    <row r="1465" spans="1:6" ht="32.4" customHeight="1" x14ac:dyDescent="0.3">
      <c r="A1465" s="30"/>
      <c r="B1465" s="30"/>
      <c r="C1465" s="31"/>
      <c r="D1465" s="31"/>
      <c r="E1465" s="25"/>
      <c r="F1465" s="27"/>
    </row>
    <row r="1466" spans="1:6" ht="32.4" customHeight="1" x14ac:dyDescent="0.3">
      <c r="A1466" s="30"/>
      <c r="B1466" s="30"/>
      <c r="C1466" s="31"/>
      <c r="D1466" s="31"/>
      <c r="E1466" s="25"/>
      <c r="F1466" s="27"/>
    </row>
    <row r="1467" spans="1:6" ht="32.4" customHeight="1" x14ac:dyDescent="0.3">
      <c r="A1467" s="30"/>
      <c r="B1467" s="30"/>
      <c r="C1467" s="31"/>
      <c r="D1467" s="31"/>
      <c r="E1467" s="25"/>
      <c r="F1467" s="27"/>
    </row>
    <row r="1468" spans="1:6" ht="32.4" customHeight="1" x14ac:dyDescent="0.3">
      <c r="A1468" s="30"/>
      <c r="B1468" s="30"/>
      <c r="C1468" s="31"/>
      <c r="D1468" s="31"/>
      <c r="E1468" s="25"/>
      <c r="F1468" s="27"/>
    </row>
    <row r="1469" spans="1:6" ht="32.4" customHeight="1" x14ac:dyDescent="0.3">
      <c r="A1469" s="30"/>
      <c r="B1469" s="30"/>
      <c r="C1469" s="31"/>
      <c r="D1469" s="31"/>
      <c r="E1469" s="25"/>
      <c r="F1469" s="27"/>
    </row>
    <row r="1470" spans="1:6" ht="32.4" customHeight="1" x14ac:dyDescent="0.3">
      <c r="A1470" s="30"/>
      <c r="B1470" s="30"/>
      <c r="C1470" s="31"/>
      <c r="D1470" s="31"/>
      <c r="E1470" s="25"/>
      <c r="F1470" s="27"/>
    </row>
    <row r="1471" spans="1:6" ht="32.4" customHeight="1" x14ac:dyDescent="0.3">
      <c r="A1471" s="30"/>
      <c r="B1471" s="30"/>
      <c r="C1471" s="31"/>
      <c r="D1471" s="31"/>
      <c r="E1471" s="25"/>
      <c r="F1471" s="27"/>
    </row>
    <row r="1472" spans="1:6" ht="32.4" customHeight="1" x14ac:dyDescent="0.3">
      <c r="A1472" s="30"/>
      <c r="B1472" s="30"/>
      <c r="C1472" s="31"/>
      <c r="D1472" s="31"/>
      <c r="E1472" s="25"/>
      <c r="F1472" s="27"/>
    </row>
    <row r="1473" spans="1:6" ht="32.4" customHeight="1" x14ac:dyDescent="0.3">
      <c r="A1473" s="30"/>
      <c r="B1473" s="30"/>
      <c r="C1473" s="31"/>
      <c r="D1473" s="31"/>
      <c r="E1473" s="25"/>
      <c r="F1473" s="27"/>
    </row>
    <row r="1474" spans="1:6" ht="32.4" customHeight="1" x14ac:dyDescent="0.3">
      <c r="A1474" s="30"/>
      <c r="B1474" s="30"/>
      <c r="C1474" s="31"/>
      <c r="D1474" s="31"/>
      <c r="E1474" s="25"/>
      <c r="F1474" s="27"/>
    </row>
    <row r="1475" spans="1:6" ht="32.4" customHeight="1" x14ac:dyDescent="0.3">
      <c r="A1475" s="30"/>
      <c r="B1475" s="30"/>
      <c r="C1475" s="31"/>
      <c r="D1475" s="31"/>
      <c r="E1475" s="25"/>
      <c r="F1475" s="27"/>
    </row>
    <row r="1476" spans="1:6" ht="32.4" customHeight="1" x14ac:dyDescent="0.3">
      <c r="A1476" s="30"/>
      <c r="B1476" s="30"/>
      <c r="C1476" s="31"/>
      <c r="D1476" s="31"/>
      <c r="E1476" s="25"/>
      <c r="F1476" s="27"/>
    </row>
    <row r="1477" spans="1:6" ht="32.4" customHeight="1" x14ac:dyDescent="0.3">
      <c r="A1477" s="30"/>
      <c r="B1477" s="30"/>
      <c r="C1477" s="31"/>
      <c r="D1477" s="31"/>
      <c r="E1477" s="25"/>
      <c r="F1477" s="27"/>
    </row>
    <row r="1478" spans="1:6" ht="32.4" customHeight="1" x14ac:dyDescent="0.3">
      <c r="A1478" s="30"/>
      <c r="B1478" s="30"/>
      <c r="C1478" s="31"/>
      <c r="D1478" s="31"/>
      <c r="E1478" s="25"/>
      <c r="F1478" s="27"/>
    </row>
    <row r="1479" spans="1:6" ht="32.4" customHeight="1" x14ac:dyDescent="0.3">
      <c r="A1479" s="30"/>
      <c r="B1479" s="30"/>
      <c r="C1479" s="31"/>
      <c r="D1479" s="31"/>
      <c r="E1479" s="25"/>
      <c r="F1479" s="27"/>
    </row>
    <row r="1480" spans="1:6" ht="32.4" customHeight="1" x14ac:dyDescent="0.3">
      <c r="A1480" s="30"/>
      <c r="B1480" s="30"/>
      <c r="C1480" s="31"/>
      <c r="D1480" s="31"/>
      <c r="E1480" s="25"/>
      <c r="F1480" s="27"/>
    </row>
    <row r="1481" spans="1:6" ht="32.4" customHeight="1" x14ac:dyDescent="0.3">
      <c r="A1481" s="30"/>
      <c r="B1481" s="30"/>
      <c r="C1481" s="31"/>
      <c r="D1481" s="31"/>
      <c r="E1481" s="25"/>
      <c r="F1481" s="27"/>
    </row>
    <row r="1482" spans="1:6" ht="32.4" customHeight="1" x14ac:dyDescent="0.3">
      <c r="A1482" s="30"/>
      <c r="B1482" s="30"/>
      <c r="C1482" s="31"/>
      <c r="D1482" s="31"/>
      <c r="E1482" s="25"/>
      <c r="F1482" s="27"/>
    </row>
    <row r="1483" spans="1:6" ht="32.4" customHeight="1" x14ac:dyDescent="0.3">
      <c r="A1483" s="30"/>
      <c r="B1483" s="30"/>
      <c r="C1483" s="31"/>
      <c r="D1483" s="31"/>
      <c r="E1483" s="25"/>
      <c r="F1483" s="27"/>
    </row>
    <row r="1484" spans="1:6" ht="32.4" customHeight="1" x14ac:dyDescent="0.3">
      <c r="A1484" s="30"/>
      <c r="B1484" s="30"/>
      <c r="C1484" s="31"/>
      <c r="D1484" s="31"/>
      <c r="E1484" s="25"/>
      <c r="F1484" s="27"/>
    </row>
    <row r="1485" spans="1:6" ht="32.4" customHeight="1" x14ac:dyDescent="0.3">
      <c r="A1485" s="30"/>
      <c r="B1485" s="30"/>
      <c r="C1485" s="31"/>
      <c r="D1485" s="31"/>
      <c r="E1485" s="25"/>
      <c r="F1485" s="27"/>
    </row>
    <row r="1486" spans="1:6" ht="32.4" customHeight="1" x14ac:dyDescent="0.3">
      <c r="A1486" s="30"/>
      <c r="B1486" s="30"/>
      <c r="C1486" s="31"/>
      <c r="D1486" s="31"/>
      <c r="E1486" s="25"/>
      <c r="F1486" s="27"/>
    </row>
    <row r="1487" spans="1:6" ht="32.4" customHeight="1" x14ac:dyDescent="0.3">
      <c r="A1487" s="30"/>
      <c r="B1487" s="30"/>
      <c r="C1487" s="31"/>
      <c r="D1487" s="31"/>
      <c r="E1487" s="25"/>
      <c r="F1487" s="27"/>
    </row>
    <row r="1488" spans="1:6" ht="32.4" customHeight="1" x14ac:dyDescent="0.3">
      <c r="A1488" s="30"/>
      <c r="B1488" s="30"/>
      <c r="C1488" s="31"/>
      <c r="D1488" s="31"/>
      <c r="E1488" s="25"/>
      <c r="F1488" s="27"/>
    </row>
    <row r="1489" spans="1:6" ht="32.4" customHeight="1" x14ac:dyDescent="0.3">
      <c r="A1489" s="30"/>
      <c r="B1489" s="30"/>
      <c r="C1489" s="31"/>
      <c r="D1489" s="31"/>
      <c r="E1489" s="25"/>
      <c r="F1489" s="27"/>
    </row>
    <row r="1490" spans="1:6" ht="32.4" customHeight="1" x14ac:dyDescent="0.3">
      <c r="A1490" s="30"/>
      <c r="B1490" s="30"/>
      <c r="C1490" s="31"/>
      <c r="D1490" s="31"/>
      <c r="E1490" s="25"/>
      <c r="F1490" s="27"/>
    </row>
    <row r="1491" spans="1:6" ht="32.4" customHeight="1" x14ac:dyDescent="0.3">
      <c r="A1491" s="30"/>
      <c r="B1491" s="30"/>
      <c r="C1491" s="31"/>
      <c r="D1491" s="31"/>
      <c r="E1491" s="25"/>
      <c r="F1491" s="27"/>
    </row>
    <row r="1492" spans="1:6" ht="32.4" customHeight="1" x14ac:dyDescent="0.3">
      <c r="A1492" s="30"/>
      <c r="B1492" s="30"/>
      <c r="C1492" s="31"/>
      <c r="D1492" s="31"/>
      <c r="E1492" s="25"/>
      <c r="F1492" s="27"/>
    </row>
    <row r="1493" spans="1:6" ht="32.4" customHeight="1" x14ac:dyDescent="0.3">
      <c r="A1493" s="30"/>
      <c r="B1493" s="30"/>
      <c r="C1493" s="31"/>
      <c r="D1493" s="31"/>
      <c r="E1493" s="25"/>
      <c r="F1493" s="27"/>
    </row>
    <row r="1494" spans="1:6" ht="32.4" customHeight="1" x14ac:dyDescent="0.3">
      <c r="A1494" s="30"/>
      <c r="B1494" s="30"/>
      <c r="C1494" s="31"/>
      <c r="D1494" s="31"/>
      <c r="E1494" s="25"/>
      <c r="F1494" s="27"/>
    </row>
    <row r="1495" spans="1:6" ht="32.4" customHeight="1" x14ac:dyDescent="0.3">
      <c r="A1495" s="30"/>
      <c r="B1495" s="30"/>
      <c r="C1495" s="31"/>
      <c r="D1495" s="31"/>
      <c r="E1495" s="25"/>
      <c r="F1495" s="27"/>
    </row>
    <row r="1496" spans="1:6" ht="32.4" customHeight="1" x14ac:dyDescent="0.3">
      <c r="A1496" s="30"/>
      <c r="B1496" s="30"/>
      <c r="C1496" s="31"/>
      <c r="D1496" s="31"/>
      <c r="E1496" s="25"/>
      <c r="F1496" s="27"/>
    </row>
    <row r="1497" spans="1:6" ht="32.4" customHeight="1" x14ac:dyDescent="0.3">
      <c r="A1497" s="30"/>
      <c r="B1497" s="30"/>
      <c r="C1497" s="31"/>
      <c r="D1497" s="31"/>
      <c r="E1497" s="25"/>
      <c r="F1497" s="27"/>
    </row>
    <row r="1498" spans="1:6" ht="32.4" customHeight="1" x14ac:dyDescent="0.3">
      <c r="A1498" s="30"/>
      <c r="B1498" s="30"/>
      <c r="C1498" s="31"/>
      <c r="D1498" s="31"/>
      <c r="E1498" s="25"/>
      <c r="F1498" s="27"/>
    </row>
    <row r="1499" spans="1:6" ht="32.4" customHeight="1" x14ac:dyDescent="0.3">
      <c r="A1499" s="30"/>
      <c r="B1499" s="30"/>
      <c r="C1499" s="31"/>
      <c r="D1499" s="31"/>
      <c r="E1499" s="25"/>
      <c r="F1499" s="27"/>
    </row>
    <row r="1500" spans="1:6" ht="32.4" customHeight="1" x14ac:dyDescent="0.3">
      <c r="A1500" s="30"/>
      <c r="B1500" s="30"/>
      <c r="C1500" s="31"/>
      <c r="D1500" s="31"/>
      <c r="E1500" s="25"/>
      <c r="F1500" s="27"/>
    </row>
    <row r="1501" spans="1:6" ht="32.4" customHeight="1" x14ac:dyDescent="0.3">
      <c r="A1501" s="30"/>
      <c r="B1501" s="30"/>
      <c r="C1501" s="31"/>
      <c r="D1501" s="31"/>
      <c r="E1501" s="25"/>
      <c r="F1501" s="27"/>
    </row>
    <row r="1502" spans="1:6" ht="32.4" customHeight="1" x14ac:dyDescent="0.3">
      <c r="A1502" s="30"/>
      <c r="B1502" s="30"/>
      <c r="C1502" s="31"/>
      <c r="D1502" s="31"/>
      <c r="E1502" s="25"/>
      <c r="F1502" s="27"/>
    </row>
    <row r="1503" spans="1:6" ht="32.4" customHeight="1" x14ac:dyDescent="0.3">
      <c r="A1503" s="30"/>
      <c r="B1503" s="30"/>
      <c r="C1503" s="31"/>
      <c r="D1503" s="31"/>
      <c r="E1503" s="25"/>
      <c r="F1503" s="27"/>
    </row>
    <row r="1504" spans="1:6" ht="32.4" customHeight="1" x14ac:dyDescent="0.3">
      <c r="A1504" s="30"/>
      <c r="B1504" s="30"/>
      <c r="C1504" s="31"/>
      <c r="D1504" s="31"/>
      <c r="E1504" s="25"/>
      <c r="F1504" s="27"/>
    </row>
    <row r="1505" spans="1:6" ht="32.4" customHeight="1" x14ac:dyDescent="0.3">
      <c r="A1505" s="30"/>
      <c r="B1505" s="30"/>
      <c r="C1505" s="31"/>
      <c r="D1505" s="31"/>
      <c r="E1505" s="25"/>
      <c r="F1505" s="27"/>
    </row>
    <row r="1506" spans="1:6" ht="32.4" customHeight="1" x14ac:dyDescent="0.3">
      <c r="A1506" s="30"/>
      <c r="B1506" s="30"/>
      <c r="C1506" s="31"/>
      <c r="D1506" s="31"/>
      <c r="E1506" s="25"/>
      <c r="F1506" s="27"/>
    </row>
    <row r="1507" spans="1:6" ht="32.4" customHeight="1" x14ac:dyDescent="0.3">
      <c r="A1507" s="30"/>
      <c r="B1507" s="30"/>
      <c r="C1507" s="31"/>
      <c r="D1507" s="31"/>
      <c r="E1507" s="25"/>
      <c r="F1507" s="27"/>
    </row>
    <row r="1508" spans="1:6" ht="32.4" customHeight="1" x14ac:dyDescent="0.3">
      <c r="A1508" s="30"/>
      <c r="B1508" s="30"/>
      <c r="C1508" s="31"/>
      <c r="D1508" s="31"/>
      <c r="E1508" s="25"/>
      <c r="F1508" s="27"/>
    </row>
    <row r="1509" spans="1:6" ht="32.4" customHeight="1" x14ac:dyDescent="0.3">
      <c r="A1509" s="30"/>
      <c r="B1509" s="30"/>
      <c r="C1509" s="31"/>
      <c r="D1509" s="31"/>
      <c r="E1509" s="25"/>
      <c r="F1509" s="27"/>
    </row>
    <row r="1510" spans="1:6" ht="32.4" customHeight="1" x14ac:dyDescent="0.3">
      <c r="A1510" s="30"/>
      <c r="B1510" s="30"/>
      <c r="C1510" s="31"/>
      <c r="D1510" s="31"/>
      <c r="E1510" s="25"/>
      <c r="F1510" s="27"/>
    </row>
    <row r="1511" spans="1:6" ht="32.4" customHeight="1" x14ac:dyDescent="0.3">
      <c r="A1511" s="30"/>
      <c r="B1511" s="30"/>
      <c r="C1511" s="31"/>
      <c r="D1511" s="31"/>
      <c r="E1511" s="25"/>
      <c r="F1511" s="27"/>
    </row>
    <row r="1512" spans="1:6" ht="32.4" customHeight="1" x14ac:dyDescent="0.3">
      <c r="A1512" s="30"/>
      <c r="B1512" s="30"/>
      <c r="C1512" s="31"/>
      <c r="D1512" s="31"/>
      <c r="E1512" s="25"/>
      <c r="F1512" s="27"/>
    </row>
    <row r="1513" spans="1:6" ht="32.4" customHeight="1" x14ac:dyDescent="0.3">
      <c r="A1513" s="30"/>
      <c r="B1513" s="30"/>
      <c r="C1513" s="31"/>
      <c r="D1513" s="31"/>
      <c r="E1513" s="25"/>
      <c r="F1513" s="27"/>
    </row>
    <row r="1514" spans="1:6" ht="32.4" customHeight="1" x14ac:dyDescent="0.3">
      <c r="A1514" s="30"/>
      <c r="B1514" s="30"/>
      <c r="C1514" s="31"/>
      <c r="D1514" s="31"/>
      <c r="E1514" s="25"/>
      <c r="F1514" s="27"/>
    </row>
    <row r="1515" spans="1:6" ht="32.4" customHeight="1" x14ac:dyDescent="0.3">
      <c r="A1515" s="30"/>
      <c r="B1515" s="30"/>
      <c r="C1515" s="31"/>
      <c r="D1515" s="31"/>
      <c r="E1515" s="25"/>
      <c r="F1515" s="27"/>
    </row>
    <row r="1516" spans="1:6" ht="32.4" customHeight="1" x14ac:dyDescent="0.3">
      <c r="A1516" s="30"/>
      <c r="B1516" s="30"/>
      <c r="C1516" s="31"/>
      <c r="D1516" s="31"/>
      <c r="E1516" s="25"/>
      <c r="F1516" s="27"/>
    </row>
    <row r="1517" spans="1:6" ht="32.4" customHeight="1" x14ac:dyDescent="0.3">
      <c r="A1517" s="30"/>
      <c r="B1517" s="30"/>
      <c r="C1517" s="31"/>
      <c r="D1517" s="31"/>
      <c r="E1517" s="25"/>
      <c r="F1517" s="27"/>
    </row>
    <row r="1518" spans="1:6" ht="32.4" customHeight="1" x14ac:dyDescent="0.3">
      <c r="A1518" s="30"/>
      <c r="B1518" s="30"/>
      <c r="C1518" s="31"/>
      <c r="D1518" s="31"/>
      <c r="E1518" s="25"/>
      <c r="F1518" s="27"/>
    </row>
    <row r="1519" spans="1:6" ht="32.4" customHeight="1" x14ac:dyDescent="0.3">
      <c r="A1519" s="30"/>
      <c r="B1519" s="30"/>
      <c r="C1519" s="31"/>
      <c r="D1519" s="31"/>
      <c r="E1519" s="25"/>
      <c r="F1519" s="27"/>
    </row>
    <row r="1520" spans="1:6" ht="32.4" customHeight="1" x14ac:dyDescent="0.3">
      <c r="A1520" s="30"/>
      <c r="B1520" s="30"/>
      <c r="C1520" s="31"/>
      <c r="D1520" s="31"/>
      <c r="E1520" s="25"/>
      <c r="F1520" s="27"/>
    </row>
    <row r="1521" spans="1:6" ht="32.4" customHeight="1" x14ac:dyDescent="0.3">
      <c r="A1521" s="30"/>
      <c r="B1521" s="30"/>
      <c r="C1521" s="31"/>
      <c r="D1521" s="31"/>
      <c r="E1521" s="25"/>
      <c r="F1521" s="27"/>
    </row>
    <row r="1522" spans="1:6" ht="32.4" customHeight="1" x14ac:dyDescent="0.3">
      <c r="A1522" s="30"/>
      <c r="B1522" s="30"/>
      <c r="C1522" s="31"/>
      <c r="D1522" s="31"/>
      <c r="E1522" s="25"/>
      <c r="F1522" s="27"/>
    </row>
    <row r="1523" spans="1:6" ht="32.4" customHeight="1" x14ac:dyDescent="0.3">
      <c r="A1523" s="30"/>
      <c r="B1523" s="30"/>
      <c r="C1523" s="31"/>
      <c r="D1523" s="31"/>
      <c r="E1523" s="25"/>
      <c r="F1523" s="27"/>
    </row>
    <row r="1524" spans="1:6" ht="32.4" customHeight="1" x14ac:dyDescent="0.3">
      <c r="A1524" s="30"/>
      <c r="B1524" s="30"/>
      <c r="C1524" s="31"/>
      <c r="D1524" s="31"/>
      <c r="E1524" s="25"/>
      <c r="F1524" s="27"/>
    </row>
    <row r="1525" spans="1:6" ht="32.4" customHeight="1" x14ac:dyDescent="0.3">
      <c r="A1525" s="30"/>
      <c r="B1525" s="30"/>
      <c r="C1525" s="31"/>
      <c r="D1525" s="31"/>
      <c r="E1525" s="25"/>
      <c r="F1525" s="27"/>
    </row>
    <row r="1526" spans="1:6" ht="32.4" customHeight="1" x14ac:dyDescent="0.3">
      <c r="A1526" s="30"/>
      <c r="B1526" s="30"/>
      <c r="C1526" s="31"/>
      <c r="D1526" s="31"/>
      <c r="E1526" s="25"/>
      <c r="F1526" s="27"/>
    </row>
    <row r="1527" spans="1:6" ht="32.4" customHeight="1" x14ac:dyDescent="0.3">
      <c r="A1527" s="30"/>
      <c r="B1527" s="30"/>
      <c r="C1527" s="31"/>
      <c r="D1527" s="31"/>
      <c r="E1527" s="25"/>
      <c r="F1527" s="27"/>
    </row>
    <row r="1528" spans="1:6" ht="32.4" customHeight="1" x14ac:dyDescent="0.3">
      <c r="A1528" s="30"/>
      <c r="B1528" s="30"/>
      <c r="C1528" s="31"/>
      <c r="D1528" s="31"/>
      <c r="E1528" s="25"/>
      <c r="F1528" s="27"/>
    </row>
    <row r="1529" spans="1:6" ht="32.4" customHeight="1" x14ac:dyDescent="0.3">
      <c r="A1529" s="30"/>
      <c r="B1529" s="30"/>
      <c r="C1529" s="31"/>
      <c r="D1529" s="31"/>
      <c r="E1529" s="25"/>
      <c r="F1529" s="27"/>
    </row>
    <row r="1530" spans="1:6" ht="32.4" customHeight="1" x14ac:dyDescent="0.3">
      <c r="A1530" s="30"/>
      <c r="B1530" s="30"/>
      <c r="C1530" s="31"/>
      <c r="D1530" s="31"/>
      <c r="E1530" s="25"/>
      <c r="F1530" s="27"/>
    </row>
    <row r="1531" spans="1:6" ht="32.4" customHeight="1" x14ac:dyDescent="0.3">
      <c r="A1531" s="30"/>
      <c r="B1531" s="30"/>
      <c r="C1531" s="31"/>
      <c r="D1531" s="31"/>
      <c r="E1531" s="25"/>
      <c r="F1531" s="27"/>
    </row>
    <row r="1532" spans="1:6" ht="32.4" customHeight="1" x14ac:dyDescent="0.3">
      <c r="A1532" s="30"/>
      <c r="B1532" s="30"/>
      <c r="C1532" s="31"/>
      <c r="D1532" s="31"/>
      <c r="E1532" s="25"/>
      <c r="F1532" s="27"/>
    </row>
    <row r="1533" spans="1:6" ht="32.4" customHeight="1" x14ac:dyDescent="0.3">
      <c r="A1533" s="30"/>
      <c r="B1533" s="30"/>
      <c r="C1533" s="31"/>
      <c r="D1533" s="31"/>
      <c r="E1533" s="25"/>
      <c r="F1533" s="27"/>
    </row>
    <row r="1534" spans="1:6" ht="32.4" customHeight="1" x14ac:dyDescent="0.3">
      <c r="A1534" s="30"/>
      <c r="B1534" s="30"/>
      <c r="C1534" s="31"/>
      <c r="D1534" s="31"/>
      <c r="E1534" s="25"/>
      <c r="F1534" s="27"/>
    </row>
    <row r="1535" spans="1:6" ht="32.4" customHeight="1" x14ac:dyDescent="0.3">
      <c r="A1535" s="30"/>
      <c r="B1535" s="30"/>
      <c r="C1535" s="31"/>
      <c r="D1535" s="31"/>
      <c r="E1535" s="25"/>
      <c r="F1535" s="27"/>
    </row>
    <row r="1536" spans="1:6" ht="32.4" customHeight="1" x14ac:dyDescent="0.3">
      <c r="A1536" s="30"/>
      <c r="B1536" s="30"/>
      <c r="C1536" s="31"/>
      <c r="D1536" s="31"/>
      <c r="E1536" s="25"/>
      <c r="F1536" s="27"/>
    </row>
    <row r="1537" spans="1:6" ht="32.4" customHeight="1" x14ac:dyDescent="0.3">
      <c r="A1537" s="30"/>
      <c r="B1537" s="30"/>
      <c r="C1537" s="31"/>
      <c r="D1537" s="31"/>
      <c r="E1537" s="25"/>
      <c r="F1537" s="27"/>
    </row>
    <row r="1538" spans="1:6" ht="32.4" customHeight="1" x14ac:dyDescent="0.3">
      <c r="A1538" s="30"/>
      <c r="B1538" s="30"/>
      <c r="C1538" s="31"/>
      <c r="D1538" s="31"/>
      <c r="E1538" s="25"/>
      <c r="F1538" s="27"/>
    </row>
    <row r="1539" spans="1:6" ht="32.4" customHeight="1" x14ac:dyDescent="0.3">
      <c r="A1539" s="30"/>
      <c r="B1539" s="30"/>
      <c r="C1539" s="31"/>
      <c r="D1539" s="31"/>
      <c r="E1539" s="25"/>
      <c r="F1539" s="27"/>
    </row>
    <row r="1540" spans="1:6" ht="32.4" customHeight="1" x14ac:dyDescent="0.3">
      <c r="A1540" s="30"/>
      <c r="B1540" s="30"/>
      <c r="C1540" s="31"/>
      <c r="D1540" s="31"/>
      <c r="E1540" s="25"/>
      <c r="F1540" s="27"/>
    </row>
    <row r="1541" spans="1:6" ht="32.4" customHeight="1" x14ac:dyDescent="0.3">
      <c r="A1541" s="30"/>
      <c r="B1541" s="30"/>
      <c r="C1541" s="31"/>
      <c r="D1541" s="31"/>
      <c r="E1541" s="25"/>
      <c r="F1541" s="27"/>
    </row>
    <row r="1542" spans="1:6" ht="32.4" customHeight="1" x14ac:dyDescent="0.3">
      <c r="A1542" s="30"/>
      <c r="B1542" s="30"/>
      <c r="C1542" s="31"/>
      <c r="D1542" s="31"/>
      <c r="E1542" s="25"/>
      <c r="F1542" s="27"/>
    </row>
    <row r="1543" spans="1:6" ht="32.4" customHeight="1" x14ac:dyDescent="0.3">
      <c r="A1543" s="30"/>
      <c r="B1543" s="30"/>
      <c r="C1543" s="31"/>
      <c r="D1543" s="31"/>
      <c r="E1543" s="25"/>
      <c r="F1543" s="27"/>
    </row>
    <row r="1544" spans="1:6" ht="32.4" customHeight="1" x14ac:dyDescent="0.3">
      <c r="A1544" s="30"/>
      <c r="B1544" s="30"/>
      <c r="C1544" s="31"/>
      <c r="D1544" s="31"/>
      <c r="E1544" s="25"/>
      <c r="F1544" s="27"/>
    </row>
    <row r="1545" spans="1:6" ht="32.4" customHeight="1" x14ac:dyDescent="0.3">
      <c r="A1545" s="30"/>
      <c r="B1545" s="30"/>
      <c r="C1545" s="31"/>
      <c r="D1545" s="31"/>
      <c r="E1545" s="25"/>
      <c r="F1545" s="27"/>
    </row>
    <row r="1546" spans="1:6" ht="32.4" customHeight="1" x14ac:dyDescent="0.3">
      <c r="A1546" s="30"/>
      <c r="B1546" s="30"/>
      <c r="C1546" s="31"/>
      <c r="D1546" s="31"/>
      <c r="E1546" s="25"/>
      <c r="F1546" s="27"/>
    </row>
    <row r="1547" spans="1:6" ht="32.4" customHeight="1" x14ac:dyDescent="0.3">
      <c r="A1547" s="30"/>
      <c r="B1547" s="30"/>
      <c r="C1547" s="31"/>
      <c r="D1547" s="31"/>
      <c r="E1547" s="25"/>
      <c r="F1547" s="27"/>
    </row>
    <row r="1548" spans="1:6" ht="32.4" customHeight="1" x14ac:dyDescent="0.3">
      <c r="A1548" s="30"/>
      <c r="B1548" s="30"/>
      <c r="C1548" s="31"/>
      <c r="D1548" s="31"/>
      <c r="E1548" s="25"/>
      <c r="F1548" s="27"/>
    </row>
    <row r="1549" spans="1:6" ht="32.4" customHeight="1" x14ac:dyDescent="0.3">
      <c r="A1549" s="30"/>
      <c r="B1549" s="30"/>
      <c r="C1549" s="31"/>
      <c r="D1549" s="31"/>
      <c r="E1549" s="25"/>
      <c r="F1549" s="27"/>
    </row>
    <row r="1550" spans="1:6" ht="32.4" customHeight="1" x14ac:dyDescent="0.3">
      <c r="A1550" s="30"/>
      <c r="B1550" s="30"/>
      <c r="C1550" s="31"/>
      <c r="D1550" s="31"/>
      <c r="E1550" s="25"/>
      <c r="F1550" s="27"/>
    </row>
    <row r="1551" spans="1:6" ht="32.4" customHeight="1" x14ac:dyDescent="0.3">
      <c r="A1551" s="30"/>
      <c r="B1551" s="30"/>
      <c r="C1551" s="31"/>
      <c r="D1551" s="31"/>
      <c r="E1551" s="25"/>
      <c r="F1551" s="27"/>
    </row>
    <row r="1552" spans="1:6" ht="32.4" customHeight="1" x14ac:dyDescent="0.3">
      <c r="A1552" s="30"/>
      <c r="B1552" s="30"/>
      <c r="C1552" s="31"/>
      <c r="D1552" s="31"/>
      <c r="E1552" s="25"/>
      <c r="F1552" s="27"/>
    </row>
    <row r="1553" spans="1:6" ht="32.4" customHeight="1" x14ac:dyDescent="0.3">
      <c r="A1553" s="30"/>
      <c r="B1553" s="30"/>
      <c r="C1553" s="31"/>
      <c r="D1553" s="31"/>
      <c r="E1553" s="25"/>
      <c r="F1553" s="27"/>
    </row>
    <row r="1554" spans="1:6" ht="32.4" customHeight="1" x14ac:dyDescent="0.3">
      <c r="A1554" s="30"/>
      <c r="B1554" s="30"/>
      <c r="C1554" s="31"/>
      <c r="D1554" s="31"/>
      <c r="E1554" s="25"/>
      <c r="F1554" s="27"/>
    </row>
    <row r="1555" spans="1:6" ht="32.4" customHeight="1" x14ac:dyDescent="0.3">
      <c r="A1555" s="30"/>
      <c r="B1555" s="30"/>
      <c r="C1555" s="31"/>
      <c r="D1555" s="31"/>
      <c r="E1555" s="25"/>
      <c r="F1555" s="27"/>
    </row>
    <row r="1556" spans="1:6" ht="32.4" customHeight="1" x14ac:dyDescent="0.3">
      <c r="A1556" s="30"/>
      <c r="B1556" s="30"/>
      <c r="C1556" s="31"/>
      <c r="D1556" s="31"/>
      <c r="E1556" s="25"/>
      <c r="F1556" s="27"/>
    </row>
    <row r="1557" spans="1:6" ht="32.4" customHeight="1" x14ac:dyDescent="0.3">
      <c r="A1557" s="30"/>
      <c r="B1557" s="30"/>
      <c r="C1557" s="31"/>
      <c r="D1557" s="31"/>
      <c r="E1557" s="25"/>
      <c r="F1557" s="27"/>
    </row>
    <row r="1558" spans="1:6" ht="32.4" customHeight="1" x14ac:dyDescent="0.3">
      <c r="A1558" s="30"/>
      <c r="B1558" s="30"/>
      <c r="C1558" s="31"/>
      <c r="D1558" s="31"/>
      <c r="E1558" s="25"/>
      <c r="F1558" s="27"/>
    </row>
    <row r="1559" spans="1:6" ht="32.4" customHeight="1" x14ac:dyDescent="0.3">
      <c r="A1559" s="30"/>
      <c r="B1559" s="30"/>
      <c r="C1559" s="31"/>
      <c r="D1559" s="31"/>
      <c r="E1559" s="25"/>
      <c r="F1559" s="27"/>
    </row>
    <row r="1560" spans="1:6" ht="32.4" customHeight="1" x14ac:dyDescent="0.3">
      <c r="A1560" s="30"/>
      <c r="B1560" s="30"/>
      <c r="C1560" s="31"/>
      <c r="D1560" s="31"/>
      <c r="E1560" s="25"/>
      <c r="F1560" s="27"/>
    </row>
    <row r="1561" spans="1:6" ht="32.4" customHeight="1" x14ac:dyDescent="0.3">
      <c r="A1561" s="30"/>
      <c r="B1561" s="30"/>
      <c r="C1561" s="31"/>
      <c r="D1561" s="31"/>
      <c r="E1561" s="25"/>
      <c r="F1561" s="27"/>
    </row>
    <row r="1562" spans="1:6" ht="32.4" customHeight="1" x14ac:dyDescent="0.3">
      <c r="A1562" s="30"/>
      <c r="B1562" s="30"/>
      <c r="C1562" s="31"/>
      <c r="D1562" s="31"/>
      <c r="E1562" s="25"/>
      <c r="F1562" s="27"/>
    </row>
    <row r="1563" spans="1:6" ht="32.4" customHeight="1" x14ac:dyDescent="0.3">
      <c r="A1563" s="30"/>
      <c r="B1563" s="30"/>
      <c r="C1563" s="31"/>
      <c r="D1563" s="31"/>
      <c r="E1563" s="25"/>
      <c r="F1563" s="27"/>
    </row>
    <row r="1564" spans="1:6" ht="32.4" customHeight="1" x14ac:dyDescent="0.3">
      <c r="A1564" s="30"/>
      <c r="B1564" s="30"/>
      <c r="C1564" s="31"/>
      <c r="D1564" s="31"/>
      <c r="E1564" s="25"/>
      <c r="F1564" s="27"/>
    </row>
    <row r="1565" spans="1:6" ht="32.4" customHeight="1" x14ac:dyDescent="0.3">
      <c r="A1565" s="30"/>
      <c r="B1565" s="30"/>
      <c r="C1565" s="31"/>
      <c r="D1565" s="31"/>
      <c r="E1565" s="25"/>
      <c r="F1565" s="27"/>
    </row>
    <row r="1566" spans="1:6" ht="32.4" customHeight="1" x14ac:dyDescent="0.3">
      <c r="A1566" s="30"/>
      <c r="B1566" s="30"/>
      <c r="C1566" s="31"/>
      <c r="D1566" s="31"/>
      <c r="E1566" s="25"/>
      <c r="F1566" s="27"/>
    </row>
    <row r="1567" spans="1:6" ht="32.4" customHeight="1" x14ac:dyDescent="0.3">
      <c r="A1567" s="30"/>
      <c r="B1567" s="30"/>
      <c r="C1567" s="31"/>
      <c r="D1567" s="31"/>
      <c r="E1567" s="25"/>
      <c r="F1567" s="27"/>
    </row>
    <row r="1568" spans="1:6" ht="32.4" customHeight="1" x14ac:dyDescent="0.3">
      <c r="A1568" s="30"/>
      <c r="B1568" s="30"/>
      <c r="C1568" s="31"/>
      <c r="D1568" s="31"/>
      <c r="E1568" s="25"/>
      <c r="F1568" s="27"/>
    </row>
    <row r="1569" spans="1:6" ht="32.4" customHeight="1" x14ac:dyDescent="0.3">
      <c r="A1569" s="30"/>
      <c r="B1569" s="30"/>
      <c r="C1569" s="31"/>
      <c r="D1569" s="31"/>
      <c r="E1569" s="25"/>
      <c r="F1569" s="27"/>
    </row>
    <row r="1570" spans="1:6" ht="32.4" customHeight="1" x14ac:dyDescent="0.3">
      <c r="A1570" s="30"/>
      <c r="B1570" s="30"/>
      <c r="C1570" s="31"/>
      <c r="D1570" s="31"/>
      <c r="E1570" s="25"/>
      <c r="F1570" s="27"/>
    </row>
    <row r="1571" spans="1:6" ht="32.4" customHeight="1" x14ac:dyDescent="0.3">
      <c r="A1571" s="30"/>
      <c r="B1571" s="30"/>
      <c r="C1571" s="31"/>
      <c r="D1571" s="31"/>
      <c r="E1571" s="25"/>
      <c r="F1571" s="27"/>
    </row>
    <row r="1572" spans="1:6" ht="32.4" customHeight="1" x14ac:dyDescent="0.3">
      <c r="A1572" s="30"/>
      <c r="B1572" s="30"/>
      <c r="C1572" s="31"/>
      <c r="D1572" s="31"/>
      <c r="E1572" s="25"/>
      <c r="F1572" s="27"/>
    </row>
    <row r="1573" spans="1:6" ht="32.4" customHeight="1" x14ac:dyDescent="0.3">
      <c r="A1573" s="30"/>
      <c r="B1573" s="30"/>
      <c r="C1573" s="31"/>
      <c r="D1573" s="31"/>
      <c r="E1573" s="25"/>
      <c r="F1573" s="27"/>
    </row>
    <row r="1574" spans="1:6" ht="32.4" customHeight="1" x14ac:dyDescent="0.3">
      <c r="A1574" s="30"/>
      <c r="B1574" s="30"/>
      <c r="C1574" s="31"/>
      <c r="D1574" s="31"/>
      <c r="E1574" s="25"/>
      <c r="F1574" s="27"/>
    </row>
    <row r="1575" spans="1:6" ht="32.4" customHeight="1" x14ac:dyDescent="0.3">
      <c r="A1575" s="30"/>
      <c r="B1575" s="30"/>
      <c r="C1575" s="31"/>
      <c r="D1575" s="31"/>
      <c r="E1575" s="25"/>
      <c r="F1575" s="27"/>
    </row>
    <row r="1576" spans="1:6" ht="32.4" customHeight="1" x14ac:dyDescent="0.3">
      <c r="A1576" s="30"/>
      <c r="B1576" s="30"/>
      <c r="C1576" s="31"/>
      <c r="D1576" s="31"/>
      <c r="E1576" s="25"/>
      <c r="F1576" s="27"/>
    </row>
    <row r="1577" spans="1:6" ht="32.4" customHeight="1" x14ac:dyDescent="0.3">
      <c r="A1577" s="30"/>
      <c r="B1577" s="30"/>
      <c r="C1577" s="31"/>
      <c r="D1577" s="31"/>
      <c r="E1577" s="25"/>
      <c r="F1577" s="27"/>
    </row>
    <row r="1578" spans="1:6" ht="32.4" customHeight="1" x14ac:dyDescent="0.3">
      <c r="A1578" s="30"/>
      <c r="B1578" s="30"/>
      <c r="C1578" s="31"/>
      <c r="D1578" s="31"/>
      <c r="E1578" s="25"/>
      <c r="F1578" s="27"/>
    </row>
    <row r="1579" spans="1:6" ht="32.4" customHeight="1" x14ac:dyDescent="0.3">
      <c r="A1579" s="30"/>
      <c r="B1579" s="30"/>
      <c r="C1579" s="31"/>
      <c r="D1579" s="31"/>
      <c r="E1579" s="25"/>
      <c r="F1579" s="27"/>
    </row>
    <row r="1580" spans="1:6" ht="32.4" customHeight="1" x14ac:dyDescent="0.3">
      <c r="A1580" s="30"/>
      <c r="B1580" s="30"/>
      <c r="C1580" s="31"/>
      <c r="D1580" s="31"/>
      <c r="E1580" s="25"/>
      <c r="F1580" s="27"/>
    </row>
    <row r="1581" spans="1:6" ht="32.4" customHeight="1" x14ac:dyDescent="0.3">
      <c r="A1581" s="30"/>
      <c r="B1581" s="30"/>
      <c r="C1581" s="31"/>
      <c r="D1581" s="31"/>
      <c r="E1581" s="25"/>
      <c r="F1581" s="27"/>
    </row>
    <row r="1582" spans="1:6" ht="32.4" customHeight="1" x14ac:dyDescent="0.3">
      <c r="A1582" s="30"/>
      <c r="B1582" s="30"/>
      <c r="C1582" s="31"/>
      <c r="D1582" s="31"/>
      <c r="E1582" s="25"/>
      <c r="F1582" s="27"/>
    </row>
    <row r="1583" spans="1:6" ht="32.4" customHeight="1" x14ac:dyDescent="0.3">
      <c r="A1583" s="30"/>
      <c r="B1583" s="30"/>
      <c r="C1583" s="31"/>
      <c r="D1583" s="31"/>
      <c r="E1583" s="25"/>
      <c r="F1583" s="27"/>
    </row>
    <row r="1584" spans="1:6" ht="32.4" customHeight="1" x14ac:dyDescent="0.3">
      <c r="A1584" s="30"/>
      <c r="B1584" s="30"/>
      <c r="C1584" s="31"/>
      <c r="D1584" s="31"/>
      <c r="E1584" s="25"/>
      <c r="F1584" s="27"/>
    </row>
    <row r="1585" spans="1:6" ht="32.4" customHeight="1" x14ac:dyDescent="0.3">
      <c r="A1585" s="30"/>
      <c r="B1585" s="30"/>
      <c r="C1585" s="31"/>
      <c r="D1585" s="31"/>
      <c r="E1585" s="25"/>
      <c r="F1585" s="27"/>
    </row>
    <row r="1586" spans="1:6" ht="32.4" customHeight="1" x14ac:dyDescent="0.3">
      <c r="A1586" s="30"/>
      <c r="B1586" s="30"/>
      <c r="C1586" s="31"/>
      <c r="D1586" s="31"/>
      <c r="E1586" s="25"/>
      <c r="F1586" s="27"/>
    </row>
    <row r="1587" spans="1:6" ht="32.4" customHeight="1" x14ac:dyDescent="0.3">
      <c r="A1587" s="30"/>
      <c r="B1587" s="30"/>
      <c r="C1587" s="31"/>
      <c r="D1587" s="31"/>
      <c r="E1587" s="25"/>
      <c r="F1587" s="27"/>
    </row>
    <row r="1588" spans="1:6" ht="32.4" customHeight="1" x14ac:dyDescent="0.3">
      <c r="A1588" s="30"/>
      <c r="B1588" s="30"/>
      <c r="C1588" s="31"/>
      <c r="D1588" s="31"/>
      <c r="E1588" s="25"/>
      <c r="F1588" s="27"/>
    </row>
    <row r="1589" spans="1:6" ht="32.4" customHeight="1" x14ac:dyDescent="0.3">
      <c r="A1589" s="30"/>
      <c r="B1589" s="30"/>
      <c r="C1589" s="31"/>
      <c r="D1589" s="31"/>
      <c r="E1589" s="25"/>
      <c r="F1589" s="27"/>
    </row>
    <row r="1590" spans="1:6" ht="32.4" customHeight="1" x14ac:dyDescent="0.3">
      <c r="A1590" s="30"/>
      <c r="B1590" s="30"/>
      <c r="C1590" s="31"/>
      <c r="D1590" s="31"/>
      <c r="E1590" s="25"/>
      <c r="F1590" s="27"/>
    </row>
    <row r="1591" spans="1:6" ht="32.4" customHeight="1" x14ac:dyDescent="0.3">
      <c r="A1591" s="30"/>
      <c r="B1591" s="30"/>
      <c r="C1591" s="31"/>
      <c r="D1591" s="31"/>
      <c r="E1591" s="25"/>
      <c r="F1591" s="27"/>
    </row>
    <row r="1592" spans="1:6" ht="32.4" customHeight="1" x14ac:dyDescent="0.3">
      <c r="A1592" s="30"/>
      <c r="B1592" s="30"/>
      <c r="C1592" s="31"/>
      <c r="D1592" s="31"/>
      <c r="E1592" s="25"/>
      <c r="F1592" s="27"/>
    </row>
    <row r="1593" spans="1:6" ht="32.4" customHeight="1" x14ac:dyDescent="0.3">
      <c r="A1593" s="30"/>
      <c r="B1593" s="30"/>
      <c r="C1593" s="31"/>
      <c r="D1593" s="31"/>
      <c r="E1593" s="25"/>
      <c r="F1593" s="27"/>
    </row>
    <row r="1594" spans="1:6" ht="32.4" customHeight="1" x14ac:dyDescent="0.3">
      <c r="A1594" s="30"/>
      <c r="B1594" s="30"/>
      <c r="C1594" s="31"/>
      <c r="D1594" s="31"/>
      <c r="E1594" s="25"/>
      <c r="F1594" s="27"/>
    </row>
    <row r="1595" spans="1:6" ht="32.4" customHeight="1" x14ac:dyDescent="0.3">
      <c r="A1595" s="30"/>
      <c r="B1595" s="30"/>
      <c r="C1595" s="31"/>
      <c r="D1595" s="31"/>
      <c r="E1595" s="25"/>
      <c r="F1595" s="27"/>
    </row>
    <row r="1596" spans="1:6" ht="32.4" customHeight="1" x14ac:dyDescent="0.3">
      <c r="A1596" s="30"/>
      <c r="B1596" s="30"/>
      <c r="C1596" s="31"/>
      <c r="D1596" s="31"/>
      <c r="E1596" s="25"/>
      <c r="F1596" s="27"/>
    </row>
    <row r="1597" spans="1:6" ht="32.4" customHeight="1" x14ac:dyDescent="0.3">
      <c r="A1597" s="30"/>
      <c r="B1597" s="30"/>
      <c r="C1597" s="31"/>
      <c r="D1597" s="31"/>
      <c r="E1597" s="25"/>
      <c r="F1597" s="27"/>
    </row>
    <row r="1598" spans="1:6" ht="32.4" customHeight="1" x14ac:dyDescent="0.3">
      <c r="A1598" s="30"/>
      <c r="B1598" s="30"/>
      <c r="C1598" s="31"/>
      <c r="D1598" s="31"/>
      <c r="E1598" s="25"/>
      <c r="F1598" s="27"/>
    </row>
    <row r="1599" spans="1:6" ht="32.4" customHeight="1" x14ac:dyDescent="0.3">
      <c r="A1599" s="30"/>
      <c r="B1599" s="30"/>
      <c r="C1599" s="31"/>
      <c r="D1599" s="31"/>
      <c r="E1599" s="25"/>
      <c r="F1599" s="27"/>
    </row>
    <row r="1600" spans="1:6" ht="32.4" customHeight="1" x14ac:dyDescent="0.3">
      <c r="A1600" s="30"/>
      <c r="B1600" s="30"/>
      <c r="C1600" s="31"/>
      <c r="D1600" s="31"/>
      <c r="E1600" s="25"/>
      <c r="F1600" s="27"/>
    </row>
    <row r="1601" spans="1:6" ht="32.4" customHeight="1" x14ac:dyDescent="0.3">
      <c r="A1601" s="30"/>
      <c r="B1601" s="30"/>
      <c r="C1601" s="31"/>
      <c r="D1601" s="31"/>
      <c r="E1601" s="25"/>
      <c r="F1601" s="27"/>
    </row>
    <row r="1602" spans="1:6" ht="32.4" customHeight="1" x14ac:dyDescent="0.3">
      <c r="A1602" s="30"/>
      <c r="B1602" s="30"/>
      <c r="C1602" s="31"/>
      <c r="D1602" s="31"/>
      <c r="E1602" s="25"/>
      <c r="F1602" s="27"/>
    </row>
    <row r="1603" spans="1:6" ht="32.4" customHeight="1" x14ac:dyDescent="0.3">
      <c r="A1603" s="30"/>
      <c r="B1603" s="30"/>
      <c r="C1603" s="31"/>
      <c r="D1603" s="31"/>
      <c r="E1603" s="25"/>
      <c r="F1603" s="27"/>
    </row>
    <row r="1604" spans="1:6" ht="32.4" customHeight="1" x14ac:dyDescent="0.3">
      <c r="A1604" s="30"/>
      <c r="B1604" s="30"/>
      <c r="C1604" s="31"/>
      <c r="D1604" s="31"/>
      <c r="E1604" s="25"/>
      <c r="F1604" s="27"/>
    </row>
    <row r="1605" spans="1:6" ht="32.4" customHeight="1" x14ac:dyDescent="0.3">
      <c r="A1605" s="30"/>
      <c r="B1605" s="30"/>
      <c r="C1605" s="31"/>
      <c r="D1605" s="31"/>
      <c r="E1605" s="25"/>
      <c r="F1605" s="27"/>
    </row>
    <row r="1606" spans="1:6" ht="32.4" customHeight="1" x14ac:dyDescent="0.3">
      <c r="A1606" s="30"/>
      <c r="B1606" s="30"/>
      <c r="C1606" s="31"/>
      <c r="D1606" s="31"/>
      <c r="E1606" s="25"/>
      <c r="F1606" s="27"/>
    </row>
    <row r="1607" spans="1:6" ht="32.4" customHeight="1" x14ac:dyDescent="0.3">
      <c r="A1607" s="30"/>
      <c r="B1607" s="30"/>
      <c r="C1607" s="31"/>
      <c r="D1607" s="31"/>
      <c r="E1607" s="25"/>
      <c r="F1607" s="27"/>
    </row>
    <row r="1608" spans="1:6" ht="32.4" customHeight="1" x14ac:dyDescent="0.3">
      <c r="A1608" s="30"/>
      <c r="B1608" s="30"/>
      <c r="C1608" s="31"/>
      <c r="D1608" s="31"/>
      <c r="E1608" s="25"/>
      <c r="F1608" s="27"/>
    </row>
    <row r="1609" spans="1:6" ht="32.4" customHeight="1" x14ac:dyDescent="0.3">
      <c r="A1609" s="30"/>
      <c r="B1609" s="30"/>
      <c r="C1609" s="31"/>
      <c r="D1609" s="31"/>
      <c r="E1609" s="25"/>
      <c r="F1609" s="27"/>
    </row>
    <row r="1610" spans="1:6" ht="32.4" customHeight="1" x14ac:dyDescent="0.3">
      <c r="A1610" s="30"/>
      <c r="B1610" s="30"/>
      <c r="C1610" s="31"/>
      <c r="D1610" s="31"/>
      <c r="E1610" s="25"/>
      <c r="F1610" s="27"/>
    </row>
    <row r="1611" spans="1:6" ht="32.4" customHeight="1" x14ac:dyDescent="0.3">
      <c r="A1611" s="30"/>
      <c r="B1611" s="30"/>
      <c r="C1611" s="31"/>
      <c r="D1611" s="31"/>
      <c r="E1611" s="25"/>
      <c r="F1611" s="27"/>
    </row>
    <row r="1612" spans="1:6" ht="32.4" customHeight="1" x14ac:dyDescent="0.3">
      <c r="A1612" s="30"/>
      <c r="B1612" s="30"/>
      <c r="C1612" s="31"/>
      <c r="D1612" s="31"/>
      <c r="E1612" s="25"/>
      <c r="F1612" s="27"/>
    </row>
    <row r="1613" spans="1:6" ht="32.4" customHeight="1" x14ac:dyDescent="0.3">
      <c r="A1613" s="30"/>
      <c r="B1613" s="30"/>
      <c r="C1613" s="31"/>
      <c r="D1613" s="31"/>
      <c r="E1613" s="25"/>
      <c r="F1613" s="27"/>
    </row>
    <row r="1614" spans="1:6" ht="32.4" customHeight="1" x14ac:dyDescent="0.3">
      <c r="A1614" s="30"/>
      <c r="B1614" s="30"/>
      <c r="C1614" s="31"/>
      <c r="D1614" s="31"/>
      <c r="E1614" s="25"/>
      <c r="F1614" s="27"/>
    </row>
    <row r="1615" spans="1:6" ht="32.4" customHeight="1" x14ac:dyDescent="0.3">
      <c r="A1615" s="30"/>
      <c r="B1615" s="30"/>
      <c r="C1615" s="31"/>
      <c r="D1615" s="31"/>
      <c r="E1615" s="25"/>
      <c r="F1615" s="27"/>
    </row>
    <row r="1616" spans="1:6" ht="32.4" customHeight="1" x14ac:dyDescent="0.3">
      <c r="A1616" s="30"/>
      <c r="B1616" s="30"/>
      <c r="C1616" s="31"/>
      <c r="D1616" s="31"/>
      <c r="E1616" s="25"/>
      <c r="F1616" s="27"/>
    </row>
    <row r="1617" spans="1:6" ht="32.4" customHeight="1" x14ac:dyDescent="0.3">
      <c r="A1617" s="30"/>
      <c r="B1617" s="30"/>
      <c r="C1617" s="31"/>
      <c r="D1617" s="31"/>
      <c r="E1617" s="25"/>
      <c r="F1617" s="27"/>
    </row>
    <row r="1618" spans="1:6" ht="32.4" customHeight="1" x14ac:dyDescent="0.3">
      <c r="A1618" s="30"/>
      <c r="B1618" s="30"/>
      <c r="C1618" s="31"/>
      <c r="D1618" s="31"/>
      <c r="E1618" s="25"/>
      <c r="F1618" s="27"/>
    </row>
    <row r="1619" spans="1:6" ht="32.4" customHeight="1" x14ac:dyDescent="0.3">
      <c r="A1619" s="30"/>
      <c r="B1619" s="30"/>
      <c r="C1619" s="31"/>
      <c r="D1619" s="31"/>
      <c r="E1619" s="25"/>
      <c r="F1619" s="27"/>
    </row>
    <row r="1620" spans="1:6" ht="32.4" customHeight="1" x14ac:dyDescent="0.3">
      <c r="A1620" s="30"/>
      <c r="B1620" s="30"/>
      <c r="C1620" s="31"/>
      <c r="D1620" s="31"/>
      <c r="E1620" s="25"/>
      <c r="F1620" s="27"/>
    </row>
    <row r="1621" spans="1:6" ht="32.4" customHeight="1" x14ac:dyDescent="0.3">
      <c r="A1621" s="30"/>
      <c r="B1621" s="30"/>
      <c r="C1621" s="31"/>
      <c r="D1621" s="31"/>
      <c r="E1621" s="25"/>
      <c r="F1621" s="27"/>
    </row>
    <row r="1622" spans="1:6" ht="32.4" customHeight="1" x14ac:dyDescent="0.3">
      <c r="A1622" s="30"/>
      <c r="B1622" s="30"/>
      <c r="C1622" s="31"/>
      <c r="D1622" s="31"/>
      <c r="E1622" s="25"/>
      <c r="F1622" s="27"/>
    </row>
    <row r="1623" spans="1:6" ht="32.4" customHeight="1" x14ac:dyDescent="0.3">
      <c r="A1623" s="30"/>
      <c r="B1623" s="30"/>
      <c r="C1623" s="31"/>
      <c r="D1623" s="31"/>
      <c r="E1623" s="25"/>
      <c r="F1623" s="27"/>
    </row>
    <row r="1624" spans="1:6" ht="32.4" customHeight="1" x14ac:dyDescent="0.3">
      <c r="A1624" s="30"/>
      <c r="B1624" s="30"/>
      <c r="C1624" s="31"/>
      <c r="D1624" s="31"/>
      <c r="E1624" s="25"/>
      <c r="F1624" s="27"/>
    </row>
    <row r="1625" spans="1:6" ht="32.4" customHeight="1" x14ac:dyDescent="0.3">
      <c r="A1625" s="30"/>
      <c r="B1625" s="30"/>
      <c r="C1625" s="31"/>
      <c r="D1625" s="31"/>
      <c r="E1625" s="25"/>
      <c r="F1625" s="27"/>
    </row>
    <row r="1626" spans="1:6" ht="32.4" customHeight="1" x14ac:dyDescent="0.3">
      <c r="A1626" s="30"/>
      <c r="B1626" s="30"/>
      <c r="C1626" s="31"/>
      <c r="D1626" s="31"/>
      <c r="E1626" s="25"/>
      <c r="F1626" s="27"/>
    </row>
    <row r="1627" spans="1:6" ht="32.4" customHeight="1" x14ac:dyDescent="0.3">
      <c r="A1627" s="30"/>
      <c r="B1627" s="30"/>
      <c r="C1627" s="31"/>
      <c r="D1627" s="31"/>
      <c r="E1627" s="25"/>
      <c r="F1627" s="27"/>
    </row>
    <row r="1628" spans="1:6" ht="32.4" customHeight="1" x14ac:dyDescent="0.3">
      <c r="A1628" s="30"/>
      <c r="B1628" s="30"/>
      <c r="C1628" s="31"/>
      <c r="D1628" s="31"/>
      <c r="E1628" s="25"/>
      <c r="F1628" s="27"/>
    </row>
    <row r="1629" spans="1:6" ht="32.4" customHeight="1" x14ac:dyDescent="0.3">
      <c r="A1629" s="30"/>
      <c r="B1629" s="30"/>
      <c r="C1629" s="31"/>
      <c r="D1629" s="31"/>
      <c r="E1629" s="25"/>
      <c r="F1629" s="27"/>
    </row>
    <row r="1630" spans="1:6" ht="32.4" customHeight="1" x14ac:dyDescent="0.3">
      <c r="A1630" s="30"/>
      <c r="B1630" s="30"/>
      <c r="C1630" s="31"/>
      <c r="D1630" s="31"/>
      <c r="E1630" s="25"/>
      <c r="F1630" s="27"/>
    </row>
    <row r="1631" spans="1:6" ht="32.4" customHeight="1" x14ac:dyDescent="0.3">
      <c r="A1631" s="30"/>
      <c r="B1631" s="30"/>
      <c r="C1631" s="31"/>
      <c r="D1631" s="31"/>
      <c r="E1631" s="25"/>
      <c r="F1631" s="27"/>
    </row>
    <row r="1632" spans="1:6" ht="32.4" customHeight="1" x14ac:dyDescent="0.3">
      <c r="A1632" s="30"/>
      <c r="B1632" s="30"/>
      <c r="C1632" s="31"/>
      <c r="D1632" s="31"/>
      <c r="E1632" s="25"/>
      <c r="F1632" s="27"/>
    </row>
    <row r="1633" spans="1:6" ht="32.4" customHeight="1" x14ac:dyDescent="0.3">
      <c r="A1633" s="30"/>
      <c r="B1633" s="30"/>
      <c r="C1633" s="31"/>
      <c r="D1633" s="31"/>
      <c r="E1633" s="25"/>
      <c r="F1633" s="27"/>
    </row>
    <row r="1634" spans="1:6" ht="32.4" customHeight="1" x14ac:dyDescent="0.3">
      <c r="A1634" s="30"/>
      <c r="B1634" s="30"/>
      <c r="C1634" s="31"/>
      <c r="D1634" s="31"/>
      <c r="E1634" s="25"/>
      <c r="F1634" s="27"/>
    </row>
    <row r="1635" spans="1:6" ht="32.4" customHeight="1" x14ac:dyDescent="0.3">
      <c r="A1635" s="30"/>
      <c r="B1635" s="30"/>
      <c r="C1635" s="31"/>
      <c r="D1635" s="31"/>
      <c r="E1635" s="25"/>
      <c r="F1635" s="27"/>
    </row>
    <row r="1636" spans="1:6" ht="32.4" customHeight="1" x14ac:dyDescent="0.3">
      <c r="A1636" s="30"/>
      <c r="B1636" s="30"/>
      <c r="C1636" s="31"/>
      <c r="D1636" s="31"/>
      <c r="E1636" s="25"/>
      <c r="F1636" s="27"/>
    </row>
    <row r="1637" spans="1:6" ht="32.4" customHeight="1" x14ac:dyDescent="0.3">
      <c r="A1637" s="30"/>
      <c r="B1637" s="30"/>
      <c r="C1637" s="31"/>
      <c r="D1637" s="31"/>
      <c r="E1637" s="25"/>
      <c r="F1637" s="27"/>
    </row>
    <row r="1638" spans="1:6" ht="32.4" customHeight="1" x14ac:dyDescent="0.3">
      <c r="A1638" s="30"/>
      <c r="B1638" s="30"/>
      <c r="C1638" s="31"/>
      <c r="D1638" s="31"/>
      <c r="E1638" s="25"/>
      <c r="F1638" s="27"/>
    </row>
    <row r="1639" spans="1:6" ht="32.4" customHeight="1" x14ac:dyDescent="0.3">
      <c r="A1639" s="30"/>
      <c r="B1639" s="30"/>
      <c r="C1639" s="31"/>
      <c r="D1639" s="31"/>
      <c r="E1639" s="25"/>
      <c r="F1639" s="27"/>
    </row>
    <row r="1640" spans="1:6" ht="32.4" customHeight="1" x14ac:dyDescent="0.3">
      <c r="A1640" s="30"/>
      <c r="B1640" s="30"/>
      <c r="C1640" s="31"/>
      <c r="D1640" s="31"/>
      <c r="E1640" s="25"/>
      <c r="F1640" s="27"/>
    </row>
    <row r="1641" spans="1:6" ht="32.4" customHeight="1" x14ac:dyDescent="0.3">
      <c r="A1641" s="30"/>
      <c r="B1641" s="30"/>
      <c r="C1641" s="31"/>
      <c r="D1641" s="31"/>
      <c r="E1641" s="25"/>
      <c r="F1641" s="27"/>
    </row>
    <row r="1642" spans="1:6" ht="32.4" customHeight="1" x14ac:dyDescent="0.3">
      <c r="A1642" s="30"/>
      <c r="B1642" s="30"/>
      <c r="C1642" s="31"/>
      <c r="D1642" s="31"/>
      <c r="E1642" s="25"/>
      <c r="F1642" s="27"/>
    </row>
    <row r="1643" spans="1:6" ht="32.4" customHeight="1" x14ac:dyDescent="0.3">
      <c r="A1643" s="30"/>
      <c r="B1643" s="30"/>
      <c r="C1643" s="31"/>
      <c r="D1643" s="31"/>
      <c r="E1643" s="25"/>
      <c r="F1643" s="27"/>
    </row>
    <row r="1644" spans="1:6" ht="32.4" customHeight="1" x14ac:dyDescent="0.3">
      <c r="A1644" s="30"/>
      <c r="B1644" s="30"/>
      <c r="C1644" s="31"/>
      <c r="D1644" s="31"/>
      <c r="E1644" s="25"/>
      <c r="F1644" s="27"/>
    </row>
    <row r="1645" spans="1:6" ht="32.4" customHeight="1" x14ac:dyDescent="0.3">
      <c r="A1645" s="30"/>
      <c r="B1645" s="30"/>
      <c r="C1645" s="31"/>
      <c r="D1645" s="31"/>
      <c r="E1645" s="25"/>
      <c r="F1645" s="27"/>
    </row>
    <row r="1646" spans="1:6" ht="32.4" customHeight="1" x14ac:dyDescent="0.3">
      <c r="A1646" s="30"/>
      <c r="B1646" s="30"/>
      <c r="C1646" s="31"/>
      <c r="D1646" s="31"/>
      <c r="E1646" s="25"/>
      <c r="F1646" s="27"/>
    </row>
    <row r="1647" spans="1:6" ht="32.4" customHeight="1" x14ac:dyDescent="0.3">
      <c r="A1647" s="30"/>
      <c r="B1647" s="30"/>
      <c r="C1647" s="31"/>
      <c r="D1647" s="31"/>
      <c r="E1647" s="25"/>
      <c r="F1647" s="27"/>
    </row>
    <row r="1648" spans="1:6" ht="32.4" customHeight="1" x14ac:dyDescent="0.3">
      <c r="A1648" s="30"/>
      <c r="B1648" s="30"/>
      <c r="C1648" s="31"/>
      <c r="D1648" s="31"/>
      <c r="E1648" s="25"/>
      <c r="F1648" s="27"/>
    </row>
    <row r="1649" spans="1:6" ht="32.4" customHeight="1" x14ac:dyDescent="0.3">
      <c r="A1649" s="30"/>
      <c r="B1649" s="30"/>
      <c r="C1649" s="31"/>
      <c r="D1649" s="31"/>
      <c r="E1649" s="25"/>
      <c r="F1649" s="27"/>
    </row>
    <row r="1650" spans="1:6" ht="32.4" customHeight="1" x14ac:dyDescent="0.3">
      <c r="A1650" s="30"/>
      <c r="B1650" s="30"/>
      <c r="C1650" s="31"/>
      <c r="D1650" s="31"/>
      <c r="E1650" s="25"/>
      <c r="F1650" s="27"/>
    </row>
    <row r="1651" spans="1:6" ht="32.4" customHeight="1" x14ac:dyDescent="0.3">
      <c r="A1651" s="30"/>
      <c r="B1651" s="30"/>
      <c r="C1651" s="31"/>
      <c r="D1651" s="31"/>
      <c r="E1651" s="25"/>
      <c r="F1651" s="27"/>
    </row>
    <row r="1652" spans="1:6" ht="32.4" customHeight="1" x14ac:dyDescent="0.3">
      <c r="A1652" s="30"/>
      <c r="B1652" s="30"/>
      <c r="C1652" s="31"/>
      <c r="D1652" s="31"/>
      <c r="E1652" s="25"/>
      <c r="F1652" s="27"/>
    </row>
    <row r="1653" spans="1:6" ht="32.4" customHeight="1" x14ac:dyDescent="0.3">
      <c r="A1653" s="30"/>
      <c r="B1653" s="30"/>
      <c r="C1653" s="31"/>
      <c r="D1653" s="31"/>
      <c r="E1653" s="25"/>
      <c r="F1653" s="27"/>
    </row>
    <row r="1654" spans="1:6" ht="32.4" customHeight="1" x14ac:dyDescent="0.3">
      <c r="A1654" s="30"/>
      <c r="B1654" s="30"/>
      <c r="C1654" s="31"/>
      <c r="D1654" s="31"/>
      <c r="E1654" s="25"/>
      <c r="F1654" s="27"/>
    </row>
    <row r="1655" spans="1:6" ht="32.4" customHeight="1" x14ac:dyDescent="0.3">
      <c r="A1655" s="30"/>
      <c r="B1655" s="30"/>
      <c r="C1655" s="31"/>
      <c r="D1655" s="31"/>
      <c r="E1655" s="25"/>
      <c r="F1655" s="27"/>
    </row>
    <row r="1656" spans="1:6" ht="32.4" customHeight="1" x14ac:dyDescent="0.3">
      <c r="A1656" s="30"/>
      <c r="B1656" s="30"/>
      <c r="C1656" s="31"/>
      <c r="D1656" s="31"/>
      <c r="E1656" s="25"/>
      <c r="F1656" s="27"/>
    </row>
    <row r="1657" spans="1:6" ht="32.4" customHeight="1" x14ac:dyDescent="0.3">
      <c r="A1657" s="30"/>
      <c r="B1657" s="30"/>
      <c r="C1657" s="31"/>
      <c r="D1657" s="31"/>
      <c r="E1657" s="25"/>
      <c r="F1657" s="27"/>
    </row>
    <row r="1658" spans="1:6" ht="32.4" customHeight="1" x14ac:dyDescent="0.3">
      <c r="A1658" s="30"/>
      <c r="B1658" s="30"/>
      <c r="C1658" s="31"/>
      <c r="D1658" s="31"/>
      <c r="E1658" s="25"/>
      <c r="F1658" s="27"/>
    </row>
    <row r="1659" spans="1:6" ht="32.4" customHeight="1" x14ac:dyDescent="0.3">
      <c r="A1659" s="30"/>
      <c r="B1659" s="30"/>
      <c r="C1659" s="31"/>
      <c r="D1659" s="31"/>
      <c r="E1659" s="25"/>
      <c r="F1659" s="27"/>
    </row>
    <row r="1660" spans="1:6" ht="32.4" customHeight="1" x14ac:dyDescent="0.3">
      <c r="A1660" s="30"/>
      <c r="B1660" s="30"/>
      <c r="C1660" s="31"/>
      <c r="D1660" s="31"/>
      <c r="E1660" s="25"/>
      <c r="F1660" s="27"/>
    </row>
    <row r="1661" spans="1:6" ht="32.4" customHeight="1" x14ac:dyDescent="0.3">
      <c r="A1661" s="30"/>
      <c r="B1661" s="30"/>
      <c r="C1661" s="31"/>
      <c r="D1661" s="31"/>
      <c r="E1661" s="25"/>
      <c r="F1661" s="27"/>
    </row>
    <row r="1662" spans="1:6" ht="32.4" customHeight="1" x14ac:dyDescent="0.3">
      <c r="A1662" s="30"/>
      <c r="B1662" s="30"/>
      <c r="C1662" s="31"/>
      <c r="D1662" s="31"/>
      <c r="E1662" s="25"/>
      <c r="F1662" s="27"/>
    </row>
    <row r="1663" spans="1:6" ht="32.4" customHeight="1" x14ac:dyDescent="0.3">
      <c r="A1663" s="30"/>
      <c r="B1663" s="30"/>
      <c r="C1663" s="31"/>
      <c r="D1663" s="31"/>
      <c r="E1663" s="25"/>
      <c r="F1663" s="27"/>
    </row>
    <row r="1664" spans="1:6" ht="32.4" customHeight="1" x14ac:dyDescent="0.3">
      <c r="A1664" s="30"/>
      <c r="B1664" s="30"/>
      <c r="C1664" s="31"/>
      <c r="D1664" s="31"/>
      <c r="E1664" s="25"/>
      <c r="F1664" s="27"/>
    </row>
    <row r="1665" spans="1:6" ht="32.4" customHeight="1" x14ac:dyDescent="0.3">
      <c r="A1665" s="30"/>
      <c r="B1665" s="30"/>
      <c r="C1665" s="31"/>
      <c r="D1665" s="31"/>
      <c r="E1665" s="25"/>
      <c r="F1665" s="27"/>
    </row>
    <row r="1666" spans="1:6" ht="32.4" customHeight="1" x14ac:dyDescent="0.3">
      <c r="A1666" s="30"/>
      <c r="B1666" s="30"/>
      <c r="C1666" s="31"/>
      <c r="D1666" s="31"/>
      <c r="E1666" s="25"/>
      <c r="F1666" s="27"/>
    </row>
    <row r="1667" spans="1:6" ht="32.4" customHeight="1" x14ac:dyDescent="0.3">
      <c r="A1667" s="30"/>
      <c r="B1667" s="30"/>
      <c r="C1667" s="31"/>
      <c r="D1667" s="31"/>
      <c r="E1667" s="25"/>
      <c r="F1667" s="27"/>
    </row>
    <row r="1668" spans="1:6" ht="32.4" customHeight="1" x14ac:dyDescent="0.3">
      <c r="A1668" s="30"/>
      <c r="B1668" s="30"/>
      <c r="C1668" s="31"/>
      <c r="D1668" s="31"/>
      <c r="E1668" s="25"/>
      <c r="F1668" s="27"/>
    </row>
    <row r="1669" spans="1:6" ht="32.4" customHeight="1" x14ac:dyDescent="0.3">
      <c r="A1669" s="30"/>
      <c r="B1669" s="30"/>
      <c r="C1669" s="31"/>
      <c r="D1669" s="31"/>
      <c r="E1669" s="25"/>
      <c r="F1669" s="27"/>
    </row>
    <row r="1670" spans="1:6" ht="32.4" customHeight="1" x14ac:dyDescent="0.3">
      <c r="A1670" s="30"/>
      <c r="B1670" s="30"/>
      <c r="C1670" s="31"/>
      <c r="D1670" s="31"/>
      <c r="E1670" s="25"/>
      <c r="F1670" s="27"/>
    </row>
    <row r="1671" spans="1:6" ht="32.4" customHeight="1" x14ac:dyDescent="0.3">
      <c r="A1671" s="30"/>
      <c r="B1671" s="30"/>
      <c r="C1671" s="31"/>
      <c r="D1671" s="31"/>
      <c r="E1671" s="25"/>
      <c r="F1671" s="27"/>
    </row>
    <row r="1672" spans="1:6" ht="32.4" customHeight="1" x14ac:dyDescent="0.3">
      <c r="A1672" s="30"/>
      <c r="B1672" s="30"/>
      <c r="C1672" s="31"/>
      <c r="D1672" s="31"/>
      <c r="E1672" s="25"/>
      <c r="F1672" s="27"/>
    </row>
    <row r="1673" spans="1:6" ht="32.4" customHeight="1" x14ac:dyDescent="0.3">
      <c r="A1673" s="30"/>
      <c r="B1673" s="30"/>
      <c r="C1673" s="31"/>
      <c r="D1673" s="31"/>
      <c r="E1673" s="25"/>
      <c r="F1673" s="27"/>
    </row>
    <row r="1674" spans="1:6" ht="32.4" customHeight="1" x14ac:dyDescent="0.3">
      <c r="A1674" s="30"/>
      <c r="B1674" s="30"/>
      <c r="C1674" s="31"/>
      <c r="D1674" s="31"/>
      <c r="E1674" s="25"/>
      <c r="F1674" s="27"/>
    </row>
    <row r="1675" spans="1:6" ht="32.4" customHeight="1" x14ac:dyDescent="0.3">
      <c r="A1675" s="30"/>
      <c r="B1675" s="30"/>
      <c r="C1675" s="31"/>
      <c r="D1675" s="31"/>
      <c r="E1675" s="25"/>
      <c r="F1675" s="27"/>
    </row>
    <row r="1676" spans="1:6" ht="32.4" customHeight="1" x14ac:dyDescent="0.3">
      <c r="A1676" s="30"/>
      <c r="B1676" s="30"/>
      <c r="C1676" s="31"/>
      <c r="D1676" s="31"/>
      <c r="E1676" s="25"/>
      <c r="F1676" s="27"/>
    </row>
    <row r="1677" spans="1:6" ht="32.4" customHeight="1" x14ac:dyDescent="0.3">
      <c r="A1677" s="30"/>
      <c r="B1677" s="30"/>
      <c r="C1677" s="31"/>
      <c r="D1677" s="31"/>
      <c r="E1677" s="25"/>
      <c r="F1677" s="27"/>
    </row>
    <row r="1678" spans="1:6" ht="32.4" customHeight="1" x14ac:dyDescent="0.3">
      <c r="A1678" s="30"/>
      <c r="B1678" s="30"/>
      <c r="C1678" s="31"/>
      <c r="D1678" s="31"/>
      <c r="E1678" s="25"/>
      <c r="F1678" s="27"/>
    </row>
    <row r="1679" spans="1:6" ht="32.4" customHeight="1" x14ac:dyDescent="0.3">
      <c r="A1679" s="30"/>
      <c r="B1679" s="30"/>
      <c r="C1679" s="31"/>
      <c r="D1679" s="31"/>
      <c r="E1679" s="25"/>
      <c r="F1679" s="27"/>
    </row>
    <row r="1680" spans="1:6" ht="32.4" customHeight="1" x14ac:dyDescent="0.3">
      <c r="A1680" s="30"/>
      <c r="B1680" s="30"/>
      <c r="C1680" s="31"/>
      <c r="D1680" s="31"/>
      <c r="E1680" s="25"/>
      <c r="F1680" s="27"/>
    </row>
    <row r="1681" spans="1:6" ht="32.4" customHeight="1" x14ac:dyDescent="0.3">
      <c r="A1681" s="30"/>
      <c r="B1681" s="30"/>
      <c r="C1681" s="31"/>
      <c r="D1681" s="31"/>
      <c r="E1681" s="25"/>
      <c r="F1681" s="27"/>
    </row>
    <row r="1682" spans="1:6" ht="32.4" customHeight="1" x14ac:dyDescent="0.3">
      <c r="A1682" s="30"/>
      <c r="B1682" s="30"/>
      <c r="C1682" s="31"/>
      <c r="D1682" s="31"/>
      <c r="E1682" s="25"/>
      <c r="F1682" s="27"/>
    </row>
    <row r="1683" spans="1:6" ht="32.4" customHeight="1" x14ac:dyDescent="0.3">
      <c r="A1683" s="30"/>
      <c r="B1683" s="30"/>
      <c r="C1683" s="31"/>
      <c r="D1683" s="31"/>
      <c r="E1683" s="25"/>
      <c r="F1683" s="27"/>
    </row>
    <row r="1684" spans="1:6" ht="32.4" customHeight="1" x14ac:dyDescent="0.3">
      <c r="A1684" s="30"/>
      <c r="B1684" s="30"/>
      <c r="C1684" s="31"/>
      <c r="D1684" s="31"/>
      <c r="E1684" s="25"/>
      <c r="F1684" s="27"/>
    </row>
    <row r="1685" spans="1:6" ht="32.4" customHeight="1" x14ac:dyDescent="0.3">
      <c r="A1685" s="30"/>
      <c r="B1685" s="30"/>
      <c r="C1685" s="31"/>
      <c r="D1685" s="31"/>
      <c r="E1685" s="25"/>
      <c r="F1685" s="27"/>
    </row>
    <row r="1686" spans="1:6" ht="32.4" customHeight="1" x14ac:dyDescent="0.3">
      <c r="A1686" s="30"/>
      <c r="B1686" s="30"/>
      <c r="C1686" s="31"/>
      <c r="D1686" s="31"/>
      <c r="E1686" s="25"/>
      <c r="F1686" s="27"/>
    </row>
    <row r="1687" spans="1:6" ht="32.4" customHeight="1" x14ac:dyDescent="0.3">
      <c r="A1687" s="30"/>
      <c r="B1687" s="30"/>
      <c r="C1687" s="31"/>
      <c r="D1687" s="31"/>
      <c r="E1687" s="25"/>
      <c r="F1687" s="27"/>
    </row>
    <row r="1688" spans="1:6" ht="32.4" customHeight="1" x14ac:dyDescent="0.3">
      <c r="A1688" s="30"/>
      <c r="B1688" s="30"/>
      <c r="C1688" s="31"/>
      <c r="D1688" s="31"/>
      <c r="E1688" s="25"/>
      <c r="F1688" s="27"/>
    </row>
    <row r="1689" spans="1:6" ht="32.4" customHeight="1" x14ac:dyDescent="0.3">
      <c r="A1689" s="30"/>
      <c r="B1689" s="30"/>
      <c r="C1689" s="31"/>
      <c r="D1689" s="31"/>
      <c r="E1689" s="25"/>
      <c r="F1689" s="27"/>
    </row>
    <row r="1690" spans="1:6" ht="32.4" customHeight="1" x14ac:dyDescent="0.3">
      <c r="A1690" s="30"/>
      <c r="B1690" s="30"/>
      <c r="C1690" s="31"/>
      <c r="D1690" s="31"/>
      <c r="E1690" s="25"/>
      <c r="F1690" s="27"/>
    </row>
    <row r="1691" spans="1:6" ht="32.4" customHeight="1" x14ac:dyDescent="0.3">
      <c r="A1691" s="30"/>
      <c r="B1691" s="30"/>
      <c r="C1691" s="31"/>
      <c r="D1691" s="31"/>
      <c r="E1691" s="25"/>
      <c r="F1691" s="27"/>
    </row>
    <row r="1692" spans="1:6" ht="32.4" customHeight="1" x14ac:dyDescent="0.3">
      <c r="A1692" s="30"/>
      <c r="B1692" s="30"/>
      <c r="C1692" s="31"/>
      <c r="D1692" s="31"/>
      <c r="E1692" s="25"/>
      <c r="F1692" s="27"/>
    </row>
    <row r="1693" spans="1:6" ht="32.4" customHeight="1" x14ac:dyDescent="0.3">
      <c r="A1693" s="30"/>
      <c r="B1693" s="30"/>
      <c r="C1693" s="31"/>
      <c r="D1693" s="31"/>
      <c r="E1693" s="25"/>
      <c r="F1693" s="27"/>
    </row>
    <row r="1694" spans="1:6" ht="32.4" customHeight="1" x14ac:dyDescent="0.3">
      <c r="A1694" s="30"/>
      <c r="B1694" s="30"/>
      <c r="C1694" s="31"/>
      <c r="D1694" s="31"/>
      <c r="E1694" s="25"/>
      <c r="F1694" s="27"/>
    </row>
    <row r="1695" spans="1:6" ht="32.4" customHeight="1" x14ac:dyDescent="0.3">
      <c r="A1695" s="30"/>
      <c r="B1695" s="30"/>
      <c r="C1695" s="31"/>
      <c r="D1695" s="31"/>
      <c r="E1695" s="25"/>
      <c r="F1695" s="27"/>
    </row>
    <row r="1696" spans="1:6" ht="32.4" customHeight="1" x14ac:dyDescent="0.3">
      <c r="A1696" s="30"/>
      <c r="B1696" s="30"/>
      <c r="C1696" s="31"/>
      <c r="D1696" s="31"/>
      <c r="E1696" s="25"/>
      <c r="F1696" s="27"/>
    </row>
    <row r="1697" spans="1:6" ht="32.4" customHeight="1" x14ac:dyDescent="0.3">
      <c r="A1697" s="30"/>
      <c r="B1697" s="30"/>
      <c r="C1697" s="31"/>
      <c r="D1697" s="31"/>
      <c r="E1697" s="25"/>
      <c r="F1697" s="27"/>
    </row>
    <row r="1698" spans="1:6" ht="32.4" customHeight="1" x14ac:dyDescent="0.3">
      <c r="A1698" s="30"/>
      <c r="B1698" s="30"/>
      <c r="C1698" s="31"/>
      <c r="D1698" s="31"/>
      <c r="E1698" s="25"/>
      <c r="F1698" s="27"/>
    </row>
    <row r="1699" spans="1:6" ht="32.4" customHeight="1" x14ac:dyDescent="0.3">
      <c r="A1699" s="30"/>
      <c r="B1699" s="30"/>
      <c r="C1699" s="31"/>
      <c r="D1699" s="31"/>
      <c r="E1699" s="25"/>
      <c r="F1699" s="27"/>
    </row>
    <row r="1700" spans="1:6" ht="32.4" customHeight="1" x14ac:dyDescent="0.3">
      <c r="A1700" s="30"/>
      <c r="B1700" s="30"/>
      <c r="C1700" s="31"/>
      <c r="D1700" s="31"/>
      <c r="E1700" s="25"/>
      <c r="F1700" s="27"/>
    </row>
    <row r="1701" spans="1:6" ht="32.4" customHeight="1" x14ac:dyDescent="0.3">
      <c r="A1701" s="30"/>
      <c r="B1701" s="30"/>
      <c r="C1701" s="31"/>
      <c r="D1701" s="31"/>
      <c r="E1701" s="25"/>
      <c r="F1701" s="27"/>
    </row>
    <row r="1702" spans="1:6" ht="32.4" customHeight="1" x14ac:dyDescent="0.3">
      <c r="A1702" s="30"/>
      <c r="B1702" s="30"/>
      <c r="C1702" s="31"/>
      <c r="D1702" s="31"/>
      <c r="E1702" s="25"/>
      <c r="F1702" s="27"/>
    </row>
    <row r="1703" spans="1:6" ht="32.4" customHeight="1" x14ac:dyDescent="0.3">
      <c r="A1703" s="30"/>
      <c r="B1703" s="30"/>
      <c r="C1703" s="31"/>
      <c r="D1703" s="31"/>
      <c r="E1703" s="25"/>
      <c r="F1703" s="27"/>
    </row>
    <row r="1704" spans="1:6" ht="32.4" customHeight="1" x14ac:dyDescent="0.3">
      <c r="A1704" s="30"/>
      <c r="B1704" s="30"/>
      <c r="C1704" s="31"/>
      <c r="D1704" s="31"/>
      <c r="E1704" s="25"/>
      <c r="F1704" s="27"/>
    </row>
    <row r="1705" spans="1:6" ht="32.4" customHeight="1" x14ac:dyDescent="0.3">
      <c r="A1705" s="30"/>
      <c r="B1705" s="30"/>
      <c r="C1705" s="31"/>
      <c r="D1705" s="31"/>
      <c r="E1705" s="25"/>
      <c r="F1705" s="27"/>
    </row>
    <row r="1706" spans="1:6" ht="32.4" customHeight="1" x14ac:dyDescent="0.3">
      <c r="A1706" s="30"/>
      <c r="B1706" s="30"/>
      <c r="C1706" s="31"/>
      <c r="D1706" s="31"/>
      <c r="E1706" s="25"/>
      <c r="F1706" s="27"/>
    </row>
    <row r="1707" spans="1:6" ht="32.4" customHeight="1" x14ac:dyDescent="0.3">
      <c r="A1707" s="30"/>
      <c r="B1707" s="30"/>
      <c r="C1707" s="31"/>
      <c r="D1707" s="31"/>
      <c r="E1707" s="25"/>
      <c r="F1707" s="27"/>
    </row>
    <row r="1708" spans="1:6" ht="32.4" customHeight="1" x14ac:dyDescent="0.3">
      <c r="A1708" s="30"/>
      <c r="B1708" s="30"/>
      <c r="C1708" s="31"/>
      <c r="D1708" s="31"/>
      <c r="E1708" s="25"/>
      <c r="F1708" s="27"/>
    </row>
    <row r="1709" spans="1:6" ht="32.4" customHeight="1" x14ac:dyDescent="0.3">
      <c r="A1709" s="30"/>
      <c r="B1709" s="30"/>
      <c r="C1709" s="31"/>
      <c r="D1709" s="31"/>
      <c r="E1709" s="25"/>
      <c r="F1709" s="27"/>
    </row>
    <row r="1710" spans="1:6" ht="32.4" customHeight="1" x14ac:dyDescent="0.3">
      <c r="A1710" s="30"/>
      <c r="B1710" s="30"/>
      <c r="C1710" s="31"/>
      <c r="D1710" s="31"/>
      <c r="E1710" s="25"/>
      <c r="F1710" s="27"/>
    </row>
    <row r="1711" spans="1:6" ht="32.4" customHeight="1" x14ac:dyDescent="0.3">
      <c r="A1711" s="30"/>
      <c r="B1711" s="30"/>
      <c r="C1711" s="31"/>
      <c r="D1711" s="31"/>
      <c r="E1711" s="25"/>
      <c r="F1711" s="27"/>
    </row>
    <row r="1712" spans="1:6" ht="32.4" customHeight="1" x14ac:dyDescent="0.3">
      <c r="A1712" s="30"/>
      <c r="B1712" s="30"/>
      <c r="C1712" s="31"/>
      <c r="D1712" s="31"/>
      <c r="E1712" s="25"/>
      <c r="F1712" s="27"/>
    </row>
    <row r="1713" spans="1:6" ht="32.4" customHeight="1" x14ac:dyDescent="0.3">
      <c r="A1713" s="30"/>
      <c r="B1713" s="30"/>
      <c r="C1713" s="31"/>
      <c r="D1713" s="31"/>
      <c r="E1713" s="25"/>
      <c r="F1713" s="27"/>
    </row>
    <row r="1714" spans="1:6" ht="32.4" customHeight="1" x14ac:dyDescent="0.3">
      <c r="A1714" s="30"/>
      <c r="B1714" s="30"/>
      <c r="C1714" s="31"/>
      <c r="D1714" s="31"/>
      <c r="E1714" s="25"/>
      <c r="F1714" s="27"/>
    </row>
    <row r="1715" spans="1:6" ht="32.4" customHeight="1" x14ac:dyDescent="0.3">
      <c r="A1715" s="30"/>
      <c r="B1715" s="30"/>
      <c r="C1715" s="31"/>
      <c r="D1715" s="31"/>
      <c r="E1715" s="25"/>
      <c r="F1715" s="27"/>
    </row>
    <row r="1716" spans="1:6" ht="32.4" customHeight="1" x14ac:dyDescent="0.3">
      <c r="A1716" s="30"/>
      <c r="B1716" s="30"/>
      <c r="C1716" s="31"/>
      <c r="D1716" s="31"/>
      <c r="E1716" s="25"/>
      <c r="F1716" s="27"/>
    </row>
    <row r="1717" spans="1:6" ht="32.4" customHeight="1" x14ac:dyDescent="0.3">
      <c r="A1717" s="30"/>
      <c r="B1717" s="30"/>
      <c r="C1717" s="31"/>
      <c r="D1717" s="31"/>
      <c r="E1717" s="25"/>
      <c r="F1717" s="27"/>
    </row>
    <row r="1718" spans="1:6" ht="32.4" customHeight="1" x14ac:dyDescent="0.3">
      <c r="A1718" s="30"/>
      <c r="B1718" s="30"/>
      <c r="C1718" s="31"/>
      <c r="D1718" s="31"/>
      <c r="E1718" s="25"/>
      <c r="F1718" s="27"/>
    </row>
    <row r="1719" spans="1:6" ht="32.4" customHeight="1" x14ac:dyDescent="0.3">
      <c r="A1719" s="30"/>
      <c r="B1719" s="30"/>
      <c r="C1719" s="31"/>
      <c r="D1719" s="31"/>
      <c r="E1719" s="25"/>
      <c r="F1719" s="27"/>
    </row>
    <row r="1720" spans="1:6" ht="32.4" customHeight="1" x14ac:dyDescent="0.3">
      <c r="A1720" s="30"/>
      <c r="B1720" s="30"/>
      <c r="C1720" s="31"/>
      <c r="D1720" s="31"/>
      <c r="E1720" s="25"/>
      <c r="F1720" s="27"/>
    </row>
    <row r="1721" spans="1:6" ht="32.4" customHeight="1" x14ac:dyDescent="0.3">
      <c r="A1721" s="30"/>
      <c r="B1721" s="30"/>
      <c r="C1721" s="31"/>
      <c r="D1721" s="31"/>
      <c r="E1721" s="25"/>
      <c r="F1721" s="27"/>
    </row>
    <row r="1722" spans="1:6" ht="32.4" customHeight="1" x14ac:dyDescent="0.3">
      <c r="A1722" s="30"/>
      <c r="B1722" s="30"/>
      <c r="C1722" s="31"/>
      <c r="D1722" s="31"/>
      <c r="E1722" s="25"/>
      <c r="F1722" s="27"/>
    </row>
    <row r="1723" spans="1:6" ht="32.4" customHeight="1" x14ac:dyDescent="0.3">
      <c r="A1723" s="30"/>
      <c r="B1723" s="30"/>
      <c r="C1723" s="31"/>
      <c r="D1723" s="31"/>
      <c r="E1723" s="25"/>
      <c r="F1723" s="27"/>
    </row>
    <row r="1724" spans="1:6" ht="32.4" customHeight="1" x14ac:dyDescent="0.3">
      <c r="A1724" s="30"/>
      <c r="B1724" s="30"/>
      <c r="C1724" s="31"/>
      <c r="D1724" s="31"/>
      <c r="E1724" s="25"/>
      <c r="F1724" s="27"/>
    </row>
    <row r="1725" spans="1:6" ht="32.4" customHeight="1" x14ac:dyDescent="0.3">
      <c r="A1725" s="30"/>
      <c r="B1725" s="30"/>
      <c r="C1725" s="31"/>
      <c r="D1725" s="31"/>
      <c r="E1725" s="25"/>
      <c r="F1725" s="27"/>
    </row>
    <row r="1726" spans="1:6" ht="32.4" customHeight="1" x14ac:dyDescent="0.3">
      <c r="A1726" s="30"/>
      <c r="B1726" s="30"/>
      <c r="C1726" s="31"/>
      <c r="D1726" s="31"/>
      <c r="E1726" s="25"/>
      <c r="F1726" s="27"/>
    </row>
    <row r="1727" spans="1:6" ht="32.4" customHeight="1" x14ac:dyDescent="0.3">
      <c r="A1727" s="30"/>
      <c r="B1727" s="30"/>
      <c r="C1727" s="31"/>
      <c r="D1727" s="31"/>
      <c r="E1727" s="25"/>
      <c r="F1727" s="27"/>
    </row>
    <row r="1728" spans="1:6" ht="32.4" customHeight="1" x14ac:dyDescent="0.3">
      <c r="A1728" s="30"/>
      <c r="B1728" s="30"/>
      <c r="C1728" s="31"/>
      <c r="D1728" s="31"/>
      <c r="E1728" s="25"/>
      <c r="F1728" s="27"/>
    </row>
    <row r="1729" spans="1:6" ht="32.4" customHeight="1" x14ac:dyDescent="0.3">
      <c r="A1729" s="30"/>
      <c r="B1729" s="30"/>
      <c r="C1729" s="31"/>
      <c r="D1729" s="31"/>
      <c r="E1729" s="25"/>
      <c r="F1729" s="27"/>
    </row>
    <row r="1730" spans="1:6" ht="32.4" customHeight="1" x14ac:dyDescent="0.3">
      <c r="A1730" s="30"/>
      <c r="B1730" s="30"/>
      <c r="C1730" s="31"/>
      <c r="D1730" s="31"/>
      <c r="E1730" s="25"/>
      <c r="F1730" s="27"/>
    </row>
    <row r="1731" spans="1:6" ht="32.4" customHeight="1" x14ac:dyDescent="0.3">
      <c r="A1731" s="30"/>
      <c r="B1731" s="30"/>
      <c r="C1731" s="31"/>
      <c r="D1731" s="31"/>
      <c r="E1731" s="25"/>
      <c r="F1731" s="27"/>
    </row>
    <row r="1732" spans="1:6" ht="32.4" customHeight="1" x14ac:dyDescent="0.3">
      <c r="A1732" s="30"/>
      <c r="B1732" s="30"/>
      <c r="C1732" s="31"/>
      <c r="D1732" s="31"/>
      <c r="E1732" s="25"/>
      <c r="F1732" s="27"/>
    </row>
    <row r="1733" spans="1:6" ht="32.4" customHeight="1" x14ac:dyDescent="0.3">
      <c r="A1733" s="30"/>
      <c r="B1733" s="30"/>
      <c r="C1733" s="31"/>
      <c r="D1733" s="31"/>
      <c r="E1733" s="25"/>
      <c r="F1733" s="27"/>
    </row>
    <row r="1734" spans="1:6" ht="32.4" customHeight="1" x14ac:dyDescent="0.3">
      <c r="A1734" s="30"/>
      <c r="B1734" s="30"/>
      <c r="C1734" s="31"/>
      <c r="D1734" s="31"/>
      <c r="E1734" s="25"/>
      <c r="F1734" s="27"/>
    </row>
    <row r="1735" spans="1:6" ht="32.4" customHeight="1" x14ac:dyDescent="0.3">
      <c r="A1735" s="30"/>
      <c r="B1735" s="30"/>
      <c r="C1735" s="31"/>
      <c r="D1735" s="31"/>
      <c r="E1735" s="25"/>
      <c r="F1735" s="27"/>
    </row>
    <row r="1736" spans="1:6" ht="32.4" customHeight="1" x14ac:dyDescent="0.3">
      <c r="A1736" s="30"/>
      <c r="B1736" s="30"/>
      <c r="C1736" s="31"/>
      <c r="D1736" s="31"/>
      <c r="E1736" s="25"/>
      <c r="F1736" s="27"/>
    </row>
    <row r="1737" spans="1:6" ht="32.4" customHeight="1" x14ac:dyDescent="0.3">
      <c r="A1737" s="30"/>
      <c r="B1737" s="30"/>
      <c r="C1737" s="31"/>
      <c r="D1737" s="31"/>
      <c r="E1737" s="25"/>
      <c r="F1737" s="27"/>
    </row>
    <row r="1738" spans="1:6" ht="32.4" customHeight="1" x14ac:dyDescent="0.3">
      <c r="A1738" s="30"/>
      <c r="B1738" s="30"/>
      <c r="C1738" s="31"/>
      <c r="D1738" s="31"/>
      <c r="E1738" s="25"/>
      <c r="F1738" s="27"/>
    </row>
    <row r="1739" spans="1:6" ht="32.4" customHeight="1" x14ac:dyDescent="0.3">
      <c r="A1739" s="30"/>
      <c r="B1739" s="30"/>
      <c r="C1739" s="31"/>
      <c r="D1739" s="31"/>
      <c r="E1739" s="25"/>
      <c r="F1739" s="27"/>
    </row>
    <row r="1740" spans="1:6" ht="32.4" customHeight="1" x14ac:dyDescent="0.3">
      <c r="A1740" s="30"/>
      <c r="B1740" s="30"/>
      <c r="C1740" s="31"/>
      <c r="D1740" s="31"/>
      <c r="E1740" s="25"/>
      <c r="F1740" s="27"/>
    </row>
    <row r="1741" spans="1:6" ht="32.4" customHeight="1" x14ac:dyDescent="0.3">
      <c r="A1741" s="30"/>
      <c r="B1741" s="30"/>
      <c r="C1741" s="31"/>
      <c r="D1741" s="31"/>
      <c r="E1741" s="25"/>
      <c r="F1741" s="27"/>
    </row>
    <row r="1742" spans="1:6" ht="32.4" customHeight="1" x14ac:dyDescent="0.3">
      <c r="A1742" s="30"/>
      <c r="B1742" s="30"/>
      <c r="C1742" s="31"/>
      <c r="D1742" s="31"/>
      <c r="E1742" s="25"/>
      <c r="F1742" s="27"/>
    </row>
    <row r="1743" spans="1:6" ht="32.4" customHeight="1" x14ac:dyDescent="0.3">
      <c r="A1743" s="30"/>
      <c r="B1743" s="30"/>
      <c r="C1743" s="31"/>
      <c r="D1743" s="31"/>
      <c r="E1743" s="25"/>
      <c r="F1743" s="27"/>
    </row>
    <row r="1744" spans="1:6" ht="32.4" customHeight="1" x14ac:dyDescent="0.3">
      <c r="A1744" s="30"/>
      <c r="B1744" s="30"/>
      <c r="C1744" s="31"/>
      <c r="D1744" s="31"/>
      <c r="E1744" s="25"/>
      <c r="F1744" s="27"/>
    </row>
    <row r="1745" spans="1:6" ht="32.4" customHeight="1" x14ac:dyDescent="0.3">
      <c r="A1745" s="30"/>
      <c r="B1745" s="30"/>
      <c r="C1745" s="31"/>
      <c r="D1745" s="31"/>
      <c r="E1745" s="25"/>
      <c r="F1745" s="27"/>
    </row>
    <row r="1746" spans="1:6" ht="32.4" customHeight="1" x14ac:dyDescent="0.3">
      <c r="A1746" s="30"/>
      <c r="B1746" s="30"/>
      <c r="C1746" s="31"/>
      <c r="D1746" s="31"/>
      <c r="E1746" s="25"/>
      <c r="F1746" s="27"/>
    </row>
    <row r="1747" spans="1:6" ht="32.4" customHeight="1" x14ac:dyDescent="0.3">
      <c r="A1747" s="30"/>
      <c r="B1747" s="30"/>
      <c r="C1747" s="31"/>
      <c r="D1747" s="31"/>
      <c r="E1747" s="25"/>
      <c r="F1747" s="27"/>
    </row>
    <row r="1748" spans="1:6" ht="32.4" customHeight="1" x14ac:dyDescent="0.3">
      <c r="A1748" s="30"/>
      <c r="B1748" s="30"/>
      <c r="C1748" s="31"/>
      <c r="D1748" s="31"/>
      <c r="E1748" s="25"/>
      <c r="F1748" s="27"/>
    </row>
    <row r="1749" spans="1:6" ht="32.4" customHeight="1" x14ac:dyDescent="0.3">
      <c r="A1749" s="30"/>
      <c r="B1749" s="30"/>
      <c r="C1749" s="31"/>
      <c r="D1749" s="31"/>
      <c r="E1749" s="25"/>
      <c r="F1749" s="27"/>
    </row>
    <row r="1750" spans="1:6" ht="32.4" customHeight="1" x14ac:dyDescent="0.3">
      <c r="A1750" s="30"/>
      <c r="B1750" s="30"/>
      <c r="C1750" s="31"/>
      <c r="D1750" s="31"/>
      <c r="E1750" s="25"/>
      <c r="F1750" s="27"/>
    </row>
    <row r="1751" spans="1:6" ht="32.4" customHeight="1" x14ac:dyDescent="0.3">
      <c r="A1751" s="30"/>
      <c r="B1751" s="30"/>
      <c r="C1751" s="31"/>
      <c r="D1751" s="31"/>
      <c r="E1751" s="25"/>
      <c r="F1751" s="27"/>
    </row>
    <row r="1752" spans="1:6" ht="32.4" customHeight="1" x14ac:dyDescent="0.3">
      <c r="A1752" s="30"/>
      <c r="B1752" s="30"/>
      <c r="C1752" s="31"/>
      <c r="D1752" s="31"/>
      <c r="E1752" s="25"/>
      <c r="F1752" s="27"/>
    </row>
    <row r="1753" spans="1:6" ht="32.4" customHeight="1" x14ac:dyDescent="0.3">
      <c r="A1753" s="30"/>
      <c r="B1753" s="30"/>
      <c r="C1753" s="31"/>
      <c r="D1753" s="31"/>
      <c r="E1753" s="25"/>
      <c r="F1753" s="27"/>
    </row>
    <row r="1754" spans="1:6" ht="32.4" customHeight="1" x14ac:dyDescent="0.3">
      <c r="A1754" s="30"/>
      <c r="B1754" s="30"/>
      <c r="C1754" s="31"/>
      <c r="D1754" s="31"/>
      <c r="E1754" s="25"/>
      <c r="F1754" s="27"/>
    </row>
    <row r="1755" spans="1:6" ht="32.4" customHeight="1" x14ac:dyDescent="0.3">
      <c r="A1755" s="30"/>
      <c r="B1755" s="30"/>
      <c r="C1755" s="31"/>
      <c r="D1755" s="31"/>
      <c r="E1755" s="25"/>
      <c r="F1755" s="27"/>
    </row>
    <row r="1756" spans="1:6" ht="32.4" customHeight="1" x14ac:dyDescent="0.3">
      <c r="A1756" s="30"/>
      <c r="B1756" s="30"/>
      <c r="C1756" s="31"/>
      <c r="D1756" s="31"/>
      <c r="E1756" s="25"/>
      <c r="F1756" s="27"/>
    </row>
    <row r="1757" spans="1:6" ht="32.4" customHeight="1" x14ac:dyDescent="0.3">
      <c r="A1757" s="30"/>
      <c r="B1757" s="30"/>
      <c r="C1757" s="31"/>
      <c r="D1757" s="31"/>
      <c r="E1757" s="25"/>
      <c r="F1757" s="27"/>
    </row>
    <row r="1758" spans="1:6" ht="32.4" customHeight="1" x14ac:dyDescent="0.3">
      <c r="A1758" s="30"/>
      <c r="B1758" s="30"/>
      <c r="C1758" s="31"/>
      <c r="D1758" s="31"/>
      <c r="E1758" s="25"/>
      <c r="F1758" s="27"/>
    </row>
    <row r="1759" spans="1:6" ht="32.4" customHeight="1" x14ac:dyDescent="0.3">
      <c r="A1759" s="30"/>
      <c r="B1759" s="30"/>
      <c r="C1759" s="31"/>
      <c r="D1759" s="31"/>
      <c r="E1759" s="25"/>
      <c r="F1759" s="27"/>
    </row>
    <row r="1760" spans="1:6" ht="32.4" customHeight="1" x14ac:dyDescent="0.3">
      <c r="A1760" s="30"/>
      <c r="B1760" s="30"/>
      <c r="C1760" s="31"/>
      <c r="D1760" s="31"/>
      <c r="E1760" s="25"/>
      <c r="F1760" s="27"/>
    </row>
    <row r="1761" spans="1:6" ht="32.4" customHeight="1" x14ac:dyDescent="0.3">
      <c r="A1761" s="30"/>
      <c r="B1761" s="30"/>
      <c r="C1761" s="31"/>
      <c r="D1761" s="31"/>
      <c r="E1761" s="25"/>
      <c r="F1761" s="27"/>
    </row>
    <row r="1762" spans="1:6" ht="32.4" customHeight="1" x14ac:dyDescent="0.3">
      <c r="A1762" s="30"/>
      <c r="B1762" s="30"/>
      <c r="C1762" s="31"/>
      <c r="D1762" s="31"/>
      <c r="E1762" s="25"/>
      <c r="F1762" s="27"/>
    </row>
    <row r="1763" spans="1:6" ht="32.4" customHeight="1" x14ac:dyDescent="0.3">
      <c r="A1763" s="30"/>
      <c r="B1763" s="30"/>
      <c r="C1763" s="31"/>
      <c r="D1763" s="31"/>
      <c r="E1763" s="25"/>
      <c r="F1763" s="27"/>
    </row>
    <row r="1764" spans="1:6" ht="32.4" customHeight="1" x14ac:dyDescent="0.3">
      <c r="A1764" s="30"/>
      <c r="B1764" s="30"/>
      <c r="C1764" s="31"/>
      <c r="D1764" s="31"/>
      <c r="E1764" s="25"/>
      <c r="F1764" s="27"/>
    </row>
    <row r="1765" spans="1:6" ht="32.4" customHeight="1" x14ac:dyDescent="0.3">
      <c r="A1765" s="30"/>
      <c r="B1765" s="30"/>
      <c r="C1765" s="31"/>
      <c r="D1765" s="31"/>
      <c r="E1765" s="25"/>
      <c r="F1765" s="27"/>
    </row>
    <row r="1766" spans="1:6" ht="32.4" customHeight="1" x14ac:dyDescent="0.3">
      <c r="A1766" s="30"/>
      <c r="B1766" s="30"/>
      <c r="C1766" s="31"/>
      <c r="D1766" s="31"/>
      <c r="E1766" s="25"/>
      <c r="F1766" s="27"/>
    </row>
    <row r="1767" spans="1:6" ht="32.4" customHeight="1" x14ac:dyDescent="0.3">
      <c r="A1767" s="30"/>
      <c r="B1767" s="30"/>
      <c r="C1767" s="31"/>
      <c r="D1767" s="31"/>
      <c r="E1767" s="25"/>
      <c r="F1767" s="27"/>
    </row>
    <row r="1768" spans="1:6" ht="32.4" customHeight="1" x14ac:dyDescent="0.3">
      <c r="A1768" s="30"/>
      <c r="B1768" s="30"/>
      <c r="C1768" s="31"/>
      <c r="D1768" s="31"/>
      <c r="E1768" s="25"/>
      <c r="F1768" s="27"/>
    </row>
    <row r="1769" spans="1:6" ht="32.4" customHeight="1" x14ac:dyDescent="0.3">
      <c r="A1769" s="30"/>
      <c r="B1769" s="30"/>
      <c r="C1769" s="31"/>
      <c r="D1769" s="31"/>
      <c r="E1769" s="25"/>
      <c r="F1769" s="27"/>
    </row>
    <row r="1770" spans="1:6" ht="32.4" customHeight="1" x14ac:dyDescent="0.3">
      <c r="A1770" s="30"/>
      <c r="B1770" s="30"/>
      <c r="C1770" s="31"/>
      <c r="D1770" s="31"/>
      <c r="E1770" s="25"/>
      <c r="F1770" s="27"/>
    </row>
    <row r="1771" spans="1:6" ht="32.4" customHeight="1" x14ac:dyDescent="0.3">
      <c r="A1771" s="30"/>
      <c r="B1771" s="30"/>
      <c r="C1771" s="31"/>
      <c r="D1771" s="31"/>
      <c r="E1771" s="25"/>
      <c r="F1771" s="27"/>
    </row>
    <row r="1772" spans="1:6" ht="32.4" customHeight="1" x14ac:dyDescent="0.3">
      <c r="A1772" s="30"/>
      <c r="B1772" s="30"/>
      <c r="C1772" s="31"/>
      <c r="D1772" s="31"/>
      <c r="E1772" s="25"/>
      <c r="F1772" s="27"/>
    </row>
    <row r="1773" spans="1:6" ht="32.4" customHeight="1" x14ac:dyDescent="0.3">
      <c r="A1773" s="30"/>
      <c r="B1773" s="30"/>
      <c r="C1773" s="31"/>
      <c r="D1773" s="31"/>
      <c r="E1773" s="25"/>
      <c r="F1773" s="27"/>
    </row>
    <row r="1774" spans="1:6" ht="32.4" customHeight="1" x14ac:dyDescent="0.3">
      <c r="A1774" s="30"/>
      <c r="B1774" s="30"/>
      <c r="C1774" s="31"/>
      <c r="D1774" s="31"/>
      <c r="E1774" s="25"/>
      <c r="F1774" s="27"/>
    </row>
    <row r="1775" spans="1:6" ht="32.4" customHeight="1" x14ac:dyDescent="0.3">
      <c r="A1775" s="30"/>
      <c r="B1775" s="30"/>
      <c r="C1775" s="31"/>
      <c r="D1775" s="31"/>
      <c r="E1775" s="25"/>
      <c r="F1775" s="27"/>
    </row>
    <row r="1776" spans="1:6" ht="32.4" customHeight="1" x14ac:dyDescent="0.3">
      <c r="A1776" s="30"/>
      <c r="B1776" s="30"/>
      <c r="C1776" s="31"/>
      <c r="D1776" s="31"/>
      <c r="E1776" s="25"/>
      <c r="F1776" s="27"/>
    </row>
    <row r="1777" spans="1:6" ht="32.4" customHeight="1" x14ac:dyDescent="0.3">
      <c r="A1777" s="30"/>
      <c r="B1777" s="30"/>
      <c r="C1777" s="31"/>
      <c r="D1777" s="31"/>
      <c r="E1777" s="25"/>
      <c r="F1777" s="27"/>
    </row>
    <row r="1778" spans="1:6" ht="32.4" customHeight="1" x14ac:dyDescent="0.3">
      <c r="A1778" s="30"/>
      <c r="B1778" s="30"/>
      <c r="C1778" s="31"/>
      <c r="D1778" s="31"/>
      <c r="E1778" s="25"/>
      <c r="F1778" s="27"/>
    </row>
    <row r="1779" spans="1:6" ht="32.4" customHeight="1" x14ac:dyDescent="0.3">
      <c r="A1779" s="30"/>
      <c r="B1779" s="30"/>
      <c r="C1779" s="31"/>
      <c r="D1779" s="31"/>
      <c r="E1779" s="25"/>
      <c r="F1779" s="27"/>
    </row>
    <row r="1780" spans="1:6" ht="32.4" customHeight="1" x14ac:dyDescent="0.3">
      <c r="A1780" s="30"/>
      <c r="B1780" s="30"/>
      <c r="C1780" s="31"/>
      <c r="D1780" s="31"/>
      <c r="E1780" s="25"/>
      <c r="F1780" s="27"/>
    </row>
    <row r="1781" spans="1:6" ht="32.4" customHeight="1" x14ac:dyDescent="0.3">
      <c r="A1781" s="30"/>
      <c r="B1781" s="30"/>
      <c r="C1781" s="31"/>
      <c r="D1781" s="31"/>
      <c r="E1781" s="25"/>
      <c r="F1781" s="27"/>
    </row>
    <row r="1782" spans="1:6" ht="32.4" customHeight="1" x14ac:dyDescent="0.3">
      <c r="A1782" s="30"/>
      <c r="B1782" s="30"/>
      <c r="C1782" s="31"/>
      <c r="D1782" s="31"/>
      <c r="E1782" s="25"/>
      <c r="F1782" s="27"/>
    </row>
    <row r="1783" spans="1:6" ht="32.4" customHeight="1" x14ac:dyDescent="0.3">
      <c r="A1783" s="30"/>
      <c r="B1783" s="30"/>
      <c r="C1783" s="31"/>
      <c r="D1783" s="31"/>
      <c r="E1783" s="25"/>
      <c r="F1783" s="27"/>
    </row>
    <row r="1784" spans="1:6" ht="32.4" customHeight="1" x14ac:dyDescent="0.3">
      <c r="A1784" s="30"/>
      <c r="B1784" s="30"/>
      <c r="C1784" s="31"/>
      <c r="D1784" s="31"/>
      <c r="E1784" s="25"/>
      <c r="F1784" s="27"/>
    </row>
    <row r="1785" spans="1:6" ht="32.4" customHeight="1" x14ac:dyDescent="0.3">
      <c r="A1785" s="30"/>
      <c r="B1785" s="30"/>
      <c r="C1785" s="31"/>
      <c r="D1785" s="31"/>
      <c r="E1785" s="25"/>
      <c r="F1785" s="27"/>
    </row>
    <row r="1786" spans="1:6" ht="32.4" customHeight="1" x14ac:dyDescent="0.3">
      <c r="A1786" s="30"/>
      <c r="B1786" s="30"/>
      <c r="C1786" s="31"/>
      <c r="D1786" s="31"/>
      <c r="E1786" s="25"/>
      <c r="F1786" s="27"/>
    </row>
    <row r="1787" spans="1:6" ht="32.4" customHeight="1" x14ac:dyDescent="0.3">
      <c r="A1787" s="30"/>
      <c r="B1787" s="30"/>
      <c r="C1787" s="31"/>
      <c r="D1787" s="31"/>
      <c r="E1787" s="25"/>
      <c r="F1787" s="27"/>
    </row>
    <row r="1788" spans="1:6" ht="32.4" customHeight="1" x14ac:dyDescent="0.3">
      <c r="A1788" s="30"/>
      <c r="B1788" s="30"/>
      <c r="C1788" s="31"/>
      <c r="D1788" s="31"/>
      <c r="E1788" s="25"/>
      <c r="F1788" s="27"/>
    </row>
    <row r="1789" spans="1:6" ht="32.4" customHeight="1" x14ac:dyDescent="0.3">
      <c r="A1789" s="30"/>
      <c r="B1789" s="30"/>
      <c r="C1789" s="31"/>
      <c r="D1789" s="31"/>
      <c r="E1789" s="25"/>
      <c r="F1789" s="27"/>
    </row>
    <row r="1790" spans="1:6" ht="32.4" customHeight="1" x14ac:dyDescent="0.3">
      <c r="A1790" s="30"/>
      <c r="B1790" s="30"/>
      <c r="C1790" s="31"/>
      <c r="D1790" s="31"/>
      <c r="E1790" s="25"/>
      <c r="F1790" s="27"/>
    </row>
    <row r="1791" spans="1:6" ht="32.4" customHeight="1" x14ac:dyDescent="0.3">
      <c r="A1791" s="30"/>
      <c r="B1791" s="30"/>
      <c r="C1791" s="31"/>
      <c r="D1791" s="31"/>
      <c r="E1791" s="25"/>
      <c r="F1791" s="27"/>
    </row>
    <row r="1792" spans="1:6" ht="32.4" customHeight="1" x14ac:dyDescent="0.3">
      <c r="A1792" s="30"/>
      <c r="B1792" s="30"/>
      <c r="C1792" s="31"/>
      <c r="D1792" s="31"/>
      <c r="E1792" s="25"/>
      <c r="F1792" s="27"/>
    </row>
    <row r="1793" spans="1:6" ht="32.4" customHeight="1" x14ac:dyDescent="0.3">
      <c r="A1793" s="30"/>
      <c r="B1793" s="30"/>
      <c r="C1793" s="31"/>
      <c r="D1793" s="31"/>
      <c r="E1793" s="25"/>
      <c r="F1793" s="27"/>
    </row>
    <row r="1794" spans="1:6" ht="32.4" customHeight="1" x14ac:dyDescent="0.3">
      <c r="A1794" s="30"/>
      <c r="B1794" s="30"/>
      <c r="C1794" s="31"/>
      <c r="D1794" s="31"/>
      <c r="E1794" s="25"/>
      <c r="F1794" s="27"/>
    </row>
    <row r="1795" spans="1:6" ht="32.4" customHeight="1" x14ac:dyDescent="0.3">
      <c r="A1795" s="30"/>
      <c r="B1795" s="30"/>
      <c r="C1795" s="31"/>
      <c r="D1795" s="31"/>
      <c r="E1795" s="25"/>
      <c r="F1795" s="27"/>
    </row>
    <row r="1796" spans="1:6" ht="32.4" customHeight="1" x14ac:dyDescent="0.3">
      <c r="A1796" s="30"/>
      <c r="B1796" s="30"/>
      <c r="C1796" s="31"/>
      <c r="D1796" s="31"/>
      <c r="E1796" s="25"/>
      <c r="F1796" s="27"/>
    </row>
    <row r="1797" spans="1:6" ht="32.4" customHeight="1" x14ac:dyDescent="0.3">
      <c r="A1797" s="30"/>
      <c r="B1797" s="30"/>
      <c r="C1797" s="31"/>
      <c r="D1797" s="31"/>
      <c r="E1797" s="25"/>
      <c r="F1797" s="27"/>
    </row>
    <row r="1798" spans="1:6" ht="32.4" customHeight="1" x14ac:dyDescent="0.3">
      <c r="A1798" s="30"/>
      <c r="B1798" s="30"/>
      <c r="C1798" s="31"/>
      <c r="D1798" s="31"/>
      <c r="E1798" s="25"/>
      <c r="F1798" s="27"/>
    </row>
    <row r="1799" spans="1:6" ht="32.4" customHeight="1" x14ac:dyDescent="0.3">
      <c r="A1799" s="30"/>
      <c r="B1799" s="30"/>
      <c r="C1799" s="31"/>
      <c r="D1799" s="31"/>
      <c r="E1799" s="25"/>
      <c r="F1799" s="27"/>
    </row>
    <row r="1800" spans="1:6" ht="32.4" customHeight="1" x14ac:dyDescent="0.3">
      <c r="A1800" s="30"/>
      <c r="B1800" s="30"/>
      <c r="C1800" s="31"/>
      <c r="D1800" s="31"/>
      <c r="E1800" s="25"/>
      <c r="F1800" s="27"/>
    </row>
    <row r="1801" spans="1:6" ht="32.4" customHeight="1" x14ac:dyDescent="0.3">
      <c r="A1801" s="30"/>
      <c r="B1801" s="30"/>
      <c r="C1801" s="31"/>
      <c r="D1801" s="31"/>
      <c r="E1801" s="25"/>
      <c r="F1801" s="27"/>
    </row>
    <row r="1802" spans="1:6" ht="32.4" customHeight="1" x14ac:dyDescent="0.3">
      <c r="A1802" s="30"/>
      <c r="B1802" s="30"/>
      <c r="C1802" s="31"/>
      <c r="D1802" s="31"/>
      <c r="E1802" s="25"/>
      <c r="F1802" s="27"/>
    </row>
    <row r="1803" spans="1:6" ht="32.4" customHeight="1" x14ac:dyDescent="0.3">
      <c r="A1803" s="30"/>
      <c r="B1803" s="30"/>
      <c r="C1803" s="31"/>
      <c r="D1803" s="31"/>
      <c r="E1803" s="25"/>
      <c r="F1803" s="27"/>
    </row>
    <row r="1804" spans="1:6" ht="32.4" customHeight="1" x14ac:dyDescent="0.3">
      <c r="A1804" s="30"/>
      <c r="B1804" s="30"/>
      <c r="C1804" s="31"/>
      <c r="D1804" s="31"/>
      <c r="E1804" s="25"/>
      <c r="F1804" s="27"/>
    </row>
    <row r="1805" spans="1:6" ht="32.4" customHeight="1" x14ac:dyDescent="0.3">
      <c r="A1805" s="30"/>
      <c r="B1805" s="30"/>
      <c r="C1805" s="31"/>
      <c r="D1805" s="31"/>
      <c r="E1805" s="25"/>
      <c r="F1805" s="27"/>
    </row>
    <row r="1806" spans="1:6" ht="32.4" customHeight="1" x14ac:dyDescent="0.3">
      <c r="A1806" s="30"/>
      <c r="B1806" s="30"/>
      <c r="C1806" s="31"/>
      <c r="D1806" s="31"/>
      <c r="E1806" s="25"/>
      <c r="F1806" s="27"/>
    </row>
    <row r="1807" spans="1:6" ht="32.4" customHeight="1" x14ac:dyDescent="0.3">
      <c r="A1807" s="30"/>
      <c r="B1807" s="30"/>
      <c r="C1807" s="31"/>
      <c r="D1807" s="31"/>
      <c r="E1807" s="25"/>
      <c r="F1807" s="27"/>
    </row>
    <row r="1808" spans="1:6" ht="32.4" customHeight="1" x14ac:dyDescent="0.3">
      <c r="A1808" s="30"/>
      <c r="B1808" s="30"/>
      <c r="C1808" s="31"/>
      <c r="D1808" s="31"/>
      <c r="E1808" s="25"/>
      <c r="F1808" s="27"/>
    </row>
    <row r="1809" spans="1:6" ht="32.4" customHeight="1" x14ac:dyDescent="0.3">
      <c r="A1809" s="30"/>
      <c r="B1809" s="30"/>
      <c r="C1809" s="31"/>
      <c r="D1809" s="31"/>
      <c r="E1809" s="25"/>
      <c r="F1809" s="27"/>
    </row>
    <row r="1810" spans="1:6" ht="32.4" customHeight="1" x14ac:dyDescent="0.3">
      <c r="A1810" s="30"/>
      <c r="B1810" s="30"/>
      <c r="C1810" s="31"/>
      <c r="D1810" s="31"/>
      <c r="E1810" s="25"/>
      <c r="F1810" s="27"/>
    </row>
    <row r="1811" spans="1:6" ht="32.4" customHeight="1" x14ac:dyDescent="0.3">
      <c r="A1811" s="30"/>
      <c r="B1811" s="30"/>
      <c r="C1811" s="31"/>
      <c r="D1811" s="31"/>
      <c r="E1811" s="25"/>
      <c r="F1811" s="27"/>
    </row>
    <row r="1812" spans="1:6" ht="32.4" customHeight="1" x14ac:dyDescent="0.3">
      <c r="A1812" s="30"/>
      <c r="B1812" s="30"/>
      <c r="C1812" s="31"/>
      <c r="D1812" s="31"/>
      <c r="E1812" s="25"/>
      <c r="F1812" s="27"/>
    </row>
    <row r="1813" spans="1:6" ht="32.4" customHeight="1" x14ac:dyDescent="0.3">
      <c r="A1813" s="30"/>
      <c r="B1813" s="30"/>
      <c r="C1813" s="31"/>
      <c r="D1813" s="31"/>
      <c r="E1813" s="25"/>
      <c r="F1813" s="27"/>
    </row>
    <row r="1814" spans="1:6" ht="32.4" customHeight="1" x14ac:dyDescent="0.3">
      <c r="A1814" s="30"/>
      <c r="B1814" s="30"/>
      <c r="C1814" s="31"/>
      <c r="D1814" s="31"/>
      <c r="E1814" s="25"/>
      <c r="F1814" s="27"/>
    </row>
    <row r="1815" spans="1:6" ht="32.4" customHeight="1" x14ac:dyDescent="0.3">
      <c r="A1815" s="30"/>
      <c r="B1815" s="30"/>
      <c r="C1815" s="31"/>
      <c r="D1815" s="31"/>
      <c r="E1815" s="25"/>
      <c r="F1815" s="27"/>
    </row>
    <row r="1816" spans="1:6" ht="32.4" customHeight="1" x14ac:dyDescent="0.3">
      <c r="A1816" s="30"/>
      <c r="B1816" s="30"/>
      <c r="C1816" s="31"/>
      <c r="D1816" s="31"/>
      <c r="E1816" s="25"/>
      <c r="F1816" s="27"/>
    </row>
    <row r="1817" spans="1:6" ht="32.4" customHeight="1" x14ac:dyDescent="0.3">
      <c r="A1817" s="30"/>
      <c r="B1817" s="30"/>
      <c r="C1817" s="31"/>
      <c r="D1817" s="31"/>
      <c r="E1817" s="25"/>
      <c r="F1817" s="27"/>
    </row>
    <row r="1818" spans="1:6" ht="32.4" customHeight="1" x14ac:dyDescent="0.3">
      <c r="A1818" s="30"/>
      <c r="B1818" s="30"/>
      <c r="C1818" s="31"/>
      <c r="D1818" s="31"/>
      <c r="E1818" s="25"/>
      <c r="F1818" s="27"/>
    </row>
    <row r="1819" spans="1:6" ht="32.4" customHeight="1" x14ac:dyDescent="0.3">
      <c r="A1819" s="30"/>
      <c r="B1819" s="30"/>
      <c r="C1819" s="31"/>
      <c r="D1819" s="31"/>
      <c r="E1819" s="25"/>
      <c r="F1819" s="27"/>
    </row>
    <row r="1820" spans="1:6" ht="32.4" customHeight="1" x14ac:dyDescent="0.3">
      <c r="A1820" s="30"/>
      <c r="B1820" s="30"/>
      <c r="C1820" s="31"/>
      <c r="D1820" s="31"/>
      <c r="E1820" s="25"/>
      <c r="F1820" s="27"/>
    </row>
    <row r="1821" spans="1:6" ht="32.4" customHeight="1" x14ac:dyDescent="0.3">
      <c r="A1821" s="30"/>
      <c r="B1821" s="30"/>
      <c r="C1821" s="31"/>
      <c r="D1821" s="31"/>
      <c r="E1821" s="25"/>
      <c r="F1821" s="27"/>
    </row>
    <row r="1822" spans="1:6" ht="32.4" customHeight="1" x14ac:dyDescent="0.3">
      <c r="A1822" s="30"/>
      <c r="B1822" s="30"/>
      <c r="C1822" s="31"/>
      <c r="D1822" s="31"/>
      <c r="E1822" s="25"/>
      <c r="F1822" s="27"/>
    </row>
    <row r="1823" spans="1:6" ht="32.4" customHeight="1" x14ac:dyDescent="0.3">
      <c r="A1823" s="30"/>
      <c r="B1823" s="30"/>
      <c r="C1823" s="31"/>
      <c r="D1823" s="31"/>
      <c r="E1823" s="25"/>
      <c r="F1823" s="27"/>
    </row>
    <row r="1824" spans="1:6" ht="32.4" customHeight="1" x14ac:dyDescent="0.3">
      <c r="A1824" s="30"/>
      <c r="B1824" s="30"/>
      <c r="C1824" s="31"/>
      <c r="D1824" s="31"/>
      <c r="E1824" s="25"/>
      <c r="F1824" s="27"/>
    </row>
    <row r="1825" spans="1:6" ht="32.4" customHeight="1" x14ac:dyDescent="0.3">
      <c r="A1825" s="30"/>
      <c r="B1825" s="30"/>
      <c r="C1825" s="31"/>
      <c r="D1825" s="31"/>
      <c r="E1825" s="25"/>
      <c r="F1825" s="27"/>
    </row>
    <row r="1826" spans="1:6" ht="32.4" customHeight="1" x14ac:dyDescent="0.3">
      <c r="A1826" s="30"/>
      <c r="B1826" s="30"/>
      <c r="C1826" s="31"/>
      <c r="D1826" s="31"/>
      <c r="E1826" s="25"/>
      <c r="F1826" s="27"/>
    </row>
    <row r="1827" spans="1:6" ht="32.4" customHeight="1" x14ac:dyDescent="0.3">
      <c r="A1827" s="30"/>
      <c r="B1827" s="30"/>
      <c r="C1827" s="31"/>
      <c r="D1827" s="31"/>
      <c r="E1827" s="25"/>
      <c r="F1827" s="27"/>
    </row>
    <row r="1828" spans="1:6" ht="32.4" customHeight="1" x14ac:dyDescent="0.3">
      <c r="A1828" s="30"/>
      <c r="B1828" s="30"/>
      <c r="C1828" s="31"/>
      <c r="D1828" s="31"/>
      <c r="E1828" s="25"/>
      <c r="F1828" s="27"/>
    </row>
    <row r="1829" spans="1:6" ht="32.4" customHeight="1" x14ac:dyDescent="0.3">
      <c r="A1829" s="30"/>
      <c r="B1829" s="30"/>
      <c r="C1829" s="31"/>
      <c r="D1829" s="31"/>
      <c r="E1829" s="25"/>
      <c r="F1829" s="27"/>
    </row>
    <row r="1830" spans="1:6" ht="32.4" customHeight="1" x14ac:dyDescent="0.3">
      <c r="A1830" s="30"/>
      <c r="B1830" s="30"/>
      <c r="C1830" s="31"/>
      <c r="D1830" s="31"/>
      <c r="E1830" s="25"/>
      <c r="F1830" s="27"/>
    </row>
    <row r="1831" spans="1:6" ht="32.4" customHeight="1" x14ac:dyDescent="0.3">
      <c r="A1831" s="30"/>
      <c r="B1831" s="30"/>
      <c r="C1831" s="31"/>
      <c r="D1831" s="31"/>
      <c r="E1831" s="25"/>
      <c r="F1831" s="27"/>
    </row>
    <row r="1832" spans="1:6" ht="32.4" customHeight="1" x14ac:dyDescent="0.3">
      <c r="A1832" s="30"/>
      <c r="B1832" s="30"/>
      <c r="C1832" s="31"/>
      <c r="D1832" s="31"/>
      <c r="E1832" s="25"/>
      <c r="F1832" s="27"/>
    </row>
    <row r="1833" spans="1:6" ht="32.4" customHeight="1" x14ac:dyDescent="0.3">
      <c r="A1833" s="30"/>
      <c r="B1833" s="30"/>
      <c r="C1833" s="31"/>
      <c r="D1833" s="31"/>
      <c r="E1833" s="25"/>
      <c r="F1833" s="27"/>
    </row>
    <row r="1834" spans="1:6" ht="32.4" customHeight="1" x14ac:dyDescent="0.3">
      <c r="A1834" s="30"/>
      <c r="B1834" s="30"/>
      <c r="C1834" s="31"/>
      <c r="D1834" s="31"/>
      <c r="E1834" s="25"/>
      <c r="F1834" s="27"/>
    </row>
    <row r="1835" spans="1:6" ht="32.4" customHeight="1" x14ac:dyDescent="0.3">
      <c r="A1835" s="30"/>
      <c r="B1835" s="30"/>
      <c r="C1835" s="31"/>
      <c r="D1835" s="31"/>
      <c r="E1835" s="25"/>
      <c r="F1835" s="27"/>
    </row>
    <row r="1836" spans="1:6" ht="32.4" customHeight="1" x14ac:dyDescent="0.3">
      <c r="A1836" s="30"/>
      <c r="B1836" s="30"/>
      <c r="C1836" s="31"/>
      <c r="D1836" s="31"/>
      <c r="E1836" s="25"/>
      <c r="F1836" s="27"/>
    </row>
    <row r="1837" spans="1:6" ht="32.4" customHeight="1" x14ac:dyDescent="0.3">
      <c r="A1837" s="30"/>
      <c r="B1837" s="30"/>
      <c r="C1837" s="31"/>
      <c r="D1837" s="31"/>
      <c r="E1837" s="25"/>
      <c r="F1837" s="27"/>
    </row>
    <row r="1838" spans="1:6" ht="32.4" customHeight="1" x14ac:dyDescent="0.3">
      <c r="A1838" s="30"/>
      <c r="B1838" s="30"/>
      <c r="C1838" s="31"/>
      <c r="D1838" s="31"/>
      <c r="E1838" s="25"/>
      <c r="F1838" s="27"/>
    </row>
    <row r="1839" spans="1:6" ht="32.4" customHeight="1" x14ac:dyDescent="0.3">
      <c r="A1839" s="30"/>
      <c r="B1839" s="30"/>
      <c r="C1839" s="31"/>
      <c r="D1839" s="31"/>
      <c r="E1839" s="25"/>
      <c r="F1839" s="27"/>
    </row>
    <row r="1840" spans="1:6" ht="32.4" customHeight="1" x14ac:dyDescent="0.3">
      <c r="A1840" s="30"/>
      <c r="B1840" s="30"/>
      <c r="C1840" s="31"/>
      <c r="D1840" s="31"/>
      <c r="E1840" s="25"/>
      <c r="F1840" s="27"/>
    </row>
    <row r="1841" spans="1:6" ht="32.4" customHeight="1" x14ac:dyDescent="0.3">
      <c r="A1841" s="30"/>
      <c r="B1841" s="30"/>
      <c r="C1841" s="31"/>
      <c r="D1841" s="31"/>
      <c r="E1841" s="25"/>
      <c r="F1841" s="27"/>
    </row>
    <row r="1842" spans="1:6" ht="32.4" customHeight="1" x14ac:dyDescent="0.3">
      <c r="A1842" s="30"/>
      <c r="B1842" s="30"/>
      <c r="C1842" s="31"/>
      <c r="D1842" s="31"/>
      <c r="E1842" s="25"/>
      <c r="F1842" s="27"/>
    </row>
    <row r="1843" spans="1:6" ht="32.4" customHeight="1" x14ac:dyDescent="0.3">
      <c r="A1843" s="30"/>
      <c r="B1843" s="30"/>
      <c r="C1843" s="31"/>
      <c r="D1843" s="31"/>
      <c r="E1843" s="25"/>
      <c r="F1843" s="27"/>
    </row>
    <row r="1844" spans="1:6" ht="32.4" customHeight="1" x14ac:dyDescent="0.3">
      <c r="A1844" s="30"/>
      <c r="B1844" s="30"/>
      <c r="C1844" s="31"/>
      <c r="D1844" s="31"/>
      <c r="E1844" s="25"/>
      <c r="F1844" s="27"/>
    </row>
    <row r="1845" spans="1:6" ht="32.4" customHeight="1" x14ac:dyDescent="0.3">
      <c r="A1845" s="30"/>
      <c r="B1845" s="30"/>
      <c r="C1845" s="31"/>
      <c r="D1845" s="31"/>
      <c r="E1845" s="25"/>
      <c r="F1845" s="27"/>
    </row>
    <row r="1846" spans="1:6" ht="32.4" customHeight="1" x14ac:dyDescent="0.3">
      <c r="A1846" s="30"/>
      <c r="B1846" s="30"/>
      <c r="C1846" s="31"/>
      <c r="D1846" s="31"/>
      <c r="E1846" s="25"/>
      <c r="F1846" s="27"/>
    </row>
    <row r="1847" spans="1:6" ht="32.4" customHeight="1" x14ac:dyDescent="0.3">
      <c r="A1847" s="30"/>
      <c r="B1847" s="30"/>
      <c r="C1847" s="31"/>
      <c r="D1847" s="31"/>
      <c r="E1847" s="25"/>
      <c r="F1847" s="27"/>
    </row>
    <row r="1848" spans="1:6" ht="32.4" customHeight="1" x14ac:dyDescent="0.3">
      <c r="A1848" s="30"/>
      <c r="B1848" s="30"/>
      <c r="C1848" s="31"/>
      <c r="D1848" s="31"/>
      <c r="E1848" s="25"/>
      <c r="F1848" s="27"/>
    </row>
    <row r="1849" spans="1:6" ht="32.4" customHeight="1" x14ac:dyDescent="0.3">
      <c r="A1849" s="30"/>
      <c r="B1849" s="30"/>
      <c r="C1849" s="31"/>
      <c r="D1849" s="31"/>
      <c r="E1849" s="25"/>
      <c r="F1849" s="27"/>
    </row>
    <row r="1850" spans="1:6" ht="32.4" customHeight="1" x14ac:dyDescent="0.3">
      <c r="A1850" s="30"/>
      <c r="B1850" s="30"/>
      <c r="C1850" s="31"/>
      <c r="D1850" s="31"/>
      <c r="E1850" s="25"/>
      <c r="F1850" s="27"/>
    </row>
    <row r="1851" spans="1:6" ht="32.4" customHeight="1" x14ac:dyDescent="0.3">
      <c r="A1851" s="30"/>
      <c r="B1851" s="30"/>
      <c r="C1851" s="31"/>
      <c r="D1851" s="31"/>
      <c r="E1851" s="25"/>
      <c r="F1851" s="27"/>
    </row>
    <row r="1852" spans="1:6" ht="32.4" customHeight="1" x14ac:dyDescent="0.3">
      <c r="A1852" s="30"/>
      <c r="B1852" s="30"/>
      <c r="C1852" s="31"/>
      <c r="D1852" s="31"/>
      <c r="E1852" s="25"/>
      <c r="F1852" s="27"/>
    </row>
    <row r="1853" spans="1:6" ht="32.4" customHeight="1" x14ac:dyDescent="0.3">
      <c r="A1853" s="30"/>
      <c r="B1853" s="30"/>
      <c r="C1853" s="31"/>
      <c r="D1853" s="31"/>
      <c r="E1853" s="25"/>
      <c r="F1853" s="27"/>
    </row>
    <row r="1854" spans="1:6" ht="32.4" customHeight="1" x14ac:dyDescent="0.3">
      <c r="A1854" s="30"/>
      <c r="B1854" s="30"/>
      <c r="C1854" s="31"/>
      <c r="D1854" s="31"/>
      <c r="E1854" s="25"/>
      <c r="F1854" s="27"/>
    </row>
    <row r="1855" spans="1:6" ht="32.4" customHeight="1" x14ac:dyDescent="0.3">
      <c r="A1855" s="30"/>
      <c r="B1855" s="30"/>
      <c r="C1855" s="31"/>
      <c r="D1855" s="31"/>
      <c r="E1855" s="25"/>
      <c r="F1855" s="27"/>
    </row>
    <row r="1856" spans="1:6" ht="32.4" customHeight="1" x14ac:dyDescent="0.3">
      <c r="A1856" s="30"/>
      <c r="B1856" s="30"/>
      <c r="C1856" s="31"/>
      <c r="D1856" s="31"/>
      <c r="E1856" s="25"/>
      <c r="F1856" s="27"/>
    </row>
    <row r="1857" spans="1:6" ht="32.4" customHeight="1" x14ac:dyDescent="0.3">
      <c r="A1857" s="30"/>
      <c r="B1857" s="30"/>
      <c r="C1857" s="31"/>
      <c r="D1857" s="31"/>
      <c r="E1857" s="25"/>
      <c r="F1857" s="27"/>
    </row>
    <row r="1858" spans="1:6" ht="32.4" customHeight="1" x14ac:dyDescent="0.3">
      <c r="A1858" s="30"/>
      <c r="B1858" s="30"/>
      <c r="C1858" s="31"/>
      <c r="D1858" s="31"/>
      <c r="E1858" s="25"/>
      <c r="F1858" s="27"/>
    </row>
    <row r="1859" spans="1:6" ht="32.4" customHeight="1" x14ac:dyDescent="0.3">
      <c r="A1859" s="30"/>
      <c r="B1859" s="30"/>
      <c r="C1859" s="31"/>
      <c r="D1859" s="31"/>
      <c r="E1859" s="25"/>
      <c r="F1859" s="27"/>
    </row>
    <row r="1860" spans="1:6" ht="32.4" customHeight="1" x14ac:dyDescent="0.3">
      <c r="A1860" s="30"/>
      <c r="B1860" s="30"/>
      <c r="C1860" s="31"/>
      <c r="D1860" s="31"/>
      <c r="E1860" s="25"/>
      <c r="F1860" s="27"/>
    </row>
    <row r="1861" spans="1:6" ht="32.4" customHeight="1" x14ac:dyDescent="0.3">
      <c r="A1861" s="30"/>
      <c r="B1861" s="30"/>
      <c r="C1861" s="31"/>
      <c r="D1861" s="31"/>
      <c r="E1861" s="25"/>
      <c r="F1861" s="27"/>
    </row>
    <row r="1862" spans="1:6" ht="32.4" customHeight="1" x14ac:dyDescent="0.3">
      <c r="A1862" s="30"/>
      <c r="B1862" s="30"/>
      <c r="C1862" s="31"/>
      <c r="D1862" s="31"/>
      <c r="E1862" s="25"/>
      <c r="F1862" s="27"/>
    </row>
    <row r="1863" spans="1:6" ht="32.4" customHeight="1" x14ac:dyDescent="0.3">
      <c r="A1863" s="30"/>
      <c r="B1863" s="30"/>
      <c r="C1863" s="31"/>
      <c r="D1863" s="31"/>
      <c r="E1863" s="25"/>
      <c r="F1863" s="27"/>
    </row>
    <row r="1864" spans="1:6" ht="32.4" customHeight="1" x14ac:dyDescent="0.3">
      <c r="A1864" s="30"/>
      <c r="B1864" s="30"/>
      <c r="C1864" s="31"/>
      <c r="D1864" s="31"/>
      <c r="E1864" s="25"/>
      <c r="F1864" s="27"/>
    </row>
    <row r="1865" spans="1:6" ht="32.4" customHeight="1" x14ac:dyDescent="0.3">
      <c r="A1865" s="30"/>
      <c r="B1865" s="30"/>
      <c r="C1865" s="31"/>
      <c r="D1865" s="31"/>
      <c r="E1865" s="25"/>
      <c r="F1865" s="27"/>
    </row>
    <row r="1866" spans="1:6" ht="32.4" customHeight="1" x14ac:dyDescent="0.3">
      <c r="A1866" s="30"/>
      <c r="B1866" s="30"/>
      <c r="C1866" s="31"/>
      <c r="D1866" s="31"/>
      <c r="E1866" s="25"/>
      <c r="F1866" s="27"/>
    </row>
    <row r="1867" spans="1:6" ht="32.4" customHeight="1" x14ac:dyDescent="0.3">
      <c r="A1867" s="30"/>
      <c r="B1867" s="30"/>
      <c r="C1867" s="31"/>
      <c r="D1867" s="31"/>
      <c r="E1867" s="25"/>
      <c r="F1867" s="27"/>
    </row>
    <row r="1868" spans="1:6" ht="32.4" customHeight="1" x14ac:dyDescent="0.3">
      <c r="A1868" s="30"/>
      <c r="B1868" s="30"/>
      <c r="C1868" s="31"/>
      <c r="D1868" s="31"/>
      <c r="E1868" s="25"/>
      <c r="F1868" s="27"/>
    </row>
    <row r="1869" spans="1:6" ht="32.4" customHeight="1" x14ac:dyDescent="0.3">
      <c r="A1869" s="30"/>
      <c r="B1869" s="30"/>
      <c r="C1869" s="31"/>
      <c r="D1869" s="31"/>
      <c r="E1869" s="25"/>
      <c r="F1869" s="27"/>
    </row>
    <row r="1870" spans="1:6" ht="32.4" customHeight="1" x14ac:dyDescent="0.3">
      <c r="A1870" s="30"/>
      <c r="B1870" s="30"/>
      <c r="C1870" s="31"/>
      <c r="D1870" s="31"/>
      <c r="E1870" s="25"/>
      <c r="F1870" s="27"/>
    </row>
    <row r="1871" spans="1:6" ht="32.4" customHeight="1" x14ac:dyDescent="0.3">
      <c r="A1871" s="30"/>
      <c r="B1871" s="30"/>
      <c r="C1871" s="31"/>
      <c r="D1871" s="31"/>
      <c r="E1871" s="25"/>
      <c r="F1871" s="27"/>
    </row>
    <row r="1872" spans="1:6" ht="32.4" customHeight="1" x14ac:dyDescent="0.3">
      <c r="A1872" s="30"/>
      <c r="B1872" s="30"/>
      <c r="C1872" s="31"/>
      <c r="D1872" s="31"/>
      <c r="E1872" s="25"/>
      <c r="F1872" s="27"/>
    </row>
    <row r="1873" spans="1:6" ht="32.4" customHeight="1" x14ac:dyDescent="0.3">
      <c r="A1873" s="30"/>
      <c r="B1873" s="30"/>
      <c r="C1873" s="31"/>
      <c r="D1873" s="31"/>
      <c r="E1873" s="25"/>
      <c r="F1873" s="27"/>
    </row>
    <row r="1874" spans="1:6" ht="32.4" customHeight="1" x14ac:dyDescent="0.3">
      <c r="A1874" s="30"/>
      <c r="B1874" s="30"/>
      <c r="C1874" s="31"/>
      <c r="D1874" s="31"/>
      <c r="E1874" s="25"/>
      <c r="F1874" s="27"/>
    </row>
    <row r="1875" spans="1:6" ht="32.4" customHeight="1" x14ac:dyDescent="0.3">
      <c r="A1875" s="30"/>
      <c r="B1875" s="30"/>
      <c r="C1875" s="31"/>
      <c r="D1875" s="31"/>
      <c r="E1875" s="25"/>
      <c r="F1875" s="27"/>
    </row>
    <row r="1876" spans="1:6" ht="32.4" customHeight="1" x14ac:dyDescent="0.3">
      <c r="A1876" s="30"/>
      <c r="B1876" s="30"/>
      <c r="C1876" s="31"/>
      <c r="D1876" s="31"/>
      <c r="E1876" s="25"/>
      <c r="F1876" s="27"/>
    </row>
    <row r="1877" spans="1:6" ht="32.4" customHeight="1" x14ac:dyDescent="0.3">
      <c r="A1877" s="30"/>
      <c r="B1877" s="30"/>
      <c r="C1877" s="31"/>
      <c r="D1877" s="31"/>
      <c r="E1877" s="25"/>
      <c r="F1877" s="27"/>
    </row>
    <row r="1878" spans="1:6" ht="32.4" customHeight="1" x14ac:dyDescent="0.3">
      <c r="A1878" s="30"/>
      <c r="B1878" s="30"/>
      <c r="C1878" s="31"/>
      <c r="D1878" s="31"/>
      <c r="E1878" s="25"/>
      <c r="F1878" s="27"/>
    </row>
    <row r="1879" spans="1:6" ht="32.4" customHeight="1" x14ac:dyDescent="0.3">
      <c r="A1879" s="30"/>
      <c r="B1879" s="30"/>
      <c r="C1879" s="31"/>
      <c r="D1879" s="31"/>
      <c r="E1879" s="25"/>
      <c r="F1879" s="27"/>
    </row>
    <row r="1880" spans="1:6" ht="32.4" customHeight="1" x14ac:dyDescent="0.3">
      <c r="A1880" s="30"/>
      <c r="B1880" s="30"/>
      <c r="C1880" s="31"/>
      <c r="D1880" s="31"/>
      <c r="E1880" s="25"/>
      <c r="F1880" s="27"/>
    </row>
    <row r="1881" spans="1:6" ht="32.4" customHeight="1" x14ac:dyDescent="0.3">
      <c r="A1881" s="30"/>
      <c r="B1881" s="30"/>
      <c r="C1881" s="31"/>
      <c r="D1881" s="31"/>
      <c r="E1881" s="25"/>
      <c r="F1881" s="27"/>
    </row>
    <row r="1882" spans="1:6" ht="32.4" customHeight="1" x14ac:dyDescent="0.3">
      <c r="A1882" s="30"/>
      <c r="B1882" s="30"/>
      <c r="C1882" s="31"/>
      <c r="D1882" s="31"/>
      <c r="E1882" s="25"/>
      <c r="F1882" s="27"/>
    </row>
    <row r="1883" spans="1:6" ht="32.4" customHeight="1" x14ac:dyDescent="0.3">
      <c r="A1883" s="30"/>
      <c r="B1883" s="30"/>
      <c r="C1883" s="31"/>
      <c r="D1883" s="31"/>
      <c r="E1883" s="25"/>
      <c r="F1883" s="27"/>
    </row>
    <row r="1884" spans="1:6" ht="32.4" customHeight="1" x14ac:dyDescent="0.3">
      <c r="A1884" s="30"/>
      <c r="B1884" s="30"/>
      <c r="C1884" s="31"/>
      <c r="D1884" s="31"/>
      <c r="E1884" s="25"/>
      <c r="F1884" s="27"/>
    </row>
    <row r="1885" spans="1:6" ht="32.4" customHeight="1" x14ac:dyDescent="0.3">
      <c r="A1885" s="30"/>
      <c r="B1885" s="30"/>
      <c r="C1885" s="31"/>
      <c r="D1885" s="31"/>
      <c r="E1885" s="25"/>
      <c r="F1885" s="27"/>
    </row>
    <row r="1886" spans="1:6" ht="32.4" customHeight="1" x14ac:dyDescent="0.3">
      <c r="A1886" s="30"/>
      <c r="B1886" s="30"/>
      <c r="C1886" s="31"/>
      <c r="D1886" s="31"/>
      <c r="E1886" s="25"/>
      <c r="F1886" s="27"/>
    </row>
    <row r="1887" spans="1:6" ht="32.4" customHeight="1" x14ac:dyDescent="0.3">
      <c r="A1887" s="30"/>
      <c r="B1887" s="30"/>
      <c r="C1887" s="31"/>
      <c r="D1887" s="31"/>
      <c r="E1887" s="25"/>
      <c r="F1887" s="27"/>
    </row>
    <row r="1888" spans="1:6" ht="32.4" customHeight="1" x14ac:dyDescent="0.3">
      <c r="A1888" s="30"/>
      <c r="B1888" s="30"/>
      <c r="C1888" s="31"/>
      <c r="D1888" s="31"/>
      <c r="E1888" s="25"/>
      <c r="F1888" s="27"/>
    </row>
    <row r="1889" spans="1:6" ht="32.4" customHeight="1" x14ac:dyDescent="0.3">
      <c r="A1889" s="30"/>
      <c r="B1889" s="30"/>
      <c r="C1889" s="31"/>
      <c r="D1889" s="31"/>
      <c r="E1889" s="25"/>
      <c r="F1889" s="27"/>
    </row>
    <row r="1890" spans="1:6" ht="32.4" customHeight="1" x14ac:dyDescent="0.3">
      <c r="A1890" s="30"/>
      <c r="B1890" s="30"/>
      <c r="C1890" s="31"/>
      <c r="D1890" s="31"/>
      <c r="E1890" s="25"/>
      <c r="F1890" s="27"/>
    </row>
    <row r="1891" spans="1:6" ht="32.4" customHeight="1" x14ac:dyDescent="0.3">
      <c r="A1891" s="30"/>
      <c r="B1891" s="30"/>
      <c r="C1891" s="31"/>
      <c r="D1891" s="31"/>
      <c r="E1891" s="25"/>
      <c r="F1891" s="27"/>
    </row>
    <row r="1892" spans="1:6" ht="32.4" customHeight="1" x14ac:dyDescent="0.3">
      <c r="A1892" s="30"/>
      <c r="B1892" s="30"/>
      <c r="C1892" s="31"/>
      <c r="D1892" s="31"/>
      <c r="E1892" s="25"/>
      <c r="F1892" s="27"/>
    </row>
    <row r="1893" spans="1:6" ht="32.4" customHeight="1" x14ac:dyDescent="0.3">
      <c r="A1893" s="30"/>
      <c r="B1893" s="30"/>
      <c r="C1893" s="31"/>
      <c r="D1893" s="31"/>
      <c r="E1893" s="25"/>
      <c r="F1893" s="27"/>
    </row>
    <row r="1894" spans="1:6" ht="32.4" customHeight="1" x14ac:dyDescent="0.3">
      <c r="A1894" s="30"/>
      <c r="B1894" s="30"/>
      <c r="C1894" s="31"/>
      <c r="D1894" s="31"/>
      <c r="E1894" s="25"/>
      <c r="F1894" s="27"/>
    </row>
    <row r="1895" spans="1:6" ht="32.4" customHeight="1" x14ac:dyDescent="0.3">
      <c r="A1895" s="30"/>
      <c r="B1895" s="30"/>
      <c r="C1895" s="31"/>
      <c r="D1895" s="31"/>
      <c r="E1895" s="25"/>
      <c r="F1895" s="27"/>
    </row>
    <row r="1896" spans="1:6" ht="32.4" customHeight="1" x14ac:dyDescent="0.3">
      <c r="A1896" s="30"/>
      <c r="B1896" s="30"/>
      <c r="C1896" s="31"/>
      <c r="D1896" s="31"/>
      <c r="E1896" s="25"/>
      <c r="F1896" s="27"/>
    </row>
    <row r="1897" spans="1:6" ht="32.4" customHeight="1" x14ac:dyDescent="0.3">
      <c r="A1897" s="30"/>
      <c r="B1897" s="30"/>
      <c r="C1897" s="31"/>
      <c r="D1897" s="31"/>
      <c r="E1897" s="25"/>
      <c r="F1897" s="27"/>
    </row>
    <row r="1898" spans="1:6" ht="32.4" customHeight="1" x14ac:dyDescent="0.3">
      <c r="A1898" s="30"/>
      <c r="B1898" s="30"/>
      <c r="C1898" s="31"/>
      <c r="D1898" s="31"/>
      <c r="E1898" s="25"/>
      <c r="F1898" s="27"/>
    </row>
    <row r="1899" spans="1:6" ht="32.4" customHeight="1" x14ac:dyDescent="0.3">
      <c r="A1899" s="30"/>
      <c r="B1899" s="30"/>
      <c r="C1899" s="31"/>
      <c r="D1899" s="31"/>
      <c r="E1899" s="25"/>
      <c r="F1899" s="27"/>
    </row>
    <row r="1900" spans="1:6" ht="32.4" customHeight="1" x14ac:dyDescent="0.3">
      <c r="A1900" s="30"/>
      <c r="B1900" s="30"/>
      <c r="C1900" s="31"/>
      <c r="D1900" s="31"/>
      <c r="E1900" s="25"/>
      <c r="F1900" s="27"/>
    </row>
    <row r="1901" spans="1:6" ht="32.4" customHeight="1" x14ac:dyDescent="0.3">
      <c r="A1901" s="30"/>
      <c r="B1901" s="30"/>
      <c r="C1901" s="31"/>
      <c r="D1901" s="31"/>
      <c r="E1901" s="25"/>
      <c r="F1901" s="27"/>
    </row>
    <row r="1902" spans="1:6" ht="32.4" customHeight="1" x14ac:dyDescent="0.3">
      <c r="A1902" s="30"/>
      <c r="B1902" s="30"/>
      <c r="C1902" s="31"/>
      <c r="D1902" s="31"/>
      <c r="E1902" s="25"/>
      <c r="F1902" s="27"/>
    </row>
    <row r="1903" spans="1:6" ht="32.4" customHeight="1" x14ac:dyDescent="0.3">
      <c r="A1903" s="30"/>
      <c r="B1903" s="30"/>
      <c r="C1903" s="31"/>
      <c r="D1903" s="31"/>
      <c r="E1903" s="25"/>
      <c r="F1903" s="27"/>
    </row>
    <row r="1904" spans="1:6" ht="32.4" customHeight="1" x14ac:dyDescent="0.3">
      <c r="A1904" s="30"/>
      <c r="B1904" s="30"/>
      <c r="C1904" s="31"/>
      <c r="D1904" s="31"/>
      <c r="E1904" s="25"/>
      <c r="F1904" s="27"/>
    </row>
    <row r="1905" spans="1:6" ht="32.4" customHeight="1" x14ac:dyDescent="0.3">
      <c r="A1905" s="30"/>
      <c r="B1905" s="30"/>
      <c r="C1905" s="31"/>
      <c r="D1905" s="31"/>
      <c r="E1905" s="25"/>
      <c r="F1905" s="27"/>
    </row>
    <row r="1906" spans="1:6" ht="32.4" customHeight="1" x14ac:dyDescent="0.3">
      <c r="A1906" s="30"/>
      <c r="B1906" s="30"/>
      <c r="C1906" s="31"/>
      <c r="D1906" s="31"/>
      <c r="E1906" s="25"/>
      <c r="F1906" s="27"/>
    </row>
    <row r="1907" spans="1:6" ht="32.4" customHeight="1" x14ac:dyDescent="0.3">
      <c r="A1907" s="30"/>
      <c r="B1907" s="30"/>
      <c r="C1907" s="31"/>
      <c r="D1907" s="31"/>
      <c r="E1907" s="25"/>
      <c r="F1907" s="27"/>
    </row>
    <row r="1908" spans="1:6" ht="32.4" customHeight="1" x14ac:dyDescent="0.3">
      <c r="A1908" s="30"/>
      <c r="B1908" s="30"/>
      <c r="C1908" s="31"/>
      <c r="D1908" s="31"/>
      <c r="E1908" s="25"/>
      <c r="F1908" s="27"/>
    </row>
    <row r="1909" spans="1:6" ht="32.4" customHeight="1" x14ac:dyDescent="0.3">
      <c r="A1909" s="30"/>
      <c r="B1909" s="30"/>
      <c r="C1909" s="31"/>
      <c r="D1909" s="31"/>
      <c r="E1909" s="25"/>
      <c r="F1909" s="27"/>
    </row>
    <row r="1910" spans="1:6" ht="32.4" customHeight="1" x14ac:dyDescent="0.3">
      <c r="A1910" s="30"/>
      <c r="B1910" s="30"/>
      <c r="C1910" s="31"/>
      <c r="D1910" s="31"/>
      <c r="E1910" s="25"/>
      <c r="F1910" s="27"/>
    </row>
    <row r="1911" spans="1:6" ht="32.4" customHeight="1" x14ac:dyDescent="0.3">
      <c r="A1911" s="30"/>
      <c r="B1911" s="30"/>
      <c r="C1911" s="31"/>
      <c r="D1911" s="31"/>
      <c r="E1911" s="25"/>
      <c r="F1911" s="27"/>
    </row>
    <row r="1912" spans="1:6" ht="32.4" customHeight="1" x14ac:dyDescent="0.3">
      <c r="A1912" s="30"/>
      <c r="B1912" s="30"/>
      <c r="C1912" s="31"/>
      <c r="D1912" s="31"/>
      <c r="E1912" s="25"/>
      <c r="F1912" s="27"/>
    </row>
    <row r="1913" spans="1:6" ht="32.4" customHeight="1" x14ac:dyDescent="0.3">
      <c r="A1913" s="30"/>
      <c r="B1913" s="30"/>
      <c r="C1913" s="31"/>
      <c r="D1913" s="31"/>
      <c r="E1913" s="25"/>
      <c r="F1913" s="27"/>
    </row>
    <row r="1914" spans="1:6" ht="32.4" customHeight="1" x14ac:dyDescent="0.3">
      <c r="A1914" s="30"/>
      <c r="B1914" s="30"/>
      <c r="C1914" s="31"/>
      <c r="D1914" s="31"/>
      <c r="E1914" s="25"/>
      <c r="F1914" s="27"/>
    </row>
    <row r="1915" spans="1:6" ht="32.4" customHeight="1" x14ac:dyDescent="0.3">
      <c r="A1915" s="30"/>
      <c r="B1915" s="30"/>
      <c r="C1915" s="31"/>
      <c r="D1915" s="31"/>
      <c r="E1915" s="25"/>
      <c r="F1915" s="27"/>
    </row>
    <row r="1916" spans="1:6" ht="32.4" customHeight="1" x14ac:dyDescent="0.3">
      <c r="A1916" s="30"/>
      <c r="B1916" s="30"/>
      <c r="C1916" s="31"/>
      <c r="D1916" s="31"/>
      <c r="E1916" s="25"/>
      <c r="F1916" s="27"/>
    </row>
    <row r="1917" spans="1:6" ht="32.4" customHeight="1" x14ac:dyDescent="0.3">
      <c r="A1917" s="30"/>
      <c r="B1917" s="30"/>
      <c r="C1917" s="31"/>
      <c r="D1917" s="31"/>
      <c r="E1917" s="25"/>
      <c r="F1917" s="27"/>
    </row>
    <row r="1918" spans="1:6" ht="32.4" customHeight="1" x14ac:dyDescent="0.3">
      <c r="A1918" s="30"/>
      <c r="B1918" s="30"/>
      <c r="C1918" s="31"/>
      <c r="D1918" s="31"/>
      <c r="E1918" s="25"/>
      <c r="F1918" s="27"/>
    </row>
    <row r="1919" spans="1:6" ht="32.4" customHeight="1" x14ac:dyDescent="0.3">
      <c r="A1919" s="30"/>
      <c r="B1919" s="30"/>
      <c r="C1919" s="31"/>
      <c r="D1919" s="31"/>
      <c r="E1919" s="25"/>
      <c r="F1919" s="27"/>
    </row>
    <row r="1920" spans="1:6" ht="32.4" customHeight="1" x14ac:dyDescent="0.3">
      <c r="A1920" s="30"/>
      <c r="B1920" s="30"/>
      <c r="C1920" s="31"/>
      <c r="D1920" s="31"/>
      <c r="E1920" s="25"/>
      <c r="F1920" s="27"/>
    </row>
    <row r="1921" spans="1:6" ht="32.4" customHeight="1" x14ac:dyDescent="0.3">
      <c r="A1921" s="30"/>
      <c r="B1921" s="30"/>
      <c r="C1921" s="31"/>
      <c r="D1921" s="31"/>
      <c r="E1921" s="25"/>
      <c r="F1921" s="27"/>
    </row>
    <row r="1922" spans="1:6" ht="32.4" customHeight="1" x14ac:dyDescent="0.3">
      <c r="A1922" s="30"/>
      <c r="B1922" s="30"/>
      <c r="C1922" s="31"/>
      <c r="D1922" s="31"/>
      <c r="E1922" s="25"/>
      <c r="F1922" s="27"/>
    </row>
    <row r="1923" spans="1:6" ht="32.4" customHeight="1" x14ac:dyDescent="0.3">
      <c r="A1923" s="30"/>
      <c r="B1923" s="30"/>
      <c r="C1923" s="31"/>
      <c r="D1923" s="31"/>
      <c r="E1923" s="25"/>
      <c r="F1923" s="27"/>
    </row>
    <row r="1924" spans="1:6" ht="32.4" customHeight="1" x14ac:dyDescent="0.3">
      <c r="A1924" s="30"/>
      <c r="B1924" s="30"/>
      <c r="C1924" s="31"/>
      <c r="D1924" s="31"/>
      <c r="E1924" s="25"/>
      <c r="F1924" s="27"/>
    </row>
    <row r="1925" spans="1:6" ht="32.4" customHeight="1" x14ac:dyDescent="0.3">
      <c r="A1925" s="30"/>
      <c r="B1925" s="30"/>
      <c r="C1925" s="31"/>
      <c r="D1925" s="31"/>
      <c r="E1925" s="25"/>
      <c r="F1925" s="27"/>
    </row>
    <row r="1926" spans="1:6" ht="32.4" customHeight="1" x14ac:dyDescent="0.3">
      <c r="A1926" s="30"/>
      <c r="B1926" s="30"/>
      <c r="C1926" s="31"/>
      <c r="D1926" s="31"/>
      <c r="E1926" s="25"/>
      <c r="F1926" s="27"/>
    </row>
    <row r="1927" spans="1:6" ht="32.4" customHeight="1" x14ac:dyDescent="0.3">
      <c r="A1927" s="30"/>
      <c r="B1927" s="30"/>
      <c r="C1927" s="31"/>
      <c r="D1927" s="31"/>
      <c r="E1927" s="25"/>
      <c r="F1927" s="27"/>
    </row>
    <row r="1928" spans="1:6" ht="32.4" customHeight="1" x14ac:dyDescent="0.3">
      <c r="A1928" s="30"/>
      <c r="B1928" s="30"/>
      <c r="C1928" s="31"/>
      <c r="D1928" s="31"/>
      <c r="E1928" s="25"/>
      <c r="F1928" s="27"/>
    </row>
    <row r="1929" spans="1:6" ht="32.4" customHeight="1" x14ac:dyDescent="0.3">
      <c r="A1929" s="30"/>
      <c r="B1929" s="30"/>
      <c r="C1929" s="31"/>
      <c r="D1929" s="31"/>
      <c r="E1929" s="25"/>
      <c r="F1929" s="27"/>
    </row>
    <row r="1930" spans="1:6" ht="32.4" customHeight="1" x14ac:dyDescent="0.3">
      <c r="A1930" s="30"/>
      <c r="B1930" s="30"/>
      <c r="C1930" s="31"/>
      <c r="D1930" s="31"/>
      <c r="E1930" s="25"/>
      <c r="F1930" s="27"/>
    </row>
    <row r="1931" spans="1:6" ht="32.4" customHeight="1" x14ac:dyDescent="0.3">
      <c r="A1931" s="30"/>
      <c r="B1931" s="30"/>
      <c r="C1931" s="31"/>
      <c r="D1931" s="31"/>
      <c r="E1931" s="25"/>
      <c r="F1931" s="27"/>
    </row>
    <row r="1932" spans="1:6" ht="32.4" customHeight="1" x14ac:dyDescent="0.3">
      <c r="A1932" s="30"/>
      <c r="B1932" s="30"/>
      <c r="C1932" s="31"/>
      <c r="D1932" s="31"/>
      <c r="E1932" s="25"/>
      <c r="F1932" s="27"/>
    </row>
    <row r="1933" spans="1:6" ht="32.4" customHeight="1" x14ac:dyDescent="0.3">
      <c r="A1933" s="30"/>
      <c r="B1933" s="30"/>
      <c r="C1933" s="31"/>
      <c r="D1933" s="31"/>
      <c r="E1933" s="25"/>
      <c r="F1933" s="27"/>
    </row>
    <row r="1934" spans="1:6" ht="32.4" customHeight="1" x14ac:dyDescent="0.3">
      <c r="A1934" s="30"/>
      <c r="B1934" s="30"/>
      <c r="C1934" s="31"/>
      <c r="D1934" s="31"/>
      <c r="E1934" s="25"/>
      <c r="F1934" s="27"/>
    </row>
    <row r="1935" spans="1:6" ht="32.4" customHeight="1" x14ac:dyDescent="0.3">
      <c r="A1935" s="30"/>
      <c r="B1935" s="30"/>
      <c r="C1935" s="31"/>
      <c r="D1935" s="31"/>
      <c r="E1935" s="25"/>
      <c r="F1935" s="27"/>
    </row>
    <row r="1936" spans="1:6" ht="32.4" customHeight="1" x14ac:dyDescent="0.3">
      <c r="A1936" s="30"/>
      <c r="B1936" s="30"/>
      <c r="C1936" s="31"/>
      <c r="D1936" s="31"/>
      <c r="E1936" s="25"/>
      <c r="F1936" s="27"/>
    </row>
    <row r="1937" spans="1:6" ht="32.4" customHeight="1" x14ac:dyDescent="0.3">
      <c r="A1937" s="30"/>
      <c r="B1937" s="30"/>
      <c r="C1937" s="31"/>
      <c r="D1937" s="31"/>
      <c r="E1937" s="25"/>
      <c r="F1937" s="27"/>
    </row>
    <row r="1938" spans="1:6" ht="32.4" customHeight="1" x14ac:dyDescent="0.3">
      <c r="A1938" s="30"/>
      <c r="B1938" s="30"/>
      <c r="C1938" s="31"/>
      <c r="D1938" s="31"/>
      <c r="E1938" s="25"/>
      <c r="F1938" s="27"/>
    </row>
    <row r="1939" spans="1:6" ht="32.4" customHeight="1" x14ac:dyDescent="0.3">
      <c r="A1939" s="30"/>
      <c r="B1939" s="30"/>
      <c r="C1939" s="31"/>
      <c r="D1939" s="31"/>
      <c r="E1939" s="25"/>
      <c r="F1939" s="27"/>
    </row>
    <row r="1940" spans="1:6" ht="32.4" customHeight="1" x14ac:dyDescent="0.3">
      <c r="A1940" s="30"/>
      <c r="B1940" s="30"/>
      <c r="C1940" s="31"/>
      <c r="D1940" s="31"/>
      <c r="E1940" s="25"/>
      <c r="F1940" s="27"/>
    </row>
    <row r="1941" spans="1:6" ht="32.4" customHeight="1" x14ac:dyDescent="0.3">
      <c r="A1941" s="30"/>
      <c r="B1941" s="30"/>
      <c r="C1941" s="31"/>
      <c r="D1941" s="31"/>
      <c r="E1941" s="25"/>
      <c r="F1941" s="27"/>
    </row>
    <row r="1942" spans="1:6" ht="32.4" customHeight="1" x14ac:dyDescent="0.3">
      <c r="A1942" s="30"/>
      <c r="B1942" s="30"/>
      <c r="C1942" s="31"/>
      <c r="D1942" s="31"/>
      <c r="E1942" s="25"/>
      <c r="F1942" s="27"/>
    </row>
    <row r="1943" spans="1:6" ht="32.4" customHeight="1" x14ac:dyDescent="0.3">
      <c r="A1943" s="30"/>
      <c r="B1943" s="30"/>
      <c r="C1943" s="31"/>
      <c r="D1943" s="31"/>
      <c r="E1943" s="25"/>
      <c r="F1943" s="27"/>
    </row>
    <row r="1944" spans="1:6" ht="32.4" customHeight="1" x14ac:dyDescent="0.3">
      <c r="A1944" s="30"/>
      <c r="B1944" s="30"/>
      <c r="C1944" s="31"/>
      <c r="D1944" s="31"/>
      <c r="E1944" s="25"/>
      <c r="F1944" s="27"/>
    </row>
    <row r="1945" spans="1:6" ht="32.4" customHeight="1" x14ac:dyDescent="0.3">
      <c r="A1945" s="30"/>
      <c r="B1945" s="30"/>
      <c r="C1945" s="31"/>
      <c r="D1945" s="31"/>
      <c r="E1945" s="25"/>
      <c r="F1945" s="27"/>
    </row>
    <row r="1946" spans="1:6" ht="32.4" customHeight="1" x14ac:dyDescent="0.3">
      <c r="A1946" s="30"/>
      <c r="B1946" s="30"/>
      <c r="C1946" s="31"/>
      <c r="D1946" s="31"/>
      <c r="E1946" s="25"/>
      <c r="F1946" s="27"/>
    </row>
    <row r="1947" spans="1:6" ht="32.4" customHeight="1" x14ac:dyDescent="0.3">
      <c r="A1947" s="30"/>
      <c r="B1947" s="30"/>
      <c r="C1947" s="31"/>
      <c r="D1947" s="31"/>
      <c r="E1947" s="25"/>
      <c r="F1947" s="27"/>
    </row>
    <row r="1948" spans="1:6" ht="32.4" customHeight="1" x14ac:dyDescent="0.3">
      <c r="A1948" s="30"/>
      <c r="B1948" s="30"/>
      <c r="C1948" s="31"/>
      <c r="D1948" s="31"/>
      <c r="E1948" s="25"/>
      <c r="F1948" s="27"/>
    </row>
    <row r="1949" spans="1:6" ht="32.4" customHeight="1" x14ac:dyDescent="0.3">
      <c r="A1949" s="30"/>
      <c r="B1949" s="30"/>
      <c r="C1949" s="31"/>
      <c r="D1949" s="31"/>
      <c r="E1949" s="25"/>
      <c r="F1949" s="27"/>
    </row>
    <row r="1950" spans="1:6" ht="32.4" customHeight="1" x14ac:dyDescent="0.3">
      <c r="A1950" s="30"/>
      <c r="B1950" s="30"/>
      <c r="C1950" s="31"/>
      <c r="D1950" s="31"/>
      <c r="E1950" s="25"/>
      <c r="F1950" s="27"/>
    </row>
    <row r="1951" spans="1:6" ht="32.4" customHeight="1" x14ac:dyDescent="0.3">
      <c r="A1951" s="30"/>
      <c r="B1951" s="30"/>
      <c r="C1951" s="31"/>
      <c r="D1951" s="31"/>
      <c r="E1951" s="25"/>
      <c r="F1951" s="27"/>
    </row>
    <row r="1952" spans="1:6" ht="32.4" customHeight="1" x14ac:dyDescent="0.3">
      <c r="A1952" s="30"/>
      <c r="B1952" s="30"/>
      <c r="C1952" s="31"/>
      <c r="D1952" s="31"/>
      <c r="E1952" s="25"/>
      <c r="F1952" s="27"/>
    </row>
    <row r="1953" spans="1:6" ht="32.4" customHeight="1" x14ac:dyDescent="0.3">
      <c r="A1953" s="30"/>
      <c r="B1953" s="30"/>
      <c r="C1953" s="31"/>
      <c r="D1953" s="31"/>
      <c r="E1953" s="25"/>
      <c r="F1953" s="27"/>
    </row>
    <row r="1954" spans="1:6" ht="32.4" customHeight="1" x14ac:dyDescent="0.3">
      <c r="A1954" s="30"/>
      <c r="B1954" s="30"/>
      <c r="C1954" s="31"/>
      <c r="D1954" s="31"/>
      <c r="E1954" s="25"/>
      <c r="F1954" s="27"/>
    </row>
    <row r="1955" spans="1:6" ht="32.4" customHeight="1" x14ac:dyDescent="0.3">
      <c r="A1955" s="30"/>
      <c r="B1955" s="30"/>
      <c r="C1955" s="31"/>
      <c r="D1955" s="31"/>
      <c r="E1955" s="25"/>
      <c r="F1955" s="27"/>
    </row>
    <row r="1956" spans="1:6" ht="32.4" customHeight="1" x14ac:dyDescent="0.3">
      <c r="A1956" s="30"/>
      <c r="B1956" s="30"/>
      <c r="C1956" s="31"/>
      <c r="D1956" s="31"/>
      <c r="E1956" s="25"/>
      <c r="F1956" s="27"/>
    </row>
    <row r="1957" spans="1:6" ht="32.4" customHeight="1" x14ac:dyDescent="0.3">
      <c r="A1957" s="30"/>
      <c r="B1957" s="30"/>
      <c r="C1957" s="31"/>
      <c r="D1957" s="31"/>
      <c r="E1957" s="25"/>
      <c r="F1957" s="27"/>
    </row>
    <row r="1958" spans="1:6" ht="32.4" customHeight="1" x14ac:dyDescent="0.3">
      <c r="A1958" s="30"/>
      <c r="B1958" s="30"/>
      <c r="C1958" s="31"/>
      <c r="D1958" s="31"/>
      <c r="E1958" s="25"/>
      <c r="F1958" s="27"/>
    </row>
    <row r="1959" spans="1:6" ht="32.4" customHeight="1" x14ac:dyDescent="0.3">
      <c r="A1959" s="30"/>
      <c r="B1959" s="30"/>
      <c r="C1959" s="31"/>
      <c r="D1959" s="31"/>
      <c r="E1959" s="25"/>
      <c r="F1959" s="27"/>
    </row>
    <row r="1960" spans="1:6" ht="32.4" customHeight="1" x14ac:dyDescent="0.3">
      <c r="A1960" s="30"/>
      <c r="B1960" s="30"/>
      <c r="C1960" s="31"/>
      <c r="D1960" s="31"/>
      <c r="E1960" s="25"/>
      <c r="F1960" s="27"/>
    </row>
    <row r="1961" spans="1:6" ht="32.4" customHeight="1" x14ac:dyDescent="0.3">
      <c r="A1961" s="30"/>
      <c r="B1961" s="30"/>
      <c r="C1961" s="31"/>
      <c r="D1961" s="31"/>
      <c r="E1961" s="25"/>
      <c r="F1961" s="27"/>
    </row>
    <row r="1962" spans="1:6" ht="32.4" customHeight="1" x14ac:dyDescent="0.3">
      <c r="A1962" s="30"/>
      <c r="B1962" s="30"/>
      <c r="C1962" s="31"/>
      <c r="D1962" s="31"/>
      <c r="E1962" s="25"/>
      <c r="F1962" s="27"/>
    </row>
    <row r="1963" spans="1:6" ht="32.4" customHeight="1" x14ac:dyDescent="0.3">
      <c r="A1963" s="30"/>
      <c r="B1963" s="30"/>
      <c r="C1963" s="31"/>
      <c r="D1963" s="31"/>
      <c r="E1963" s="25"/>
      <c r="F1963" s="27"/>
    </row>
    <row r="1964" spans="1:6" ht="32.4" customHeight="1" x14ac:dyDescent="0.3">
      <c r="A1964" s="30"/>
      <c r="B1964" s="30"/>
      <c r="C1964" s="31"/>
      <c r="D1964" s="31"/>
      <c r="E1964" s="25"/>
      <c r="F1964" s="27"/>
    </row>
    <row r="1965" spans="1:6" ht="32.4" customHeight="1" x14ac:dyDescent="0.3">
      <c r="A1965" s="30"/>
      <c r="B1965" s="30"/>
      <c r="C1965" s="31"/>
      <c r="D1965" s="31"/>
      <c r="E1965" s="25"/>
      <c r="F1965" s="27"/>
    </row>
    <row r="1966" spans="1:6" ht="32.4" customHeight="1" x14ac:dyDescent="0.3">
      <c r="A1966" s="30"/>
      <c r="B1966" s="30"/>
      <c r="C1966" s="31"/>
      <c r="D1966" s="31"/>
      <c r="E1966" s="25"/>
      <c r="F1966" s="27"/>
    </row>
    <row r="1967" spans="1:6" ht="32.4" customHeight="1" x14ac:dyDescent="0.3">
      <c r="A1967" s="30"/>
      <c r="B1967" s="30"/>
      <c r="C1967" s="31"/>
      <c r="D1967" s="31"/>
      <c r="E1967" s="25"/>
      <c r="F1967" s="27"/>
    </row>
    <row r="1968" spans="1:6" ht="32.4" customHeight="1" x14ac:dyDescent="0.3">
      <c r="A1968" s="30"/>
      <c r="B1968" s="30"/>
      <c r="C1968" s="31"/>
      <c r="D1968" s="31"/>
      <c r="E1968" s="25"/>
      <c r="F1968" s="27"/>
    </row>
    <row r="1969" spans="1:6" ht="32.4" customHeight="1" x14ac:dyDescent="0.3">
      <c r="A1969" s="30"/>
      <c r="B1969" s="30"/>
      <c r="C1969" s="31"/>
      <c r="D1969" s="31"/>
      <c r="E1969" s="25"/>
      <c r="F1969" s="27"/>
    </row>
    <row r="1970" spans="1:6" ht="32.4" customHeight="1" x14ac:dyDescent="0.3">
      <c r="A1970" s="30"/>
      <c r="B1970" s="30"/>
      <c r="C1970" s="31"/>
      <c r="D1970" s="31"/>
      <c r="E1970" s="25"/>
      <c r="F1970" s="27"/>
    </row>
    <row r="1971" spans="1:6" ht="32.4" customHeight="1" x14ac:dyDescent="0.3">
      <c r="A1971" s="30"/>
      <c r="B1971" s="30"/>
      <c r="C1971" s="31"/>
      <c r="D1971" s="31"/>
      <c r="E1971" s="25"/>
      <c r="F1971" s="27"/>
    </row>
    <row r="1972" spans="1:6" ht="32.4" customHeight="1" x14ac:dyDescent="0.3">
      <c r="A1972" s="30"/>
      <c r="B1972" s="30"/>
      <c r="C1972" s="31"/>
      <c r="D1972" s="31"/>
      <c r="E1972" s="25"/>
      <c r="F1972" s="27"/>
    </row>
    <row r="1973" spans="1:6" ht="32.4" customHeight="1" x14ac:dyDescent="0.3">
      <c r="A1973" s="30"/>
      <c r="B1973" s="30"/>
      <c r="C1973" s="31"/>
      <c r="D1973" s="31"/>
      <c r="E1973" s="25"/>
      <c r="F1973" s="27"/>
    </row>
    <row r="1974" spans="1:6" ht="32.4" customHeight="1" x14ac:dyDescent="0.3">
      <c r="A1974" s="30"/>
      <c r="B1974" s="30"/>
      <c r="C1974" s="31"/>
      <c r="D1974" s="31"/>
      <c r="E1974" s="25"/>
      <c r="F1974" s="27"/>
    </row>
    <row r="1975" spans="1:6" ht="32.4" customHeight="1" x14ac:dyDescent="0.3">
      <c r="A1975" s="30"/>
      <c r="B1975" s="30"/>
      <c r="C1975" s="31"/>
      <c r="D1975" s="31"/>
      <c r="E1975" s="25"/>
      <c r="F1975" s="27"/>
    </row>
    <row r="1976" spans="1:6" ht="32.4" customHeight="1" x14ac:dyDescent="0.3">
      <c r="A1976" s="30"/>
      <c r="B1976" s="30"/>
      <c r="C1976" s="31"/>
      <c r="D1976" s="31"/>
      <c r="E1976" s="25"/>
      <c r="F1976" s="27"/>
    </row>
    <row r="1977" spans="1:6" ht="32.4" customHeight="1" x14ac:dyDescent="0.3">
      <c r="A1977" s="30"/>
      <c r="B1977" s="30"/>
      <c r="C1977" s="31"/>
      <c r="D1977" s="31"/>
      <c r="E1977" s="25"/>
      <c r="F1977" s="27"/>
    </row>
    <row r="1978" spans="1:6" ht="32.4" customHeight="1" x14ac:dyDescent="0.3">
      <c r="A1978" s="30"/>
      <c r="B1978" s="30"/>
      <c r="C1978" s="31"/>
      <c r="D1978" s="31"/>
      <c r="E1978" s="25"/>
      <c r="F1978" s="27"/>
    </row>
    <row r="1979" spans="1:6" ht="32.4" customHeight="1" x14ac:dyDescent="0.3">
      <c r="A1979" s="30"/>
      <c r="B1979" s="30"/>
      <c r="C1979" s="31"/>
      <c r="D1979" s="31"/>
      <c r="E1979" s="25"/>
      <c r="F1979" s="27"/>
    </row>
    <row r="1980" spans="1:6" ht="32.4" customHeight="1" x14ac:dyDescent="0.3">
      <c r="A1980" s="30"/>
      <c r="B1980" s="30"/>
      <c r="C1980" s="31"/>
      <c r="D1980" s="31"/>
      <c r="E1980" s="25"/>
      <c r="F1980" s="27"/>
    </row>
    <row r="1981" spans="1:6" ht="32.4" customHeight="1" x14ac:dyDescent="0.3">
      <c r="A1981" s="30"/>
      <c r="B1981" s="30"/>
      <c r="C1981" s="31"/>
      <c r="D1981" s="31"/>
      <c r="E1981" s="25"/>
      <c r="F1981" s="27"/>
    </row>
    <row r="1982" spans="1:6" ht="32.4" customHeight="1" x14ac:dyDescent="0.3">
      <c r="A1982" s="30"/>
      <c r="B1982" s="30"/>
      <c r="C1982" s="31"/>
      <c r="D1982" s="31"/>
      <c r="E1982" s="25"/>
      <c r="F1982" s="27"/>
    </row>
    <row r="1983" spans="1:6" ht="32.4" customHeight="1" x14ac:dyDescent="0.3">
      <c r="A1983" s="30"/>
      <c r="B1983" s="30"/>
      <c r="C1983" s="31"/>
      <c r="D1983" s="31"/>
      <c r="E1983" s="25"/>
      <c r="F1983" s="27"/>
    </row>
    <row r="1984" spans="1:6" ht="32.4" customHeight="1" x14ac:dyDescent="0.3">
      <c r="A1984" s="30"/>
      <c r="B1984" s="30"/>
      <c r="C1984" s="31"/>
      <c r="D1984" s="31"/>
      <c r="E1984" s="25"/>
      <c r="F1984" s="27"/>
    </row>
    <row r="1985" spans="1:6" ht="32.4" customHeight="1" x14ac:dyDescent="0.3">
      <c r="A1985" s="30"/>
      <c r="B1985" s="30"/>
      <c r="C1985" s="31"/>
      <c r="D1985" s="31"/>
      <c r="E1985" s="25"/>
      <c r="F1985" s="27"/>
    </row>
    <row r="1986" spans="1:6" ht="32.4" customHeight="1" x14ac:dyDescent="0.3">
      <c r="A1986" s="30"/>
      <c r="B1986" s="30"/>
      <c r="C1986" s="31"/>
      <c r="D1986" s="31"/>
      <c r="E1986" s="25"/>
      <c r="F1986" s="27"/>
    </row>
    <row r="1987" spans="1:6" ht="32.4" customHeight="1" x14ac:dyDescent="0.3">
      <c r="A1987" s="30"/>
      <c r="B1987" s="30"/>
      <c r="C1987" s="31"/>
      <c r="D1987" s="31"/>
      <c r="E1987" s="25"/>
      <c r="F1987" s="27"/>
    </row>
    <row r="1988" spans="1:6" ht="32.4" customHeight="1" x14ac:dyDescent="0.3">
      <c r="A1988" s="30"/>
      <c r="B1988" s="30"/>
      <c r="C1988" s="31"/>
      <c r="D1988" s="31"/>
      <c r="E1988" s="25"/>
      <c r="F1988" s="27"/>
    </row>
    <row r="1989" spans="1:6" ht="32.4" customHeight="1" x14ac:dyDescent="0.3">
      <c r="A1989" s="30"/>
      <c r="B1989" s="30"/>
      <c r="C1989" s="31"/>
      <c r="D1989" s="31"/>
      <c r="E1989" s="25"/>
      <c r="F1989" s="27"/>
    </row>
    <row r="1990" spans="1:6" ht="32.4" customHeight="1" x14ac:dyDescent="0.3">
      <c r="A1990" s="30"/>
      <c r="B1990" s="30"/>
      <c r="C1990" s="31"/>
      <c r="D1990" s="31"/>
      <c r="E1990" s="25"/>
      <c r="F1990" s="27"/>
    </row>
    <row r="1991" spans="1:6" ht="32.4" customHeight="1" x14ac:dyDescent="0.3">
      <c r="A1991" s="30"/>
      <c r="B1991" s="30"/>
      <c r="C1991" s="31"/>
      <c r="D1991" s="31"/>
      <c r="E1991" s="25"/>
      <c r="F1991" s="27"/>
    </row>
    <row r="1992" spans="1:6" ht="32.4" customHeight="1" x14ac:dyDescent="0.3">
      <c r="A1992" s="30"/>
      <c r="B1992" s="30"/>
      <c r="C1992" s="31"/>
      <c r="D1992" s="31"/>
      <c r="E1992" s="25"/>
      <c r="F1992" s="27"/>
    </row>
    <row r="1993" spans="1:6" ht="32.4" customHeight="1" x14ac:dyDescent="0.3">
      <c r="A1993" s="30"/>
      <c r="B1993" s="30"/>
      <c r="C1993" s="31"/>
      <c r="D1993" s="31"/>
      <c r="E1993" s="25"/>
      <c r="F1993" s="27"/>
    </row>
    <row r="1994" spans="1:6" ht="32.4" customHeight="1" x14ac:dyDescent="0.3">
      <c r="A1994" s="30"/>
      <c r="B1994" s="30"/>
      <c r="C1994" s="31"/>
      <c r="D1994" s="31"/>
      <c r="E1994" s="25"/>
      <c r="F1994" s="27"/>
    </row>
    <row r="1995" spans="1:6" ht="32.4" customHeight="1" x14ac:dyDescent="0.3">
      <c r="A1995" s="30"/>
      <c r="B1995" s="30"/>
      <c r="C1995" s="31"/>
      <c r="D1995" s="31"/>
      <c r="E1995" s="25"/>
      <c r="F1995" s="27"/>
    </row>
    <row r="1996" spans="1:6" ht="32.4" customHeight="1" x14ac:dyDescent="0.3">
      <c r="A1996" s="30"/>
      <c r="B1996" s="30"/>
      <c r="C1996" s="31"/>
      <c r="D1996" s="31"/>
      <c r="E1996" s="25"/>
      <c r="F1996" s="27"/>
    </row>
    <row r="1997" spans="1:6" ht="32.4" customHeight="1" x14ac:dyDescent="0.3">
      <c r="A1997" s="30"/>
      <c r="B1997" s="30"/>
      <c r="C1997" s="31"/>
      <c r="D1997" s="31"/>
      <c r="E1997" s="25"/>
      <c r="F1997" s="27"/>
    </row>
    <row r="1998" spans="1:6" ht="32.4" customHeight="1" x14ac:dyDescent="0.3">
      <c r="A1998" s="30"/>
      <c r="B1998" s="30"/>
      <c r="C1998" s="31"/>
      <c r="D1998" s="31"/>
      <c r="E1998" s="25"/>
      <c r="F1998" s="27"/>
    </row>
    <row r="1999" spans="1:6" ht="32.4" customHeight="1" x14ac:dyDescent="0.3">
      <c r="A1999" s="30"/>
      <c r="B1999" s="30"/>
      <c r="C1999" s="31"/>
      <c r="D1999" s="31"/>
      <c r="E1999" s="25"/>
      <c r="F1999" s="27"/>
    </row>
  </sheetData>
  <sheetProtection sheet="1" scenarios="1" formatCells="0" formatColumns="0" formatRows="0" selectLockedCells="1" sort="0" autoFilter="0"/>
  <autoFilter ref="A2:F25" xr:uid="{3756771E-08D1-4D55-8AB2-49480A9C4C4D}"/>
  <phoneticPr fontId="20" type="noConversion"/>
  <conditionalFormatting sqref="F26:F27">
    <cfRule type="cellIs" dxfId="7" priority="2" operator="equal">
      <formula>"Withdrawn"</formula>
    </cfRule>
  </conditionalFormatting>
  <conditionalFormatting sqref="F28:F30">
    <cfRule type="cellIs" dxfId="5" priority="1" operator="equal">
      <formula>"Withdrawn"</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D3DBE-9D97-4730-80E6-4C1CCD52E4A2}">
  <sheetPr>
    <tabColor theme="8" tint="-0.499984740745262"/>
  </sheetPr>
  <dimension ref="A1:P1999"/>
  <sheetViews>
    <sheetView zoomScale="90" zoomScaleNormal="90" workbookViewId="0">
      <pane ySplit="2" topLeftCell="A176" activePane="bottomLeft" state="frozen"/>
      <selection pane="bottomLeft" activeCell="B186" sqref="B186"/>
    </sheetView>
  </sheetViews>
  <sheetFormatPr defaultColWidth="9.109375" defaultRowHeight="13.2" x14ac:dyDescent="0.3"/>
  <cols>
    <col min="1" max="1" width="33" style="32" bestFit="1" customWidth="1"/>
    <col min="2" max="2" width="15.88671875" style="33" customWidth="1"/>
    <col min="3" max="3" width="18.109375" style="34" customWidth="1"/>
    <col min="4" max="4" width="15.88671875" style="33" customWidth="1"/>
    <col min="5" max="5" width="86.109375" style="34" customWidth="1"/>
    <col min="6" max="6" width="19.5546875" style="34" customWidth="1"/>
    <col min="7" max="7" width="14.88671875" style="3" customWidth="1"/>
    <col min="8" max="136" width="9.33203125" style="20" customWidth="1"/>
    <col min="137" max="16384" width="9.109375" style="20"/>
  </cols>
  <sheetData>
    <row r="1" spans="1:16" ht="32.4" customHeight="1" x14ac:dyDescent="0.3">
      <c r="A1" s="39" t="str">
        <f>"All Patient Safety Alerts and National Patient Safety Alerts issued in Scotland by IRIC and other agencies  ("&amp;COUNTIF(G3:G3000,"Current")&amp;" current, "&amp;COUNTIF(G3:G3000,"Archived")&amp;" archived, "&amp;COUNTIF(G3:G3000,"Withdrawn")&amp;" withdrawn "&amp;"Total = "&amp;COUNTA(G3:G3000)&amp;")"</f>
        <v>All Patient Safety Alerts and National Patient Safety Alerts issued in Scotland by IRIC and other agencies  (42 current, 0 archived, 0 withdrawn Total = 182)</v>
      </c>
      <c r="B1" s="35"/>
      <c r="C1" s="35"/>
      <c r="D1" s="36"/>
      <c r="E1" s="36"/>
      <c r="F1" s="36"/>
      <c r="G1" s="37"/>
    </row>
    <row r="2" spans="1:16" ht="32.4" customHeight="1" x14ac:dyDescent="0.3">
      <c r="A2" s="59" t="s">
        <v>1725</v>
      </c>
      <c r="B2" s="60" t="s">
        <v>24</v>
      </c>
      <c r="C2" s="59" t="s">
        <v>1726</v>
      </c>
      <c r="D2" s="60" t="s">
        <v>1675</v>
      </c>
      <c r="E2" s="59" t="s">
        <v>25</v>
      </c>
      <c r="F2" s="59" t="s">
        <v>26</v>
      </c>
      <c r="G2" s="59" t="s">
        <v>27</v>
      </c>
      <c r="P2" s="21"/>
    </row>
    <row r="3" spans="1:16" ht="32.4" customHeight="1" x14ac:dyDescent="0.3">
      <c r="A3" s="30"/>
      <c r="B3" s="31">
        <v>37560</v>
      </c>
      <c r="C3" s="30" t="s">
        <v>1727</v>
      </c>
      <c r="D3" s="31" t="s">
        <v>1676</v>
      </c>
      <c r="E3" s="25" t="s">
        <v>1728</v>
      </c>
      <c r="F3" s="25"/>
      <c r="G3" s="27" t="s">
        <v>1676</v>
      </c>
    </row>
    <row r="4" spans="1:16" ht="32.4" customHeight="1" x14ac:dyDescent="0.3">
      <c r="A4" s="30" t="s">
        <v>1729</v>
      </c>
      <c r="B4" s="31">
        <v>38041</v>
      </c>
      <c r="C4" s="30" t="s">
        <v>1727</v>
      </c>
      <c r="D4" s="31" t="s">
        <v>1676</v>
      </c>
      <c r="E4" s="25" t="s">
        <v>1730</v>
      </c>
      <c r="F4" s="25"/>
      <c r="G4" s="27" t="s">
        <v>1676</v>
      </c>
    </row>
    <row r="5" spans="1:16" ht="32.4" customHeight="1" x14ac:dyDescent="0.3">
      <c r="A5" s="30" t="s">
        <v>1731</v>
      </c>
      <c r="B5" s="31">
        <v>38108</v>
      </c>
      <c r="C5" s="30" t="s">
        <v>1727</v>
      </c>
      <c r="D5" s="31" t="s">
        <v>1676</v>
      </c>
      <c r="E5" s="25" t="s">
        <v>1732</v>
      </c>
      <c r="F5" s="25"/>
      <c r="G5" s="27" t="s">
        <v>1676</v>
      </c>
      <c r="H5" s="28"/>
      <c r="I5" s="28"/>
    </row>
    <row r="6" spans="1:16" ht="32.4" customHeight="1" x14ac:dyDescent="0.3">
      <c r="A6" s="30" t="s">
        <v>1733</v>
      </c>
      <c r="B6" s="31">
        <v>38127</v>
      </c>
      <c r="C6" s="30" t="s">
        <v>1727</v>
      </c>
      <c r="D6" s="31" t="s">
        <v>1676</v>
      </c>
      <c r="E6" s="25" t="s">
        <v>1734</v>
      </c>
      <c r="F6" s="25"/>
      <c r="G6" s="27" t="s">
        <v>1676</v>
      </c>
      <c r="H6" s="28"/>
      <c r="I6" s="28"/>
    </row>
    <row r="7" spans="1:16" ht="32.4" customHeight="1" x14ac:dyDescent="0.3">
      <c r="A7" s="30" t="s">
        <v>1735</v>
      </c>
      <c r="B7" s="31">
        <v>38245</v>
      </c>
      <c r="C7" s="30" t="s">
        <v>1727</v>
      </c>
      <c r="D7" s="31" t="s">
        <v>1676</v>
      </c>
      <c r="E7" s="25" t="s">
        <v>1736</v>
      </c>
      <c r="F7" s="25"/>
      <c r="G7" s="27" t="s">
        <v>1676</v>
      </c>
    </row>
    <row r="8" spans="1:16" ht="32.4" customHeight="1" x14ac:dyDescent="0.3">
      <c r="A8" s="30" t="s">
        <v>1737</v>
      </c>
      <c r="B8" s="31">
        <v>38261</v>
      </c>
      <c r="C8" s="30" t="s">
        <v>1727</v>
      </c>
      <c r="D8" s="31" t="s">
        <v>1676</v>
      </c>
      <c r="E8" s="25" t="s">
        <v>1738</v>
      </c>
      <c r="F8" s="25"/>
      <c r="G8" s="27" t="s">
        <v>1676</v>
      </c>
    </row>
    <row r="9" spans="1:16" ht="32.4" customHeight="1" x14ac:dyDescent="0.3">
      <c r="A9" s="30" t="s">
        <v>1739</v>
      </c>
      <c r="B9" s="31">
        <v>38404</v>
      </c>
      <c r="C9" s="30" t="s">
        <v>1727</v>
      </c>
      <c r="D9" s="31" t="s">
        <v>1676</v>
      </c>
      <c r="E9" s="25" t="s">
        <v>1740</v>
      </c>
      <c r="F9" s="25"/>
      <c r="G9" s="27" t="s">
        <v>1676</v>
      </c>
    </row>
    <row r="10" spans="1:16" ht="32.4" customHeight="1" x14ac:dyDescent="0.3">
      <c r="A10" s="30" t="s">
        <v>1741</v>
      </c>
      <c r="B10" s="31">
        <v>38418</v>
      </c>
      <c r="C10" s="30" t="s">
        <v>1727</v>
      </c>
      <c r="D10" s="31" t="s">
        <v>1676</v>
      </c>
      <c r="E10" s="25" t="s">
        <v>1742</v>
      </c>
      <c r="F10" s="25"/>
      <c r="G10" s="27" t="s">
        <v>1676</v>
      </c>
    </row>
    <row r="11" spans="1:16" ht="32.4" customHeight="1" x14ac:dyDescent="0.3">
      <c r="A11" s="30" t="s">
        <v>1743</v>
      </c>
      <c r="B11" s="31">
        <v>38498</v>
      </c>
      <c r="C11" s="30" t="s">
        <v>1727</v>
      </c>
      <c r="D11" s="31" t="s">
        <v>1676</v>
      </c>
      <c r="E11" s="25" t="s">
        <v>1744</v>
      </c>
      <c r="F11" s="25"/>
      <c r="G11" s="27" t="s">
        <v>1676</v>
      </c>
    </row>
    <row r="12" spans="1:16" ht="32.4" customHeight="1" x14ac:dyDescent="0.3">
      <c r="A12" s="30" t="s">
        <v>1745</v>
      </c>
      <c r="B12" s="31">
        <v>38613</v>
      </c>
      <c r="C12" s="30" t="s">
        <v>1727</v>
      </c>
      <c r="D12" s="31" t="s">
        <v>1676</v>
      </c>
      <c r="E12" s="25" t="s">
        <v>1746</v>
      </c>
      <c r="F12" s="25"/>
      <c r="G12" s="27" t="s">
        <v>1676</v>
      </c>
    </row>
    <row r="13" spans="1:16" ht="32.4" customHeight="1" x14ac:dyDescent="0.3">
      <c r="A13" s="30"/>
      <c r="B13" s="31">
        <v>38678</v>
      </c>
      <c r="C13" s="30" t="s">
        <v>1727</v>
      </c>
      <c r="D13" s="31" t="s">
        <v>1676</v>
      </c>
      <c r="E13" s="25" t="s">
        <v>1747</v>
      </c>
      <c r="F13" s="25"/>
      <c r="G13" s="27" t="s">
        <v>1676</v>
      </c>
    </row>
    <row r="14" spans="1:16" ht="32.4" customHeight="1" x14ac:dyDescent="0.3">
      <c r="A14" s="30"/>
      <c r="B14" s="31">
        <v>38862</v>
      </c>
      <c r="C14" s="30" t="s">
        <v>1727</v>
      </c>
      <c r="D14" s="31" t="s">
        <v>1676</v>
      </c>
      <c r="E14" s="25" t="s">
        <v>1748</v>
      </c>
      <c r="F14" s="25"/>
      <c r="G14" s="27" t="s">
        <v>1676</v>
      </c>
    </row>
    <row r="15" spans="1:16" ht="32.4" customHeight="1" x14ac:dyDescent="0.3">
      <c r="A15" s="30" t="s">
        <v>1749</v>
      </c>
      <c r="B15" s="31">
        <v>38869</v>
      </c>
      <c r="C15" s="30" t="s">
        <v>1727</v>
      </c>
      <c r="D15" s="31" t="s">
        <v>1676</v>
      </c>
      <c r="E15" s="25" t="s">
        <v>1750</v>
      </c>
      <c r="F15" s="25"/>
      <c r="G15" s="27" t="s">
        <v>1676</v>
      </c>
    </row>
    <row r="16" spans="1:16" ht="32.4" customHeight="1" x14ac:dyDescent="0.3">
      <c r="A16" s="30" t="s">
        <v>1751</v>
      </c>
      <c r="B16" s="31">
        <v>39030</v>
      </c>
      <c r="C16" s="30" t="s">
        <v>1727</v>
      </c>
      <c r="D16" s="31" t="s">
        <v>1676</v>
      </c>
      <c r="E16" s="25" t="s">
        <v>1752</v>
      </c>
      <c r="F16" s="25"/>
      <c r="G16" s="27" t="s">
        <v>1676</v>
      </c>
    </row>
    <row r="17" spans="1:9" ht="32.4" customHeight="1" x14ac:dyDescent="0.3">
      <c r="A17" s="30" t="s">
        <v>1751</v>
      </c>
      <c r="B17" s="31">
        <v>39030</v>
      </c>
      <c r="C17" s="30" t="s">
        <v>1727</v>
      </c>
      <c r="D17" s="31" t="s">
        <v>1676</v>
      </c>
      <c r="E17" s="25" t="s">
        <v>1753</v>
      </c>
      <c r="F17" s="25"/>
      <c r="G17" s="27" t="s">
        <v>1676</v>
      </c>
    </row>
    <row r="18" spans="1:9" ht="32.4" customHeight="1" x14ac:dyDescent="0.3">
      <c r="A18" s="30" t="s">
        <v>1754</v>
      </c>
      <c r="B18" s="31">
        <v>39092</v>
      </c>
      <c r="C18" s="30" t="s">
        <v>1727</v>
      </c>
      <c r="D18" s="31" t="s">
        <v>1676</v>
      </c>
      <c r="E18" s="25" t="s">
        <v>1755</v>
      </c>
      <c r="F18" s="25"/>
      <c r="G18" s="27" t="s">
        <v>1676</v>
      </c>
    </row>
    <row r="19" spans="1:9" ht="32.4" customHeight="1" x14ac:dyDescent="0.3">
      <c r="A19" s="30" t="s">
        <v>1756</v>
      </c>
      <c r="B19" s="31">
        <v>39118</v>
      </c>
      <c r="C19" s="30" t="s">
        <v>1727</v>
      </c>
      <c r="D19" s="31" t="s">
        <v>1676</v>
      </c>
      <c r="E19" s="25" t="s">
        <v>1757</v>
      </c>
      <c r="F19" s="25"/>
      <c r="G19" s="27" t="s">
        <v>1676</v>
      </c>
    </row>
    <row r="20" spans="1:9" ht="32.4" customHeight="1" x14ac:dyDescent="0.3">
      <c r="A20" s="30" t="s">
        <v>1758</v>
      </c>
      <c r="B20" s="31">
        <v>39139</v>
      </c>
      <c r="C20" s="30" t="s">
        <v>1727</v>
      </c>
      <c r="D20" s="31" t="s">
        <v>1676</v>
      </c>
      <c r="E20" s="25" t="s">
        <v>1759</v>
      </c>
      <c r="F20" s="25"/>
      <c r="G20" s="27" t="s">
        <v>1676</v>
      </c>
    </row>
    <row r="21" spans="1:9" ht="32.4" customHeight="1" x14ac:dyDescent="0.3">
      <c r="A21" s="30"/>
      <c r="B21" s="31">
        <v>39142</v>
      </c>
      <c r="C21" s="30" t="s">
        <v>1727</v>
      </c>
      <c r="D21" s="31" t="s">
        <v>1676</v>
      </c>
      <c r="E21" s="25" t="s">
        <v>1760</v>
      </c>
      <c r="F21" s="25"/>
      <c r="G21" s="27" t="s">
        <v>1676</v>
      </c>
      <c r="H21" s="29"/>
      <c r="I21" s="29"/>
    </row>
    <row r="22" spans="1:9" ht="32.4" customHeight="1" x14ac:dyDescent="0.3">
      <c r="A22" s="30" t="s">
        <v>1761</v>
      </c>
      <c r="B22" s="31">
        <v>39169</v>
      </c>
      <c r="C22" s="30" t="s">
        <v>1727</v>
      </c>
      <c r="D22" s="31" t="s">
        <v>1676</v>
      </c>
      <c r="E22" s="25" t="s">
        <v>1762</v>
      </c>
      <c r="F22" s="25"/>
      <c r="G22" s="27" t="s">
        <v>1676</v>
      </c>
    </row>
    <row r="23" spans="1:9" ht="32.4" customHeight="1" x14ac:dyDescent="0.3">
      <c r="A23" s="30" t="s">
        <v>1763</v>
      </c>
      <c r="B23" s="31">
        <v>39169</v>
      </c>
      <c r="C23" s="30" t="s">
        <v>1727</v>
      </c>
      <c r="D23" s="31" t="s">
        <v>1676</v>
      </c>
      <c r="E23" s="25" t="s">
        <v>1764</v>
      </c>
      <c r="F23" s="25"/>
      <c r="G23" s="27" t="s">
        <v>1676</v>
      </c>
    </row>
    <row r="24" spans="1:9" ht="32.4" customHeight="1" x14ac:dyDescent="0.3">
      <c r="A24" s="30" t="s">
        <v>1765</v>
      </c>
      <c r="B24" s="31">
        <v>39169</v>
      </c>
      <c r="C24" s="30" t="s">
        <v>1727</v>
      </c>
      <c r="D24" s="31" t="s">
        <v>1676</v>
      </c>
      <c r="E24" s="25" t="s">
        <v>1766</v>
      </c>
      <c r="F24" s="25"/>
      <c r="G24" s="27" t="s">
        <v>1676</v>
      </c>
    </row>
    <row r="25" spans="1:9" ht="32.4" customHeight="1" x14ac:dyDescent="0.3">
      <c r="A25" s="30" t="s">
        <v>1767</v>
      </c>
      <c r="B25" s="31">
        <v>39169</v>
      </c>
      <c r="C25" s="30" t="s">
        <v>1727</v>
      </c>
      <c r="D25" s="31" t="s">
        <v>1676</v>
      </c>
      <c r="E25" s="25" t="s">
        <v>1768</v>
      </c>
      <c r="F25" s="25"/>
      <c r="G25" s="27" t="s">
        <v>1676</v>
      </c>
    </row>
    <row r="26" spans="1:9" ht="32.4" customHeight="1" x14ac:dyDescent="0.3">
      <c r="A26" s="30"/>
      <c r="B26" s="31">
        <v>39169</v>
      </c>
      <c r="C26" s="30" t="s">
        <v>1727</v>
      </c>
      <c r="D26" s="31" t="s">
        <v>1676</v>
      </c>
      <c r="E26" s="25" t="s">
        <v>1769</v>
      </c>
      <c r="F26" s="25"/>
      <c r="G26" s="27" t="s">
        <v>1676</v>
      </c>
      <c r="H26" s="29"/>
      <c r="I26" s="29"/>
    </row>
    <row r="27" spans="1:9" ht="32.4" customHeight="1" x14ac:dyDescent="0.3">
      <c r="A27" s="30" t="s">
        <v>1770</v>
      </c>
      <c r="B27" s="31">
        <v>39169</v>
      </c>
      <c r="C27" s="30" t="s">
        <v>1727</v>
      </c>
      <c r="D27" s="31" t="s">
        <v>1676</v>
      </c>
      <c r="E27" s="25" t="s">
        <v>1771</v>
      </c>
      <c r="F27" s="25"/>
      <c r="G27" s="27" t="s">
        <v>1676</v>
      </c>
      <c r="H27" s="29"/>
      <c r="I27" s="29"/>
    </row>
    <row r="28" spans="1:9" ht="32.4" customHeight="1" x14ac:dyDescent="0.3">
      <c r="A28" s="30" t="s">
        <v>1772</v>
      </c>
      <c r="B28" s="31">
        <v>39251</v>
      </c>
      <c r="C28" s="30" t="s">
        <v>1727</v>
      </c>
      <c r="D28" s="31" t="s">
        <v>1676</v>
      </c>
      <c r="E28" s="25" t="s">
        <v>1773</v>
      </c>
      <c r="F28" s="25"/>
      <c r="G28" s="27" t="s">
        <v>1676</v>
      </c>
    </row>
    <row r="29" spans="1:9" ht="32.4" customHeight="1" x14ac:dyDescent="0.3">
      <c r="A29" s="30"/>
      <c r="B29" s="31">
        <v>39266</v>
      </c>
      <c r="C29" s="30" t="s">
        <v>1727</v>
      </c>
      <c r="D29" s="31" t="s">
        <v>1676</v>
      </c>
      <c r="E29" s="25" t="s">
        <v>1774</v>
      </c>
      <c r="F29" s="25"/>
      <c r="G29" s="27" t="s">
        <v>1676</v>
      </c>
    </row>
    <row r="30" spans="1:9" ht="32.4" customHeight="1" x14ac:dyDescent="0.3">
      <c r="A30" s="30"/>
      <c r="B30" s="31">
        <v>39328</v>
      </c>
      <c r="C30" s="30" t="s">
        <v>1727</v>
      </c>
      <c r="D30" s="31" t="s">
        <v>1676</v>
      </c>
      <c r="E30" s="25" t="s">
        <v>1775</v>
      </c>
      <c r="F30" s="25"/>
      <c r="G30" s="27" t="s">
        <v>1676</v>
      </c>
      <c r="H30" s="29"/>
      <c r="I30" s="29"/>
    </row>
    <row r="31" spans="1:9" ht="32.4" customHeight="1" x14ac:dyDescent="0.3">
      <c r="A31" s="30"/>
      <c r="B31" s="31">
        <v>39335</v>
      </c>
      <c r="C31" s="30" t="s">
        <v>1727</v>
      </c>
      <c r="D31" s="31" t="s">
        <v>1676</v>
      </c>
      <c r="E31" s="25" t="s">
        <v>1776</v>
      </c>
      <c r="F31" s="25"/>
      <c r="G31" s="27" t="s">
        <v>1676</v>
      </c>
      <c r="H31" s="29"/>
      <c r="I31" s="29"/>
    </row>
    <row r="32" spans="1:9" ht="32.4" customHeight="1" x14ac:dyDescent="0.3">
      <c r="A32" s="30"/>
      <c r="B32" s="31">
        <v>39412</v>
      </c>
      <c r="C32" s="30" t="s">
        <v>1727</v>
      </c>
      <c r="D32" s="31" t="s">
        <v>1676</v>
      </c>
      <c r="E32" s="25" t="s">
        <v>1777</v>
      </c>
      <c r="F32" s="25"/>
      <c r="G32" s="27" t="s">
        <v>1676</v>
      </c>
    </row>
    <row r="33" spans="1:9" ht="32.4" customHeight="1" x14ac:dyDescent="0.3">
      <c r="A33" s="30"/>
      <c r="B33" s="31">
        <v>39417</v>
      </c>
      <c r="C33" s="30" t="s">
        <v>1727</v>
      </c>
      <c r="D33" s="31" t="s">
        <v>1676</v>
      </c>
      <c r="E33" s="25" t="s">
        <v>1778</v>
      </c>
      <c r="F33" s="25"/>
      <c r="G33" s="27" t="s">
        <v>1676</v>
      </c>
      <c r="H33" s="29"/>
      <c r="I33" s="29"/>
    </row>
    <row r="34" spans="1:9" ht="32.4" customHeight="1" x14ac:dyDescent="0.3">
      <c r="A34" s="30" t="s">
        <v>1779</v>
      </c>
      <c r="B34" s="31">
        <v>39469</v>
      </c>
      <c r="C34" s="30" t="s">
        <v>1727</v>
      </c>
      <c r="D34" s="31" t="s">
        <v>1676</v>
      </c>
      <c r="E34" s="25" t="s">
        <v>1780</v>
      </c>
      <c r="F34" s="25"/>
      <c r="G34" s="27" t="s">
        <v>1676</v>
      </c>
    </row>
    <row r="35" spans="1:9" ht="32.4" customHeight="1" x14ac:dyDescent="0.3">
      <c r="A35" s="30" t="s">
        <v>1781</v>
      </c>
      <c r="B35" s="31">
        <v>39562</v>
      </c>
      <c r="C35" s="30" t="s">
        <v>1727</v>
      </c>
      <c r="D35" s="31" t="s">
        <v>1676</v>
      </c>
      <c r="E35" s="25" t="s">
        <v>1782</v>
      </c>
      <c r="F35" s="25"/>
      <c r="G35" s="27" t="s">
        <v>1676</v>
      </c>
    </row>
    <row r="36" spans="1:9" ht="32.4" customHeight="1" x14ac:dyDescent="0.3">
      <c r="A36" s="30" t="s">
        <v>1783</v>
      </c>
      <c r="B36" s="31">
        <v>39569</v>
      </c>
      <c r="C36" s="30" t="s">
        <v>1727</v>
      </c>
      <c r="D36" s="31" t="s">
        <v>1676</v>
      </c>
      <c r="E36" s="25" t="s">
        <v>1784</v>
      </c>
      <c r="F36" s="25"/>
      <c r="G36" s="27" t="s">
        <v>1676</v>
      </c>
    </row>
    <row r="37" spans="1:9" ht="32.4" customHeight="1" x14ac:dyDescent="0.3">
      <c r="A37" s="30" t="s">
        <v>1785</v>
      </c>
      <c r="B37" s="31">
        <v>39633</v>
      </c>
      <c r="C37" s="30" t="s">
        <v>1727</v>
      </c>
      <c r="D37" s="31" t="s">
        <v>1676</v>
      </c>
      <c r="E37" s="25" t="s">
        <v>1786</v>
      </c>
      <c r="F37" s="25"/>
      <c r="G37" s="27" t="s">
        <v>1676</v>
      </c>
    </row>
    <row r="38" spans="1:9" ht="32.4" customHeight="1" x14ac:dyDescent="0.3">
      <c r="A38" s="30" t="s">
        <v>1787</v>
      </c>
      <c r="B38" s="31">
        <v>39657</v>
      </c>
      <c r="C38" s="30" t="s">
        <v>1727</v>
      </c>
      <c r="D38" s="31" t="s">
        <v>1676</v>
      </c>
      <c r="E38" s="25" t="s">
        <v>1788</v>
      </c>
      <c r="F38" s="25"/>
      <c r="G38" s="27" t="s">
        <v>1676</v>
      </c>
    </row>
    <row r="39" spans="1:9" ht="32.4" customHeight="1" x14ac:dyDescent="0.3">
      <c r="A39" s="30"/>
      <c r="B39" s="31">
        <v>39661</v>
      </c>
      <c r="C39" s="30" t="s">
        <v>1727</v>
      </c>
      <c r="D39" s="31" t="s">
        <v>1676</v>
      </c>
      <c r="E39" s="25" t="s">
        <v>1789</v>
      </c>
      <c r="F39" s="25"/>
      <c r="G39" s="27" t="s">
        <v>1676</v>
      </c>
    </row>
    <row r="40" spans="1:9" ht="32.4" customHeight="1" x14ac:dyDescent="0.3">
      <c r="A40" s="30" t="s">
        <v>1790</v>
      </c>
      <c r="B40" s="31">
        <v>39671</v>
      </c>
      <c r="C40" s="30" t="s">
        <v>1727</v>
      </c>
      <c r="D40" s="31" t="s">
        <v>1676</v>
      </c>
      <c r="E40" s="25" t="s">
        <v>1791</v>
      </c>
      <c r="F40" s="25"/>
      <c r="G40" s="27" t="s">
        <v>1676</v>
      </c>
      <c r="H40" s="29"/>
      <c r="I40" s="29"/>
    </row>
    <row r="41" spans="1:9" ht="32.4" customHeight="1" x14ac:dyDescent="0.3">
      <c r="A41" s="30"/>
      <c r="B41" s="31">
        <v>39693</v>
      </c>
      <c r="C41" s="30" t="s">
        <v>1727</v>
      </c>
      <c r="D41" s="31" t="s">
        <v>1676</v>
      </c>
      <c r="E41" s="25" t="s">
        <v>1792</v>
      </c>
      <c r="F41" s="25"/>
      <c r="G41" s="27" t="s">
        <v>1676</v>
      </c>
      <c r="H41" s="29"/>
      <c r="I41" s="29"/>
    </row>
    <row r="42" spans="1:9" ht="32.4" customHeight="1" x14ac:dyDescent="0.3">
      <c r="A42" s="30" t="s">
        <v>1793</v>
      </c>
      <c r="B42" s="31">
        <v>39721</v>
      </c>
      <c r="C42" s="30" t="s">
        <v>1727</v>
      </c>
      <c r="D42" s="31" t="s">
        <v>1676</v>
      </c>
      <c r="E42" s="25" t="s">
        <v>1794</v>
      </c>
      <c r="F42" s="25"/>
      <c r="G42" s="27" t="s">
        <v>1676</v>
      </c>
    </row>
    <row r="43" spans="1:9" ht="32.4" customHeight="1" x14ac:dyDescent="0.3">
      <c r="A43" s="30" t="s">
        <v>1795</v>
      </c>
      <c r="B43" s="31">
        <v>39733</v>
      </c>
      <c r="C43" s="30" t="s">
        <v>1727</v>
      </c>
      <c r="D43" s="31" t="s">
        <v>1676</v>
      </c>
      <c r="E43" s="25" t="s">
        <v>1796</v>
      </c>
      <c r="F43" s="25"/>
      <c r="G43" s="27" t="s">
        <v>1676</v>
      </c>
    </row>
    <row r="44" spans="1:9" ht="32.4" customHeight="1" x14ac:dyDescent="0.3">
      <c r="A44" s="30" t="s">
        <v>1797</v>
      </c>
      <c r="B44" s="31">
        <v>39778</v>
      </c>
      <c r="C44" s="30" t="s">
        <v>1727</v>
      </c>
      <c r="D44" s="31" t="s">
        <v>1676</v>
      </c>
      <c r="E44" s="25" t="s">
        <v>1798</v>
      </c>
      <c r="F44" s="25"/>
      <c r="G44" s="27" t="s">
        <v>1676</v>
      </c>
    </row>
    <row r="45" spans="1:9" ht="32.4" customHeight="1" x14ac:dyDescent="0.3">
      <c r="A45" s="30" t="s">
        <v>1799</v>
      </c>
      <c r="B45" s="31">
        <v>39791</v>
      </c>
      <c r="C45" s="30" t="s">
        <v>1727</v>
      </c>
      <c r="D45" s="31" t="s">
        <v>1676</v>
      </c>
      <c r="E45" s="25" t="s">
        <v>1800</v>
      </c>
      <c r="F45" s="25"/>
      <c r="G45" s="27" t="s">
        <v>1676</v>
      </c>
    </row>
    <row r="46" spans="1:9" ht="32.4" customHeight="1" x14ac:dyDescent="0.3">
      <c r="A46" s="30" t="s">
        <v>1801</v>
      </c>
      <c r="B46" s="31">
        <v>39793</v>
      </c>
      <c r="C46" s="30" t="s">
        <v>1727</v>
      </c>
      <c r="D46" s="31" t="s">
        <v>1676</v>
      </c>
      <c r="E46" s="25" t="s">
        <v>1802</v>
      </c>
      <c r="F46" s="25"/>
      <c r="G46" s="27" t="s">
        <v>1676</v>
      </c>
    </row>
    <row r="47" spans="1:9" ht="32.4" customHeight="1" x14ac:dyDescent="0.3">
      <c r="A47" s="30" t="s">
        <v>1803</v>
      </c>
      <c r="B47" s="31">
        <v>39839</v>
      </c>
      <c r="C47" s="30" t="s">
        <v>1727</v>
      </c>
      <c r="D47" s="31" t="s">
        <v>1676</v>
      </c>
      <c r="E47" s="25" t="s">
        <v>1804</v>
      </c>
      <c r="F47" s="25"/>
      <c r="G47" s="27" t="s">
        <v>1676</v>
      </c>
    </row>
    <row r="48" spans="1:9" ht="32.4" customHeight="1" x14ac:dyDescent="0.3">
      <c r="A48" s="30" t="s">
        <v>1805</v>
      </c>
      <c r="B48" s="31">
        <v>39863</v>
      </c>
      <c r="C48" s="30" t="s">
        <v>1727</v>
      </c>
      <c r="D48" s="31" t="s">
        <v>1676</v>
      </c>
      <c r="E48" s="25" t="s">
        <v>1806</v>
      </c>
      <c r="F48" s="25"/>
      <c r="G48" s="27" t="s">
        <v>1676</v>
      </c>
    </row>
    <row r="49" spans="1:7" ht="32.4" customHeight="1" x14ac:dyDescent="0.3">
      <c r="A49" s="30" t="s">
        <v>1807</v>
      </c>
      <c r="B49" s="31"/>
      <c r="C49" s="30" t="s">
        <v>1727</v>
      </c>
      <c r="D49" s="31" t="s">
        <v>1676</v>
      </c>
      <c r="E49" s="25" t="s">
        <v>1808</v>
      </c>
      <c r="F49" s="25"/>
      <c r="G49" s="27" t="s">
        <v>1676</v>
      </c>
    </row>
    <row r="50" spans="1:7" ht="32.4" customHeight="1" x14ac:dyDescent="0.3">
      <c r="A50" s="30" t="s">
        <v>1809</v>
      </c>
      <c r="B50" s="31">
        <v>39931</v>
      </c>
      <c r="C50" s="30" t="s">
        <v>1727</v>
      </c>
      <c r="D50" s="31" t="s">
        <v>1676</v>
      </c>
      <c r="E50" s="25" t="s">
        <v>1810</v>
      </c>
      <c r="F50" s="25"/>
      <c r="G50" s="27" t="s">
        <v>1676</v>
      </c>
    </row>
    <row r="51" spans="1:7" ht="32.4" customHeight="1" x14ac:dyDescent="0.3">
      <c r="A51" s="30" t="s">
        <v>1811</v>
      </c>
      <c r="B51" s="31">
        <v>39933</v>
      </c>
      <c r="C51" s="30" t="s">
        <v>1727</v>
      </c>
      <c r="D51" s="31" t="s">
        <v>1676</v>
      </c>
      <c r="E51" s="25" t="s">
        <v>1812</v>
      </c>
      <c r="F51" s="25"/>
      <c r="G51" s="27" t="s">
        <v>1676</v>
      </c>
    </row>
    <row r="52" spans="1:7" ht="32.4" customHeight="1" x14ac:dyDescent="0.3">
      <c r="A52" s="30" t="s">
        <v>1813</v>
      </c>
      <c r="B52" s="31">
        <v>39961</v>
      </c>
      <c r="C52" s="30" t="s">
        <v>1727</v>
      </c>
      <c r="D52" s="31" t="s">
        <v>1676</v>
      </c>
      <c r="E52" s="25" t="s">
        <v>1814</v>
      </c>
      <c r="F52" s="25"/>
      <c r="G52" s="27" t="s">
        <v>1676</v>
      </c>
    </row>
    <row r="53" spans="1:7" ht="32.4" customHeight="1" x14ac:dyDescent="0.3">
      <c r="A53" s="30" t="s">
        <v>1815</v>
      </c>
      <c r="B53" s="31">
        <v>39975</v>
      </c>
      <c r="C53" s="30" t="s">
        <v>1727</v>
      </c>
      <c r="D53" s="31" t="s">
        <v>1676</v>
      </c>
      <c r="E53" s="25" t="s">
        <v>1816</v>
      </c>
      <c r="F53" s="25"/>
      <c r="G53" s="27" t="s">
        <v>1676</v>
      </c>
    </row>
    <row r="54" spans="1:7" ht="32.4" customHeight="1" x14ac:dyDescent="0.3">
      <c r="A54" s="30" t="s">
        <v>1817</v>
      </c>
      <c r="B54" s="31">
        <v>39988</v>
      </c>
      <c r="C54" s="30" t="s">
        <v>1727</v>
      </c>
      <c r="D54" s="31" t="s">
        <v>1676</v>
      </c>
      <c r="E54" s="25" t="s">
        <v>1818</v>
      </c>
      <c r="F54" s="25"/>
      <c r="G54" s="27" t="s">
        <v>1676</v>
      </c>
    </row>
    <row r="55" spans="1:7" ht="32.4" customHeight="1" x14ac:dyDescent="0.3">
      <c r="A55" s="30" t="s">
        <v>1819</v>
      </c>
      <c r="B55" s="31">
        <v>40023</v>
      </c>
      <c r="C55" s="30" t="s">
        <v>1727</v>
      </c>
      <c r="D55" s="31" t="s">
        <v>1676</v>
      </c>
      <c r="E55" s="25" t="s">
        <v>1820</v>
      </c>
      <c r="F55" s="25"/>
      <c r="G55" s="27" t="s">
        <v>1676</v>
      </c>
    </row>
    <row r="56" spans="1:7" ht="32.4" customHeight="1" x14ac:dyDescent="0.3">
      <c r="A56" s="30" t="s">
        <v>1821</v>
      </c>
      <c r="B56" s="31">
        <v>40085</v>
      </c>
      <c r="C56" s="30" t="s">
        <v>1727</v>
      </c>
      <c r="D56" s="31" t="s">
        <v>1676</v>
      </c>
      <c r="E56" s="25" t="s">
        <v>1822</v>
      </c>
      <c r="F56" s="25"/>
      <c r="G56" s="27" t="s">
        <v>1676</v>
      </c>
    </row>
    <row r="57" spans="1:7" ht="32.4" customHeight="1" x14ac:dyDescent="0.3">
      <c r="A57" s="30" t="s">
        <v>1823</v>
      </c>
      <c r="B57" s="31">
        <v>40136</v>
      </c>
      <c r="C57" s="30" t="s">
        <v>1727</v>
      </c>
      <c r="D57" s="31" t="s">
        <v>1676</v>
      </c>
      <c r="E57" s="25" t="s">
        <v>1824</v>
      </c>
      <c r="F57" s="25"/>
      <c r="G57" s="27" t="s">
        <v>1676</v>
      </c>
    </row>
    <row r="58" spans="1:7" ht="32.4" customHeight="1" x14ac:dyDescent="0.3">
      <c r="A58" s="30" t="s">
        <v>1825</v>
      </c>
      <c r="B58" s="31">
        <v>40148</v>
      </c>
      <c r="C58" s="30" t="s">
        <v>1727</v>
      </c>
      <c r="D58" s="31" t="s">
        <v>1676</v>
      </c>
      <c r="E58" s="25" t="s">
        <v>1826</v>
      </c>
      <c r="F58" s="25"/>
      <c r="G58" s="27" t="s">
        <v>1676</v>
      </c>
    </row>
    <row r="59" spans="1:7" ht="32.4" customHeight="1" x14ac:dyDescent="0.3">
      <c r="A59" s="30" t="s">
        <v>1827</v>
      </c>
      <c r="B59" s="31">
        <v>40156</v>
      </c>
      <c r="C59" s="30" t="s">
        <v>1727</v>
      </c>
      <c r="D59" s="31" t="s">
        <v>1676</v>
      </c>
      <c r="E59" s="25" t="s">
        <v>1828</v>
      </c>
      <c r="F59" s="25"/>
      <c r="G59" s="27" t="s">
        <v>1676</v>
      </c>
    </row>
    <row r="60" spans="1:7" ht="32.4" customHeight="1" x14ac:dyDescent="0.3">
      <c r="A60" s="30" t="s">
        <v>1829</v>
      </c>
      <c r="B60" s="31">
        <v>40199</v>
      </c>
      <c r="C60" s="30" t="s">
        <v>1727</v>
      </c>
      <c r="D60" s="31" t="s">
        <v>1676</v>
      </c>
      <c r="E60" s="25" t="s">
        <v>1830</v>
      </c>
      <c r="F60" s="25"/>
      <c r="G60" s="27" t="s">
        <v>1676</v>
      </c>
    </row>
    <row r="61" spans="1:7" ht="32.4" customHeight="1" x14ac:dyDescent="0.3">
      <c r="A61" s="30" t="s">
        <v>1831</v>
      </c>
      <c r="B61" s="31">
        <v>40218</v>
      </c>
      <c r="C61" s="30" t="s">
        <v>1727</v>
      </c>
      <c r="D61" s="31" t="s">
        <v>1676</v>
      </c>
      <c r="E61" s="25" t="s">
        <v>1832</v>
      </c>
      <c r="F61" s="25"/>
      <c r="G61" s="27" t="s">
        <v>1676</v>
      </c>
    </row>
    <row r="62" spans="1:7" ht="32.4" customHeight="1" x14ac:dyDescent="0.3">
      <c r="A62" s="30" t="s">
        <v>1833</v>
      </c>
      <c r="B62" s="31">
        <v>40233</v>
      </c>
      <c r="C62" s="30" t="s">
        <v>1727</v>
      </c>
      <c r="D62" s="31" t="s">
        <v>1676</v>
      </c>
      <c r="E62" s="25" t="s">
        <v>1834</v>
      </c>
      <c r="F62" s="25"/>
      <c r="G62" s="27" t="s">
        <v>1676</v>
      </c>
    </row>
    <row r="63" spans="1:7" ht="32.4" customHeight="1" x14ac:dyDescent="0.3">
      <c r="A63" s="30" t="s">
        <v>1835</v>
      </c>
      <c r="B63" s="31">
        <v>40268</v>
      </c>
      <c r="C63" s="30" t="s">
        <v>1727</v>
      </c>
      <c r="D63" s="31" t="s">
        <v>1676</v>
      </c>
      <c r="E63" s="25" t="s">
        <v>1836</v>
      </c>
      <c r="F63" s="25"/>
      <c r="G63" s="27" t="s">
        <v>1676</v>
      </c>
    </row>
    <row r="64" spans="1:7" ht="32.4" customHeight="1" x14ac:dyDescent="0.3">
      <c r="A64" s="30" t="s">
        <v>1837</v>
      </c>
      <c r="B64" s="31">
        <v>40296</v>
      </c>
      <c r="C64" s="30" t="s">
        <v>1727</v>
      </c>
      <c r="D64" s="31" t="s">
        <v>1676</v>
      </c>
      <c r="E64" s="25" t="s">
        <v>1838</v>
      </c>
      <c r="F64" s="25"/>
      <c r="G64" s="27" t="s">
        <v>1676</v>
      </c>
    </row>
    <row r="65" spans="1:7" ht="32.4" customHeight="1" x14ac:dyDescent="0.3">
      <c r="A65" s="30" t="s">
        <v>1839</v>
      </c>
      <c r="B65" s="31">
        <v>40324</v>
      </c>
      <c r="C65" s="30" t="s">
        <v>1727</v>
      </c>
      <c r="D65" s="31" t="s">
        <v>1676</v>
      </c>
      <c r="E65" s="25" t="s">
        <v>1840</v>
      </c>
      <c r="F65" s="25"/>
      <c r="G65" s="27" t="s">
        <v>1676</v>
      </c>
    </row>
    <row r="66" spans="1:7" ht="32.4" customHeight="1" x14ac:dyDescent="0.3">
      <c r="A66" s="30" t="s">
        <v>1841</v>
      </c>
      <c r="B66" s="31">
        <v>40345</v>
      </c>
      <c r="C66" s="30" t="s">
        <v>1727</v>
      </c>
      <c r="D66" s="31" t="s">
        <v>1676</v>
      </c>
      <c r="E66" s="25" t="s">
        <v>1842</v>
      </c>
      <c r="F66" s="25"/>
      <c r="G66" s="27" t="s">
        <v>1676</v>
      </c>
    </row>
    <row r="67" spans="1:7" ht="32.4" customHeight="1" x14ac:dyDescent="0.3">
      <c r="A67" s="30" t="s">
        <v>1843</v>
      </c>
      <c r="B67" s="31">
        <v>40389</v>
      </c>
      <c r="C67" s="30" t="s">
        <v>1727</v>
      </c>
      <c r="D67" s="31" t="s">
        <v>1676</v>
      </c>
      <c r="E67" s="25" t="s">
        <v>1844</v>
      </c>
      <c r="F67" s="25"/>
      <c r="G67" s="27" t="s">
        <v>1676</v>
      </c>
    </row>
    <row r="68" spans="1:7" ht="32.4" customHeight="1" x14ac:dyDescent="0.3">
      <c r="A68" s="30" t="s">
        <v>1845</v>
      </c>
      <c r="B68" s="31">
        <v>40416</v>
      </c>
      <c r="C68" s="30" t="s">
        <v>1727</v>
      </c>
      <c r="D68" s="31" t="s">
        <v>1676</v>
      </c>
      <c r="E68" s="25" t="s">
        <v>1846</v>
      </c>
      <c r="F68" s="25"/>
      <c r="G68" s="27" t="s">
        <v>1676</v>
      </c>
    </row>
    <row r="69" spans="1:7" ht="32.4" customHeight="1" x14ac:dyDescent="0.3">
      <c r="A69" s="30" t="s">
        <v>1847</v>
      </c>
      <c r="B69" s="31">
        <v>40444</v>
      </c>
      <c r="C69" s="30" t="s">
        <v>1727</v>
      </c>
      <c r="D69" s="31" t="s">
        <v>1676</v>
      </c>
      <c r="E69" s="25" t="s">
        <v>1848</v>
      </c>
      <c r="F69" s="25"/>
      <c r="G69" s="27" t="s">
        <v>1676</v>
      </c>
    </row>
    <row r="70" spans="1:7" ht="32.4" customHeight="1" x14ac:dyDescent="0.3">
      <c r="A70" s="30" t="s">
        <v>1849</v>
      </c>
      <c r="B70" s="31">
        <v>40472</v>
      </c>
      <c r="C70" s="30" t="s">
        <v>1727</v>
      </c>
      <c r="D70" s="31" t="s">
        <v>1676</v>
      </c>
      <c r="E70" s="25" t="s">
        <v>1850</v>
      </c>
      <c r="F70" s="25"/>
      <c r="G70" s="27" t="s">
        <v>1676</v>
      </c>
    </row>
    <row r="71" spans="1:7" ht="32.4" customHeight="1" x14ac:dyDescent="0.3">
      <c r="A71" s="30" t="s">
        <v>1851</v>
      </c>
      <c r="B71" s="31">
        <v>40507</v>
      </c>
      <c r="C71" s="30" t="s">
        <v>1727</v>
      </c>
      <c r="D71" s="31" t="s">
        <v>1676</v>
      </c>
      <c r="E71" s="25" t="s">
        <v>1852</v>
      </c>
      <c r="F71" s="25"/>
      <c r="G71" s="27" t="s">
        <v>1676</v>
      </c>
    </row>
    <row r="72" spans="1:7" ht="32.4" customHeight="1" x14ac:dyDescent="0.3">
      <c r="A72" s="30" t="s">
        <v>1853</v>
      </c>
      <c r="B72" s="31">
        <v>40528</v>
      </c>
      <c r="C72" s="30" t="s">
        <v>1727</v>
      </c>
      <c r="D72" s="31" t="s">
        <v>1676</v>
      </c>
      <c r="E72" s="25" t="s">
        <v>1854</v>
      </c>
      <c r="F72" s="25"/>
      <c r="G72" s="27" t="s">
        <v>1676</v>
      </c>
    </row>
    <row r="73" spans="1:7" ht="32.4" customHeight="1" x14ac:dyDescent="0.3">
      <c r="A73" s="30" t="s">
        <v>1855</v>
      </c>
      <c r="B73" s="31">
        <v>40556</v>
      </c>
      <c r="C73" s="30" t="s">
        <v>1727</v>
      </c>
      <c r="D73" s="31" t="s">
        <v>1676</v>
      </c>
      <c r="E73" s="25" t="s">
        <v>1856</v>
      </c>
      <c r="F73" s="25"/>
      <c r="G73" s="27" t="s">
        <v>1676</v>
      </c>
    </row>
    <row r="74" spans="1:7" ht="32.4" customHeight="1" x14ac:dyDescent="0.3">
      <c r="A74" s="30" t="s">
        <v>1857</v>
      </c>
      <c r="B74" s="31">
        <v>40574</v>
      </c>
      <c r="C74" s="30" t="s">
        <v>1727</v>
      </c>
      <c r="D74" s="31" t="s">
        <v>1676</v>
      </c>
      <c r="E74" s="25" t="s">
        <v>1858</v>
      </c>
      <c r="F74" s="25"/>
      <c r="G74" s="27" t="s">
        <v>1676</v>
      </c>
    </row>
    <row r="75" spans="1:7" ht="32.4" customHeight="1" x14ac:dyDescent="0.3">
      <c r="A75" s="30" t="s">
        <v>1859</v>
      </c>
      <c r="B75" s="31">
        <v>40612</v>
      </c>
      <c r="C75" s="30" t="s">
        <v>1727</v>
      </c>
      <c r="D75" s="31" t="s">
        <v>1676</v>
      </c>
      <c r="E75" s="25" t="s">
        <v>1860</v>
      </c>
      <c r="F75" s="25"/>
      <c r="G75" s="27" t="s">
        <v>1676</v>
      </c>
    </row>
    <row r="76" spans="1:7" ht="32.4" customHeight="1" x14ac:dyDescent="0.3">
      <c r="A76" s="30" t="s">
        <v>1861</v>
      </c>
      <c r="B76" s="31">
        <v>40632</v>
      </c>
      <c r="C76" s="30" t="s">
        <v>1727</v>
      </c>
      <c r="D76" s="31" t="s">
        <v>1676</v>
      </c>
      <c r="E76" s="25" t="s">
        <v>1862</v>
      </c>
      <c r="F76" s="25"/>
      <c r="G76" s="27" t="s">
        <v>1676</v>
      </c>
    </row>
    <row r="77" spans="1:7" ht="32.4" customHeight="1" x14ac:dyDescent="0.3">
      <c r="A77" s="30" t="s">
        <v>1863</v>
      </c>
      <c r="B77" s="31">
        <v>40842</v>
      </c>
      <c r="C77" s="30" t="s">
        <v>1727</v>
      </c>
      <c r="D77" s="31" t="s">
        <v>1676</v>
      </c>
      <c r="E77" s="25" t="s">
        <v>1864</v>
      </c>
      <c r="F77" s="25"/>
      <c r="G77" s="27" t="s">
        <v>1676</v>
      </c>
    </row>
    <row r="78" spans="1:7" ht="32.4" customHeight="1" x14ac:dyDescent="0.3">
      <c r="A78" s="30" t="s">
        <v>1865</v>
      </c>
      <c r="B78" s="31">
        <v>40875</v>
      </c>
      <c r="C78" s="30" t="s">
        <v>1727</v>
      </c>
      <c r="D78" s="31" t="s">
        <v>1676</v>
      </c>
      <c r="E78" s="25" t="s">
        <v>1866</v>
      </c>
      <c r="F78" s="25"/>
      <c r="G78" s="27" t="s">
        <v>1676</v>
      </c>
    </row>
    <row r="79" spans="1:7" ht="32.4" customHeight="1" x14ac:dyDescent="0.3">
      <c r="A79" s="30" t="s">
        <v>1867</v>
      </c>
      <c r="B79" s="31">
        <v>40990</v>
      </c>
      <c r="C79" s="30" t="s">
        <v>1727</v>
      </c>
      <c r="D79" s="31" t="s">
        <v>1676</v>
      </c>
      <c r="E79" s="25" t="s">
        <v>1868</v>
      </c>
      <c r="F79" s="25"/>
      <c r="G79" s="27" t="s">
        <v>1676</v>
      </c>
    </row>
    <row r="80" spans="1:7" ht="32.4" customHeight="1" x14ac:dyDescent="0.3">
      <c r="A80" s="30" t="s">
        <v>1869</v>
      </c>
      <c r="B80" s="31">
        <v>41613</v>
      </c>
      <c r="C80" s="30" t="s">
        <v>1727</v>
      </c>
      <c r="D80" s="31" t="s">
        <v>1676</v>
      </c>
      <c r="E80" s="25" t="s">
        <v>1870</v>
      </c>
      <c r="F80" s="25"/>
      <c r="G80" s="27" t="s">
        <v>1676</v>
      </c>
    </row>
    <row r="81" spans="1:9" ht="32.4" customHeight="1" x14ac:dyDescent="0.3">
      <c r="A81" s="30" t="s">
        <v>1871</v>
      </c>
      <c r="B81" s="31">
        <v>41676</v>
      </c>
      <c r="C81" s="30" t="s">
        <v>1727</v>
      </c>
      <c r="D81" s="31" t="s">
        <v>1676</v>
      </c>
      <c r="E81" s="25" t="s">
        <v>1872</v>
      </c>
      <c r="F81" s="25"/>
      <c r="G81" s="27" t="s">
        <v>1676</v>
      </c>
    </row>
    <row r="82" spans="1:9" ht="32.4" customHeight="1" x14ac:dyDescent="0.3">
      <c r="A82" s="30" t="s">
        <v>1873</v>
      </c>
      <c r="B82" s="31">
        <v>41690</v>
      </c>
      <c r="C82" s="30" t="s">
        <v>1727</v>
      </c>
      <c r="D82" s="31" t="s">
        <v>1676</v>
      </c>
      <c r="E82" s="25" t="s">
        <v>1874</v>
      </c>
      <c r="F82" s="25"/>
      <c r="G82" s="27" t="s">
        <v>1676</v>
      </c>
    </row>
    <row r="83" spans="1:9" ht="32.4" customHeight="1" x14ac:dyDescent="0.3">
      <c r="A83" s="30" t="s">
        <v>1875</v>
      </c>
      <c r="B83" s="31">
        <v>41702</v>
      </c>
      <c r="C83" s="30" t="s">
        <v>1727</v>
      </c>
      <c r="D83" s="31" t="s">
        <v>1676</v>
      </c>
      <c r="E83" s="25" t="s">
        <v>1876</v>
      </c>
      <c r="F83" s="25"/>
      <c r="G83" s="27" t="s">
        <v>1676</v>
      </c>
    </row>
    <row r="84" spans="1:9" ht="32.4" customHeight="1" x14ac:dyDescent="0.3">
      <c r="A84" s="30" t="s">
        <v>1877</v>
      </c>
      <c r="B84" s="31">
        <v>41704</v>
      </c>
      <c r="C84" s="30" t="s">
        <v>1727</v>
      </c>
      <c r="D84" s="31" t="s">
        <v>1676</v>
      </c>
      <c r="E84" s="25" t="s">
        <v>1878</v>
      </c>
      <c r="F84" s="25"/>
      <c r="G84" s="27" t="s">
        <v>1676</v>
      </c>
    </row>
    <row r="85" spans="1:9" ht="32.4" customHeight="1" x14ac:dyDescent="0.3">
      <c r="A85" s="30" t="s">
        <v>1879</v>
      </c>
      <c r="B85" s="31">
        <v>41718</v>
      </c>
      <c r="C85" s="30" t="s">
        <v>1727</v>
      </c>
      <c r="D85" s="31" t="s">
        <v>1676</v>
      </c>
      <c r="E85" s="25" t="s">
        <v>1880</v>
      </c>
      <c r="F85" s="25"/>
      <c r="G85" s="27" t="s">
        <v>1676</v>
      </c>
    </row>
    <row r="86" spans="1:9" ht="32.4" customHeight="1" x14ac:dyDescent="0.3">
      <c r="A86" s="30" t="s">
        <v>1881</v>
      </c>
      <c r="B86" s="31">
        <v>41718</v>
      </c>
      <c r="C86" s="30" t="s">
        <v>1727</v>
      </c>
      <c r="D86" s="31" t="s">
        <v>1676</v>
      </c>
      <c r="E86" s="25" t="s">
        <v>1882</v>
      </c>
      <c r="F86" s="25"/>
      <c r="G86" s="27" t="s">
        <v>1676</v>
      </c>
    </row>
    <row r="87" spans="1:9" ht="32.4" customHeight="1" x14ac:dyDescent="0.3">
      <c r="A87" s="30" t="s">
        <v>1883</v>
      </c>
      <c r="B87" s="31">
        <v>41739</v>
      </c>
      <c r="C87" s="30" t="s">
        <v>1727</v>
      </c>
      <c r="D87" s="31" t="s">
        <v>1676</v>
      </c>
      <c r="E87" s="25" t="s">
        <v>1884</v>
      </c>
      <c r="F87" s="25"/>
      <c r="G87" s="27" t="s">
        <v>1676</v>
      </c>
    </row>
    <row r="88" spans="1:9" ht="32.4" customHeight="1" x14ac:dyDescent="0.3">
      <c r="A88" s="30" t="s">
        <v>1885</v>
      </c>
      <c r="B88" s="31">
        <v>41743</v>
      </c>
      <c r="C88" s="30" t="s">
        <v>1727</v>
      </c>
      <c r="D88" s="31" t="s">
        <v>1676</v>
      </c>
      <c r="E88" s="25" t="s">
        <v>1886</v>
      </c>
      <c r="F88" s="25"/>
      <c r="G88" s="27" t="s">
        <v>1676</v>
      </c>
      <c r="H88" s="29"/>
      <c r="I88" s="29"/>
    </row>
    <row r="89" spans="1:9" ht="32.4" customHeight="1" x14ac:dyDescent="0.3">
      <c r="A89" s="30" t="s">
        <v>1887</v>
      </c>
      <c r="B89" s="31">
        <v>41796</v>
      </c>
      <c r="C89" s="30" t="s">
        <v>1727</v>
      </c>
      <c r="D89" s="31" t="s">
        <v>1676</v>
      </c>
      <c r="E89" s="25" t="s">
        <v>1888</v>
      </c>
      <c r="F89" s="25"/>
      <c r="G89" s="27" t="s">
        <v>1676</v>
      </c>
    </row>
    <row r="90" spans="1:9" ht="32.4" customHeight="1" x14ac:dyDescent="0.3">
      <c r="A90" s="30" t="s">
        <v>1889</v>
      </c>
      <c r="B90" s="31">
        <v>41799</v>
      </c>
      <c r="C90" s="30" t="s">
        <v>1727</v>
      </c>
      <c r="D90" s="31" t="s">
        <v>1676</v>
      </c>
      <c r="E90" s="25" t="s">
        <v>1890</v>
      </c>
      <c r="F90" s="25"/>
      <c r="G90" s="27" t="s">
        <v>1676</v>
      </c>
    </row>
    <row r="91" spans="1:9" ht="32.4" customHeight="1" x14ac:dyDescent="0.3">
      <c r="A91" s="30" t="s">
        <v>1891</v>
      </c>
      <c r="B91" s="31">
        <v>41807</v>
      </c>
      <c r="C91" s="30" t="s">
        <v>1727</v>
      </c>
      <c r="D91" s="31" t="s">
        <v>1676</v>
      </c>
      <c r="E91" s="25" t="s">
        <v>1892</v>
      </c>
      <c r="F91" s="25"/>
      <c r="G91" s="27" t="s">
        <v>1676</v>
      </c>
    </row>
    <row r="92" spans="1:9" ht="32.4" customHeight="1" x14ac:dyDescent="0.3">
      <c r="A92" s="30" t="s">
        <v>1893</v>
      </c>
      <c r="B92" s="31">
        <v>41813</v>
      </c>
      <c r="C92" s="30" t="s">
        <v>1727</v>
      </c>
      <c r="D92" s="31" t="s">
        <v>1676</v>
      </c>
      <c r="E92" s="25" t="s">
        <v>1894</v>
      </c>
      <c r="F92" s="25"/>
      <c r="G92" s="27" t="s">
        <v>1676</v>
      </c>
    </row>
    <row r="93" spans="1:9" ht="32.4" customHeight="1" x14ac:dyDescent="0.3">
      <c r="A93" s="30" t="s">
        <v>1895</v>
      </c>
      <c r="B93" s="31">
        <v>41837</v>
      </c>
      <c r="C93" s="30" t="s">
        <v>1727</v>
      </c>
      <c r="D93" s="31" t="s">
        <v>1676</v>
      </c>
      <c r="E93" s="25" t="s">
        <v>1896</v>
      </c>
      <c r="F93" s="25"/>
      <c r="G93" s="27" t="s">
        <v>1676</v>
      </c>
      <c r="H93" s="29"/>
      <c r="I93" s="29"/>
    </row>
    <row r="94" spans="1:9" ht="32.4" customHeight="1" x14ac:dyDescent="0.3">
      <c r="A94" s="30" t="s">
        <v>1897</v>
      </c>
      <c r="B94" s="31">
        <v>41880</v>
      </c>
      <c r="C94" s="30" t="s">
        <v>1727</v>
      </c>
      <c r="D94" s="31" t="s">
        <v>1676</v>
      </c>
      <c r="E94" s="25" t="s">
        <v>1898</v>
      </c>
      <c r="F94" s="25"/>
      <c r="G94" s="27" t="s">
        <v>1676</v>
      </c>
    </row>
    <row r="95" spans="1:9" ht="32.4" customHeight="1" x14ac:dyDescent="0.3">
      <c r="A95" s="30" t="s">
        <v>1899</v>
      </c>
      <c r="B95" s="31">
        <v>41884</v>
      </c>
      <c r="C95" s="30" t="s">
        <v>1727</v>
      </c>
      <c r="D95" s="31" t="s">
        <v>1676</v>
      </c>
      <c r="E95" s="25" t="s">
        <v>1900</v>
      </c>
      <c r="F95" s="25"/>
      <c r="G95" s="27" t="s">
        <v>1676</v>
      </c>
    </row>
    <row r="96" spans="1:9" ht="32.4" customHeight="1" x14ac:dyDescent="0.3">
      <c r="A96" s="30" t="s">
        <v>1901</v>
      </c>
      <c r="B96" s="31">
        <v>41963</v>
      </c>
      <c r="C96" s="30" t="s">
        <v>1727</v>
      </c>
      <c r="D96" s="31" t="s">
        <v>1676</v>
      </c>
      <c r="E96" s="25" t="s">
        <v>1902</v>
      </c>
      <c r="F96" s="25"/>
      <c r="G96" s="27" t="s">
        <v>1676</v>
      </c>
    </row>
    <row r="97" spans="1:9" ht="32.4" customHeight="1" x14ac:dyDescent="0.3">
      <c r="A97" s="30" t="s">
        <v>1903</v>
      </c>
      <c r="B97" s="31">
        <v>41992</v>
      </c>
      <c r="C97" s="30" t="s">
        <v>1727</v>
      </c>
      <c r="D97" s="31" t="s">
        <v>1676</v>
      </c>
      <c r="E97" s="25" t="s">
        <v>1904</v>
      </c>
      <c r="F97" s="25"/>
      <c r="G97" s="27" t="s">
        <v>1676</v>
      </c>
    </row>
    <row r="98" spans="1:9" ht="32.4" customHeight="1" x14ac:dyDescent="0.3">
      <c r="A98" s="30" t="s">
        <v>1905</v>
      </c>
      <c r="B98" s="31">
        <v>41995</v>
      </c>
      <c r="C98" s="30" t="s">
        <v>1727</v>
      </c>
      <c r="D98" s="31" t="s">
        <v>1676</v>
      </c>
      <c r="E98" s="25" t="s">
        <v>1906</v>
      </c>
      <c r="F98" s="25"/>
      <c r="G98" s="27" t="s">
        <v>1676</v>
      </c>
      <c r="H98" s="29"/>
      <c r="I98" s="29"/>
    </row>
    <row r="99" spans="1:9" ht="32.4" customHeight="1" x14ac:dyDescent="0.3">
      <c r="A99" s="30" t="s">
        <v>1907</v>
      </c>
      <c r="B99" s="31">
        <v>42023</v>
      </c>
      <c r="C99" s="30" t="s">
        <v>1727</v>
      </c>
      <c r="D99" s="31" t="s">
        <v>1676</v>
      </c>
      <c r="E99" s="25" t="s">
        <v>1908</v>
      </c>
      <c r="F99" s="25"/>
      <c r="G99" s="27" t="s">
        <v>1676</v>
      </c>
    </row>
    <row r="100" spans="1:9" ht="32.4" customHeight="1" x14ac:dyDescent="0.3">
      <c r="A100" s="30" t="s">
        <v>1909</v>
      </c>
      <c r="B100" s="31">
        <v>42040</v>
      </c>
      <c r="C100" s="30" t="s">
        <v>1727</v>
      </c>
      <c r="D100" s="31" t="s">
        <v>1676</v>
      </c>
      <c r="E100" s="25" t="s">
        <v>1910</v>
      </c>
      <c r="F100" s="25"/>
      <c r="G100" s="27" t="s">
        <v>1676</v>
      </c>
    </row>
    <row r="101" spans="1:9" ht="32.4" customHeight="1" x14ac:dyDescent="0.3">
      <c r="A101" s="30" t="s">
        <v>1911</v>
      </c>
      <c r="B101" s="31">
        <v>42048</v>
      </c>
      <c r="C101" s="30" t="s">
        <v>1727</v>
      </c>
      <c r="D101" s="31" t="s">
        <v>1676</v>
      </c>
      <c r="E101" s="25" t="s">
        <v>1389</v>
      </c>
      <c r="F101" s="25"/>
      <c r="G101" s="27" t="s">
        <v>1676</v>
      </c>
    </row>
    <row r="102" spans="1:9" ht="32.4" customHeight="1" x14ac:dyDescent="0.3">
      <c r="A102" s="30" t="s">
        <v>1912</v>
      </c>
      <c r="B102" s="31">
        <v>42090</v>
      </c>
      <c r="C102" s="30" t="s">
        <v>1727</v>
      </c>
      <c r="D102" s="31" t="s">
        <v>1676</v>
      </c>
      <c r="E102" s="25" t="s">
        <v>1913</v>
      </c>
      <c r="F102" s="25"/>
      <c r="G102" s="27" t="s">
        <v>1676</v>
      </c>
    </row>
    <row r="103" spans="1:9" ht="32.4" customHeight="1" x14ac:dyDescent="0.3">
      <c r="A103" s="30" t="s">
        <v>1914</v>
      </c>
      <c r="B103" s="31">
        <v>42150</v>
      </c>
      <c r="C103" s="30" t="s">
        <v>1727</v>
      </c>
      <c r="D103" s="31" t="s">
        <v>1676</v>
      </c>
      <c r="E103" s="25" t="s">
        <v>1915</v>
      </c>
      <c r="F103" s="25"/>
      <c r="G103" s="27" t="s">
        <v>1676</v>
      </c>
    </row>
    <row r="104" spans="1:9" ht="32.4" customHeight="1" x14ac:dyDescent="0.3">
      <c r="A104" s="30" t="s">
        <v>1916</v>
      </c>
      <c r="B104" s="31">
        <v>42194</v>
      </c>
      <c r="C104" s="30" t="s">
        <v>1727</v>
      </c>
      <c r="D104" s="31" t="s">
        <v>1676</v>
      </c>
      <c r="E104" s="25" t="s">
        <v>1917</v>
      </c>
      <c r="F104" s="25"/>
      <c r="G104" s="27" t="s">
        <v>1676</v>
      </c>
    </row>
    <row r="105" spans="1:9" ht="32.4" customHeight="1" x14ac:dyDescent="0.3">
      <c r="A105" s="30" t="s">
        <v>1918</v>
      </c>
      <c r="B105" s="31">
        <v>42234</v>
      </c>
      <c r="C105" s="30" t="s">
        <v>1727</v>
      </c>
      <c r="D105" s="31" t="s">
        <v>1676</v>
      </c>
      <c r="E105" s="25" t="s">
        <v>1919</v>
      </c>
      <c r="F105" s="25"/>
      <c r="G105" s="27" t="s">
        <v>1676</v>
      </c>
    </row>
    <row r="106" spans="1:9" ht="32.4" customHeight="1" x14ac:dyDescent="0.3">
      <c r="A106" s="30" t="s">
        <v>1920</v>
      </c>
      <c r="B106" s="31">
        <v>42261</v>
      </c>
      <c r="C106" s="30" t="s">
        <v>1727</v>
      </c>
      <c r="D106" s="31" t="s">
        <v>1676</v>
      </c>
      <c r="E106" s="25" t="s">
        <v>1921</v>
      </c>
      <c r="F106" s="25"/>
      <c r="G106" s="27" t="s">
        <v>1676</v>
      </c>
    </row>
    <row r="107" spans="1:9" ht="32.4" customHeight="1" x14ac:dyDescent="0.3">
      <c r="A107" s="30" t="s">
        <v>1922</v>
      </c>
      <c r="B107" s="31">
        <v>42303</v>
      </c>
      <c r="C107" s="30" t="s">
        <v>1727</v>
      </c>
      <c r="D107" s="31" t="s">
        <v>1676</v>
      </c>
      <c r="E107" s="25" t="s">
        <v>1923</v>
      </c>
      <c r="F107" s="25"/>
      <c r="G107" s="27" t="s">
        <v>1676</v>
      </c>
      <c r="H107" s="29"/>
      <c r="I107" s="29"/>
    </row>
    <row r="108" spans="1:9" ht="32.4" customHeight="1" x14ac:dyDescent="0.3">
      <c r="A108" s="30" t="s">
        <v>1924</v>
      </c>
      <c r="B108" s="31">
        <v>42305</v>
      </c>
      <c r="C108" s="30" t="s">
        <v>1727</v>
      </c>
      <c r="D108" s="31" t="s">
        <v>1676</v>
      </c>
      <c r="E108" s="25" t="s">
        <v>1393</v>
      </c>
      <c r="F108" s="25"/>
      <c r="G108" s="27" t="s">
        <v>1676</v>
      </c>
    </row>
    <row r="109" spans="1:9" ht="32.4" customHeight="1" x14ac:dyDescent="0.3">
      <c r="A109" s="30" t="s">
        <v>1925</v>
      </c>
      <c r="B109" s="31">
        <v>42341</v>
      </c>
      <c r="C109" s="30" t="s">
        <v>1727</v>
      </c>
      <c r="D109" s="31" t="s">
        <v>1676</v>
      </c>
      <c r="E109" s="25" t="s">
        <v>1926</v>
      </c>
      <c r="F109" s="25"/>
      <c r="G109" s="27" t="s">
        <v>1676</v>
      </c>
    </row>
    <row r="110" spans="1:9" ht="32.4" customHeight="1" x14ac:dyDescent="0.3">
      <c r="A110" s="30" t="s">
        <v>1927</v>
      </c>
      <c r="B110" s="31">
        <v>42353</v>
      </c>
      <c r="C110" s="30" t="s">
        <v>1727</v>
      </c>
      <c r="D110" s="31" t="s">
        <v>1676</v>
      </c>
      <c r="E110" s="25" t="s">
        <v>1397</v>
      </c>
      <c r="F110" s="25"/>
      <c r="G110" s="27" t="s">
        <v>1676</v>
      </c>
    </row>
    <row r="111" spans="1:9" ht="32.4" customHeight="1" x14ac:dyDescent="0.3">
      <c r="A111" s="30" t="s">
        <v>1928</v>
      </c>
      <c r="B111" s="31">
        <v>42408</v>
      </c>
      <c r="C111" s="30" t="s">
        <v>1727</v>
      </c>
      <c r="D111" s="31" t="s">
        <v>1676</v>
      </c>
      <c r="E111" s="25" t="s">
        <v>1929</v>
      </c>
      <c r="F111" s="25"/>
      <c r="G111" s="27" t="s">
        <v>1676</v>
      </c>
    </row>
    <row r="112" spans="1:9" ht="32.4" customHeight="1" x14ac:dyDescent="0.3">
      <c r="A112" s="30" t="s">
        <v>1930</v>
      </c>
      <c r="B112" s="31">
        <v>42459</v>
      </c>
      <c r="C112" s="30" t="s">
        <v>1727</v>
      </c>
      <c r="D112" s="31" t="s">
        <v>1676</v>
      </c>
      <c r="E112" s="25" t="s">
        <v>1931</v>
      </c>
      <c r="F112" s="25"/>
      <c r="G112" s="27" t="s">
        <v>1676</v>
      </c>
      <c r="H112" s="29"/>
      <c r="I112" s="29"/>
    </row>
    <row r="113" spans="1:9" ht="32.4" customHeight="1" x14ac:dyDescent="0.3">
      <c r="A113" s="30" t="s">
        <v>1932</v>
      </c>
      <c r="B113" s="31">
        <v>42480</v>
      </c>
      <c r="C113" s="30" t="s">
        <v>1727</v>
      </c>
      <c r="D113" s="31" t="s">
        <v>1676</v>
      </c>
      <c r="E113" s="25" t="s">
        <v>1933</v>
      </c>
      <c r="F113" s="25"/>
      <c r="G113" s="27" t="s">
        <v>1676</v>
      </c>
    </row>
    <row r="114" spans="1:9" ht="32.4" customHeight="1" x14ac:dyDescent="0.3">
      <c r="A114" s="30" t="s">
        <v>1934</v>
      </c>
      <c r="B114" s="31">
        <v>42501</v>
      </c>
      <c r="C114" s="30" t="s">
        <v>1727</v>
      </c>
      <c r="D114" s="31" t="s">
        <v>1676</v>
      </c>
      <c r="E114" s="25" t="s">
        <v>1935</v>
      </c>
      <c r="F114" s="25"/>
      <c r="G114" s="27" t="s">
        <v>1676</v>
      </c>
    </row>
    <row r="115" spans="1:9" ht="32.4" customHeight="1" x14ac:dyDescent="0.3">
      <c r="A115" s="30" t="s">
        <v>1936</v>
      </c>
      <c r="B115" s="31">
        <v>42563</v>
      </c>
      <c r="C115" s="30" t="s">
        <v>1727</v>
      </c>
      <c r="D115" s="31" t="s">
        <v>1676</v>
      </c>
      <c r="E115" s="25" t="s">
        <v>1937</v>
      </c>
      <c r="F115" s="25"/>
      <c r="G115" s="27" t="s">
        <v>1676</v>
      </c>
    </row>
    <row r="116" spans="1:9" ht="32.4" customHeight="1" x14ac:dyDescent="0.3">
      <c r="A116" s="30" t="s">
        <v>1938</v>
      </c>
      <c r="B116" s="31">
        <v>42573</v>
      </c>
      <c r="C116" s="30" t="s">
        <v>1727</v>
      </c>
      <c r="D116" s="31" t="s">
        <v>1676</v>
      </c>
      <c r="E116" s="25" t="s">
        <v>1399</v>
      </c>
      <c r="F116" s="25"/>
      <c r="G116" s="27" t="s">
        <v>1676</v>
      </c>
      <c r="H116" s="29"/>
      <c r="I116" s="29"/>
    </row>
    <row r="117" spans="1:9" ht="32.4" customHeight="1" x14ac:dyDescent="0.3">
      <c r="A117" s="30" t="s">
        <v>1939</v>
      </c>
      <c r="B117" s="31">
        <v>42599</v>
      </c>
      <c r="C117" s="30" t="s">
        <v>1727</v>
      </c>
      <c r="D117" s="31" t="s">
        <v>1676</v>
      </c>
      <c r="E117" s="25" t="s">
        <v>1940</v>
      </c>
      <c r="F117" s="25"/>
      <c r="G117" s="27" t="s">
        <v>1676</v>
      </c>
    </row>
    <row r="118" spans="1:9" ht="32.4" customHeight="1" x14ac:dyDescent="0.3">
      <c r="A118" s="30" t="s">
        <v>1941</v>
      </c>
      <c r="B118" s="31">
        <v>42620</v>
      </c>
      <c r="C118" s="30" t="s">
        <v>1727</v>
      </c>
      <c r="D118" s="31" t="s">
        <v>1676</v>
      </c>
      <c r="E118" s="25" t="s">
        <v>1942</v>
      </c>
      <c r="F118" s="25"/>
      <c r="G118" s="27" t="s">
        <v>1676</v>
      </c>
    </row>
    <row r="119" spans="1:9" ht="32.4" customHeight="1" x14ac:dyDescent="0.3">
      <c r="A119" s="30" t="s">
        <v>1943</v>
      </c>
      <c r="B119" s="31">
        <v>42647</v>
      </c>
      <c r="C119" s="30" t="s">
        <v>1727</v>
      </c>
      <c r="D119" s="31" t="s">
        <v>1676</v>
      </c>
      <c r="E119" s="25" t="s">
        <v>1401</v>
      </c>
      <c r="F119" s="25"/>
      <c r="G119" s="27" t="s">
        <v>1676</v>
      </c>
      <c r="H119" s="29"/>
      <c r="I119" s="29"/>
    </row>
    <row r="120" spans="1:9" ht="32.4" customHeight="1" x14ac:dyDescent="0.3">
      <c r="A120" s="30" t="s">
        <v>1944</v>
      </c>
      <c r="B120" s="31">
        <v>42789</v>
      </c>
      <c r="C120" s="30" t="s">
        <v>1727</v>
      </c>
      <c r="D120" s="31" t="s">
        <v>1676</v>
      </c>
      <c r="E120" s="25" t="s">
        <v>1945</v>
      </c>
      <c r="F120" s="25"/>
      <c r="G120" s="27" t="s">
        <v>1676</v>
      </c>
    </row>
    <row r="121" spans="1:9" ht="32.4" customHeight="1" x14ac:dyDescent="0.3">
      <c r="A121" s="30" t="s">
        <v>1946</v>
      </c>
      <c r="B121" s="31">
        <v>42831</v>
      </c>
      <c r="C121" s="30" t="s">
        <v>1727</v>
      </c>
      <c r="D121" s="31" t="s">
        <v>1676</v>
      </c>
      <c r="E121" s="25" t="s">
        <v>1947</v>
      </c>
      <c r="F121" s="25"/>
      <c r="G121" s="27" t="s">
        <v>1676</v>
      </c>
    </row>
    <row r="122" spans="1:9" ht="32.4" customHeight="1" x14ac:dyDescent="0.3">
      <c r="A122" s="30" t="s">
        <v>1948</v>
      </c>
      <c r="B122" s="31">
        <v>42921</v>
      </c>
      <c r="C122" s="30" t="s">
        <v>1727</v>
      </c>
      <c r="D122" s="31" t="s">
        <v>1676</v>
      </c>
      <c r="E122" s="25" t="s">
        <v>1407</v>
      </c>
      <c r="F122" s="25"/>
      <c r="G122" s="27" t="s">
        <v>1676</v>
      </c>
    </row>
    <row r="123" spans="1:9" ht="32.4" customHeight="1" x14ac:dyDescent="0.3">
      <c r="A123" s="30" t="s">
        <v>1949</v>
      </c>
      <c r="B123" s="31">
        <v>42958</v>
      </c>
      <c r="C123" s="30" t="s">
        <v>1727</v>
      </c>
      <c r="D123" s="31" t="s">
        <v>1676</v>
      </c>
      <c r="E123" s="25" t="s">
        <v>1409</v>
      </c>
      <c r="F123" s="25"/>
      <c r="G123" s="27" t="s">
        <v>1676</v>
      </c>
    </row>
    <row r="124" spans="1:9" ht="32.4" customHeight="1" x14ac:dyDescent="0.3">
      <c r="A124" s="30" t="s">
        <v>1950</v>
      </c>
      <c r="B124" s="31">
        <v>43005</v>
      </c>
      <c r="C124" s="30" t="s">
        <v>1727</v>
      </c>
      <c r="D124" s="31" t="s">
        <v>1676</v>
      </c>
      <c r="E124" s="25" t="s">
        <v>1951</v>
      </c>
      <c r="F124" s="25"/>
      <c r="G124" s="27" t="s">
        <v>1676</v>
      </c>
    </row>
    <row r="125" spans="1:9" ht="32.4" customHeight="1" x14ac:dyDescent="0.3">
      <c r="A125" s="30" t="s">
        <v>1952</v>
      </c>
      <c r="B125" s="31">
        <v>43048</v>
      </c>
      <c r="C125" s="30" t="s">
        <v>1727</v>
      </c>
      <c r="D125" s="31" t="s">
        <v>1676</v>
      </c>
      <c r="E125" s="25" t="s">
        <v>1953</v>
      </c>
      <c r="F125" s="25"/>
      <c r="G125" s="27" t="s">
        <v>1676</v>
      </c>
    </row>
    <row r="126" spans="1:9" ht="32.4" customHeight="1" x14ac:dyDescent="0.3">
      <c r="A126" s="30" t="s">
        <v>1954</v>
      </c>
      <c r="B126" s="31">
        <v>43109</v>
      </c>
      <c r="C126" s="30" t="s">
        <v>1727</v>
      </c>
      <c r="D126" s="31">
        <v>43117</v>
      </c>
      <c r="E126" s="25" t="s">
        <v>1413</v>
      </c>
      <c r="F126" s="25"/>
      <c r="G126" s="27" t="s">
        <v>39</v>
      </c>
    </row>
    <row r="127" spans="1:9" ht="32.4" customHeight="1" x14ac:dyDescent="0.3">
      <c r="A127" s="30" t="s">
        <v>1955</v>
      </c>
      <c r="B127" s="31">
        <v>43207</v>
      </c>
      <c r="C127" s="30" t="s">
        <v>1727</v>
      </c>
      <c r="D127" s="31" t="s">
        <v>1676</v>
      </c>
      <c r="E127" s="25" t="s">
        <v>1956</v>
      </c>
      <c r="F127" s="25"/>
      <c r="G127" s="27" t="s">
        <v>1676</v>
      </c>
    </row>
    <row r="128" spans="1:9" ht="32.4" customHeight="1" x14ac:dyDescent="0.3">
      <c r="A128" s="30" t="s">
        <v>1957</v>
      </c>
      <c r="B128" s="31">
        <v>43215</v>
      </c>
      <c r="C128" s="30" t="s">
        <v>1727</v>
      </c>
      <c r="D128" s="31" t="s">
        <v>1676</v>
      </c>
      <c r="E128" s="25" t="s">
        <v>1958</v>
      </c>
      <c r="F128" s="25"/>
      <c r="G128" s="27" t="s">
        <v>1676</v>
      </c>
    </row>
    <row r="129" spans="1:9" ht="32.4" customHeight="1" x14ac:dyDescent="0.3">
      <c r="A129" s="30" t="s">
        <v>1959</v>
      </c>
      <c r="B129" s="31">
        <v>43278</v>
      </c>
      <c r="C129" s="30" t="s">
        <v>1727</v>
      </c>
      <c r="D129" s="31" t="s">
        <v>1676</v>
      </c>
      <c r="E129" s="25" t="s">
        <v>1960</v>
      </c>
      <c r="F129" s="25"/>
      <c r="G129" s="27" t="s">
        <v>1676</v>
      </c>
    </row>
    <row r="130" spans="1:9" ht="32.4" customHeight="1" x14ac:dyDescent="0.3">
      <c r="A130" s="30" t="s">
        <v>1961</v>
      </c>
      <c r="B130" s="31">
        <v>43306</v>
      </c>
      <c r="C130" s="30" t="s">
        <v>1727</v>
      </c>
      <c r="D130" s="31" t="s">
        <v>1676</v>
      </c>
      <c r="E130" s="25" t="s">
        <v>1962</v>
      </c>
      <c r="F130" s="25"/>
      <c r="G130" s="27" t="s">
        <v>1676</v>
      </c>
    </row>
    <row r="131" spans="1:9" ht="32.4" customHeight="1" x14ac:dyDescent="0.3">
      <c r="A131" s="30" t="s">
        <v>1963</v>
      </c>
      <c r="B131" s="31">
        <v>43321</v>
      </c>
      <c r="C131" s="30" t="s">
        <v>1727</v>
      </c>
      <c r="D131" s="31" t="s">
        <v>1676</v>
      </c>
      <c r="E131" s="25" t="s">
        <v>1964</v>
      </c>
      <c r="F131" s="25"/>
      <c r="G131" s="27" t="s">
        <v>1676</v>
      </c>
      <c r="H131" s="29"/>
      <c r="I131" s="29"/>
    </row>
    <row r="132" spans="1:9" ht="32.4" customHeight="1" x14ac:dyDescent="0.3">
      <c r="A132" s="30" t="s">
        <v>1965</v>
      </c>
      <c r="B132" s="31">
        <v>43441</v>
      </c>
      <c r="C132" s="30" t="s">
        <v>1727</v>
      </c>
      <c r="D132" s="31" t="s">
        <v>1676</v>
      </c>
      <c r="E132" s="25" t="s">
        <v>1966</v>
      </c>
      <c r="F132" s="25"/>
      <c r="G132" s="27" t="s">
        <v>1676</v>
      </c>
    </row>
    <row r="133" spans="1:9" ht="32.4" customHeight="1" x14ac:dyDescent="0.3">
      <c r="A133" s="30" t="s">
        <v>1967</v>
      </c>
      <c r="B133" s="31">
        <v>43452</v>
      </c>
      <c r="C133" s="30" t="s">
        <v>1727</v>
      </c>
      <c r="D133" s="31" t="s">
        <v>1676</v>
      </c>
      <c r="E133" s="25" t="s">
        <v>1968</v>
      </c>
      <c r="F133" s="25"/>
      <c r="G133" s="27" t="s">
        <v>1676</v>
      </c>
    </row>
    <row r="134" spans="1:9" ht="32.4" customHeight="1" x14ac:dyDescent="0.3">
      <c r="A134" s="30" t="s">
        <v>1969</v>
      </c>
      <c r="B134" s="31">
        <v>43594</v>
      </c>
      <c r="C134" s="30" t="s">
        <v>1727</v>
      </c>
      <c r="D134" s="31" t="s">
        <v>1676</v>
      </c>
      <c r="E134" s="25" t="s">
        <v>1970</v>
      </c>
      <c r="F134" s="25"/>
      <c r="G134" s="27" t="s">
        <v>1676</v>
      </c>
    </row>
    <row r="135" spans="1:9" ht="32.4" customHeight="1" x14ac:dyDescent="0.3">
      <c r="A135" s="30" t="s">
        <v>1971</v>
      </c>
      <c r="B135" s="31">
        <v>43774</v>
      </c>
      <c r="C135" s="30" t="s">
        <v>1727</v>
      </c>
      <c r="D135" s="31">
        <v>43777</v>
      </c>
      <c r="E135" s="25" t="s">
        <v>1419</v>
      </c>
      <c r="F135" s="25" t="s">
        <v>36</v>
      </c>
      <c r="G135" s="27" t="s">
        <v>39</v>
      </c>
    </row>
    <row r="136" spans="1:9" ht="32.4" customHeight="1" x14ac:dyDescent="0.3">
      <c r="A136" s="30" t="s">
        <v>1972</v>
      </c>
      <c r="B136" s="31">
        <v>43797</v>
      </c>
      <c r="C136" s="30" t="s">
        <v>1727</v>
      </c>
      <c r="D136" s="31">
        <v>43805</v>
      </c>
      <c r="E136" s="25" t="s">
        <v>1421</v>
      </c>
      <c r="F136" s="25" t="s">
        <v>1973</v>
      </c>
      <c r="G136" s="27" t="s">
        <v>39</v>
      </c>
    </row>
    <row r="137" spans="1:9" ht="32.4" customHeight="1" x14ac:dyDescent="0.3">
      <c r="A137" s="30" t="s">
        <v>1974</v>
      </c>
      <c r="B137" s="31">
        <v>43812</v>
      </c>
      <c r="C137" s="30" t="s">
        <v>1727</v>
      </c>
      <c r="D137" s="31">
        <v>43819</v>
      </c>
      <c r="E137" s="25" t="s">
        <v>1975</v>
      </c>
      <c r="F137" s="25" t="s">
        <v>1973</v>
      </c>
      <c r="G137" s="27" t="s">
        <v>39</v>
      </c>
    </row>
    <row r="138" spans="1:9" ht="32.4" customHeight="1" x14ac:dyDescent="0.3">
      <c r="A138" s="30" t="s">
        <v>1976</v>
      </c>
      <c r="B138" s="31">
        <v>43893</v>
      </c>
      <c r="C138" s="30" t="s">
        <v>1727</v>
      </c>
      <c r="D138" s="31">
        <v>43907</v>
      </c>
      <c r="E138" s="25" t="s">
        <v>1427</v>
      </c>
      <c r="F138" s="25" t="s">
        <v>1434</v>
      </c>
      <c r="G138" s="27" t="s">
        <v>39</v>
      </c>
    </row>
    <row r="139" spans="1:9" ht="32.4" customHeight="1" x14ac:dyDescent="0.3">
      <c r="A139" s="30" t="s">
        <v>1977</v>
      </c>
      <c r="B139" s="31">
        <v>43922</v>
      </c>
      <c r="C139" s="30" t="s">
        <v>1727</v>
      </c>
      <c r="D139" s="31">
        <v>43923</v>
      </c>
      <c r="E139" s="25" t="s">
        <v>1429</v>
      </c>
      <c r="F139" s="25" t="s">
        <v>36</v>
      </c>
      <c r="G139" s="27" t="s">
        <v>39</v>
      </c>
    </row>
    <row r="140" spans="1:9" ht="32.4" customHeight="1" x14ac:dyDescent="0.3">
      <c r="A140" s="30" t="s">
        <v>1978</v>
      </c>
      <c r="B140" s="31">
        <v>43923</v>
      </c>
      <c r="C140" s="30" t="s">
        <v>1727</v>
      </c>
      <c r="D140" s="31">
        <v>43924</v>
      </c>
      <c r="E140" s="25" t="s">
        <v>1431</v>
      </c>
      <c r="F140" s="25" t="s">
        <v>36</v>
      </c>
      <c r="G140" s="27" t="s">
        <v>39</v>
      </c>
    </row>
    <row r="141" spans="1:9" ht="32.4" customHeight="1" x14ac:dyDescent="0.3">
      <c r="A141" s="30" t="s">
        <v>1979</v>
      </c>
      <c r="B141" s="31">
        <v>44076</v>
      </c>
      <c r="C141" s="30" t="s">
        <v>1727</v>
      </c>
      <c r="D141" s="31">
        <v>44088</v>
      </c>
      <c r="E141" s="25" t="s">
        <v>1438</v>
      </c>
      <c r="F141" s="25" t="s">
        <v>36</v>
      </c>
      <c r="G141" s="27" t="s">
        <v>39</v>
      </c>
    </row>
    <row r="142" spans="1:9" ht="32.4" customHeight="1" x14ac:dyDescent="0.3">
      <c r="A142" s="30" t="s">
        <v>1980</v>
      </c>
      <c r="B142" s="31">
        <v>44097</v>
      </c>
      <c r="C142" s="30" t="s">
        <v>1981</v>
      </c>
      <c r="D142" s="31">
        <v>44097</v>
      </c>
      <c r="E142" s="25" t="s">
        <v>1982</v>
      </c>
      <c r="F142" s="25" t="s">
        <v>36</v>
      </c>
      <c r="G142" s="27" t="s">
        <v>39</v>
      </c>
    </row>
    <row r="143" spans="1:9" ht="32.4" customHeight="1" x14ac:dyDescent="0.3">
      <c r="A143" s="30" t="s">
        <v>1983</v>
      </c>
      <c r="B143" s="31">
        <v>44166</v>
      </c>
      <c r="C143" s="30" t="s">
        <v>1727</v>
      </c>
      <c r="D143" s="31" t="s">
        <v>1676</v>
      </c>
      <c r="E143" s="25" t="s">
        <v>1984</v>
      </c>
      <c r="F143" s="25" t="s">
        <v>1973</v>
      </c>
      <c r="G143" s="27" t="s">
        <v>1676</v>
      </c>
    </row>
    <row r="144" spans="1:9" ht="32.4" customHeight="1" x14ac:dyDescent="0.3">
      <c r="A144" s="30" t="s">
        <v>1985</v>
      </c>
      <c r="B144" s="31">
        <v>44266</v>
      </c>
      <c r="C144" s="30" t="s">
        <v>1981</v>
      </c>
      <c r="D144" s="31">
        <v>44266</v>
      </c>
      <c r="E144" s="25" t="s">
        <v>1619</v>
      </c>
      <c r="F144" s="25" t="s">
        <v>36</v>
      </c>
      <c r="G144" s="27" t="s">
        <v>39</v>
      </c>
    </row>
    <row r="145" spans="1:9" ht="32.4" customHeight="1" x14ac:dyDescent="0.3">
      <c r="A145" s="30" t="s">
        <v>1986</v>
      </c>
      <c r="B145" s="31">
        <v>44335</v>
      </c>
      <c r="C145" s="30" t="s">
        <v>1727</v>
      </c>
      <c r="D145" s="31" t="s">
        <v>1676</v>
      </c>
      <c r="E145" s="25" t="s">
        <v>1987</v>
      </c>
      <c r="F145" s="25" t="s">
        <v>1973</v>
      </c>
      <c r="G145" s="27" t="s">
        <v>1676</v>
      </c>
    </row>
    <row r="146" spans="1:9" ht="32.4" customHeight="1" x14ac:dyDescent="0.3">
      <c r="A146" s="30" t="s">
        <v>1988</v>
      </c>
      <c r="B146" s="31">
        <v>44363</v>
      </c>
      <c r="C146" s="30" t="s">
        <v>1727</v>
      </c>
      <c r="D146" s="31">
        <v>44363</v>
      </c>
      <c r="E146" s="25" t="s">
        <v>1989</v>
      </c>
      <c r="F146" s="25" t="s">
        <v>36</v>
      </c>
      <c r="G146" s="27" t="s">
        <v>39</v>
      </c>
    </row>
    <row r="147" spans="1:9" ht="32.4" customHeight="1" x14ac:dyDescent="0.3">
      <c r="A147" s="30" t="s">
        <v>1990</v>
      </c>
      <c r="B147" s="31">
        <v>44370</v>
      </c>
      <c r="C147" s="30" t="s">
        <v>1981</v>
      </c>
      <c r="D147" s="31">
        <v>44370</v>
      </c>
      <c r="E147" s="25" t="s">
        <v>1458</v>
      </c>
      <c r="F147" s="25" t="s">
        <v>36</v>
      </c>
      <c r="G147" s="27" t="s">
        <v>39</v>
      </c>
    </row>
    <row r="148" spans="1:9" ht="32.4" customHeight="1" x14ac:dyDescent="0.3">
      <c r="A148" s="30" t="s">
        <v>1991</v>
      </c>
      <c r="B148" s="31">
        <v>44391</v>
      </c>
      <c r="C148" s="30" t="s">
        <v>1727</v>
      </c>
      <c r="D148" s="31" t="s">
        <v>1676</v>
      </c>
      <c r="E148" s="25" t="s">
        <v>1992</v>
      </c>
      <c r="F148" s="25" t="s">
        <v>1993</v>
      </c>
      <c r="G148" s="27" t="s">
        <v>1676</v>
      </c>
    </row>
    <row r="149" spans="1:9" ht="32.4" customHeight="1" x14ac:dyDescent="0.3">
      <c r="A149" s="30" t="s">
        <v>1994</v>
      </c>
      <c r="B149" s="31">
        <v>44426</v>
      </c>
      <c r="C149" s="30" t="s">
        <v>1995</v>
      </c>
      <c r="D149" s="31" t="s">
        <v>1676</v>
      </c>
      <c r="E149" s="25" t="s">
        <v>1996</v>
      </c>
      <c r="F149" s="25" t="s">
        <v>1993</v>
      </c>
      <c r="G149" s="27" t="s">
        <v>1676</v>
      </c>
    </row>
    <row r="150" spans="1:9" ht="32.4" customHeight="1" x14ac:dyDescent="0.3">
      <c r="A150" s="30" t="s">
        <v>1997</v>
      </c>
      <c r="B150" s="31">
        <v>44433</v>
      </c>
      <c r="C150" s="30" t="s">
        <v>1727</v>
      </c>
      <c r="D150" s="31" t="s">
        <v>1676</v>
      </c>
      <c r="E150" s="25" t="s">
        <v>1998</v>
      </c>
      <c r="F150" s="25" t="s">
        <v>1993</v>
      </c>
      <c r="G150" s="27" t="s">
        <v>1676</v>
      </c>
    </row>
    <row r="151" spans="1:9" ht="32.4" customHeight="1" x14ac:dyDescent="0.3">
      <c r="A151" s="30" t="s">
        <v>1999</v>
      </c>
      <c r="B151" s="31">
        <v>44433</v>
      </c>
      <c r="C151" s="30" t="s">
        <v>1727</v>
      </c>
      <c r="D151" s="31">
        <v>44433</v>
      </c>
      <c r="E151" s="25" t="s">
        <v>2000</v>
      </c>
      <c r="F151" s="25" t="s">
        <v>1630</v>
      </c>
      <c r="G151" s="27" t="s">
        <v>39</v>
      </c>
    </row>
    <row r="152" spans="1:9" ht="32.4" customHeight="1" x14ac:dyDescent="0.3">
      <c r="A152" s="30" t="s">
        <v>2001</v>
      </c>
      <c r="B152" s="31">
        <v>44511</v>
      </c>
      <c r="C152" s="30" t="s">
        <v>1995</v>
      </c>
      <c r="D152" s="31">
        <v>44511</v>
      </c>
      <c r="E152" s="25" t="s">
        <v>2002</v>
      </c>
      <c r="F152" s="25" t="s">
        <v>36</v>
      </c>
      <c r="G152" s="27" t="s">
        <v>39</v>
      </c>
    </row>
    <row r="153" spans="1:9" ht="32.4" customHeight="1" x14ac:dyDescent="0.3">
      <c r="A153" s="30" t="s">
        <v>2003</v>
      </c>
      <c r="B153" s="31">
        <v>44624</v>
      </c>
      <c r="C153" s="30" t="s">
        <v>1995</v>
      </c>
      <c r="D153" s="31" t="s">
        <v>1676</v>
      </c>
      <c r="E153" s="25" t="s">
        <v>2004</v>
      </c>
      <c r="F153" s="25" t="s">
        <v>1387</v>
      </c>
      <c r="G153" s="27" t="s">
        <v>39</v>
      </c>
    </row>
    <row r="154" spans="1:9" ht="32.4" customHeight="1" x14ac:dyDescent="0.3">
      <c r="A154" s="30" t="s">
        <v>2005</v>
      </c>
      <c r="B154" s="31">
        <v>44649</v>
      </c>
      <c r="C154" s="30" t="s">
        <v>1981</v>
      </c>
      <c r="D154" s="31">
        <v>44649</v>
      </c>
      <c r="E154" s="25" t="s">
        <v>2006</v>
      </c>
      <c r="F154" s="25" t="s">
        <v>36</v>
      </c>
      <c r="G154" s="27" t="s">
        <v>39</v>
      </c>
    </row>
    <row r="155" spans="1:9" ht="32.4" customHeight="1" x14ac:dyDescent="0.3">
      <c r="A155" s="30" t="s">
        <v>2007</v>
      </c>
      <c r="B155" s="31">
        <v>44656</v>
      </c>
      <c r="C155" s="30" t="s">
        <v>1727</v>
      </c>
      <c r="D155" s="31" t="s">
        <v>1676</v>
      </c>
      <c r="E155" s="25" t="s">
        <v>2008</v>
      </c>
      <c r="F155" s="25" t="s">
        <v>1973</v>
      </c>
      <c r="G155" s="27" t="s">
        <v>39</v>
      </c>
    </row>
    <row r="156" spans="1:9" ht="32.4" customHeight="1" x14ac:dyDescent="0.3">
      <c r="A156" s="30" t="s">
        <v>2009</v>
      </c>
      <c r="B156" s="31">
        <v>44684</v>
      </c>
      <c r="C156" s="30" t="s">
        <v>1981</v>
      </c>
      <c r="D156" s="31">
        <v>44684</v>
      </c>
      <c r="E156" s="25" t="s">
        <v>2010</v>
      </c>
      <c r="F156" s="25" t="s">
        <v>36</v>
      </c>
      <c r="G156" s="27" t="s">
        <v>39</v>
      </c>
    </row>
    <row r="157" spans="1:9" ht="32.4" customHeight="1" x14ac:dyDescent="0.3">
      <c r="A157" s="30" t="s">
        <v>2009</v>
      </c>
      <c r="B157" s="31">
        <v>44706</v>
      </c>
      <c r="C157" s="30" t="s">
        <v>1981</v>
      </c>
      <c r="D157" s="31">
        <v>44706</v>
      </c>
      <c r="E157" s="25" t="s">
        <v>2011</v>
      </c>
      <c r="F157" s="25" t="s">
        <v>36</v>
      </c>
      <c r="G157" s="27" t="s">
        <v>39</v>
      </c>
      <c r="H157" s="29"/>
      <c r="I157" s="29"/>
    </row>
    <row r="158" spans="1:9" ht="32.4" customHeight="1" x14ac:dyDescent="0.3">
      <c r="A158" s="30" t="s">
        <v>2012</v>
      </c>
      <c r="B158" s="31">
        <v>44707</v>
      </c>
      <c r="C158" s="30" t="s">
        <v>1981</v>
      </c>
      <c r="D158" s="31">
        <v>44707</v>
      </c>
      <c r="E158" s="25" t="s">
        <v>2013</v>
      </c>
      <c r="F158" s="25" t="s">
        <v>36</v>
      </c>
      <c r="G158" s="27" t="s">
        <v>39</v>
      </c>
    </row>
    <row r="159" spans="1:9" ht="32.4" customHeight="1" x14ac:dyDescent="0.3">
      <c r="A159" s="30" t="s">
        <v>2014</v>
      </c>
      <c r="B159" s="31">
        <v>44736</v>
      </c>
      <c r="C159" s="30" t="s">
        <v>1995</v>
      </c>
      <c r="D159" s="31">
        <v>44736</v>
      </c>
      <c r="E159" s="25" t="s">
        <v>2015</v>
      </c>
      <c r="F159" s="25" t="s">
        <v>1973</v>
      </c>
      <c r="G159" s="27" t="s">
        <v>39</v>
      </c>
    </row>
    <row r="160" spans="1:9" ht="32.4" customHeight="1" x14ac:dyDescent="0.3">
      <c r="A160" s="30" t="s">
        <v>2016</v>
      </c>
      <c r="B160" s="31">
        <v>44749</v>
      </c>
      <c r="C160" s="30" t="s">
        <v>1995</v>
      </c>
      <c r="D160" s="31">
        <v>44749</v>
      </c>
      <c r="E160" s="25" t="s">
        <v>2017</v>
      </c>
      <c r="F160" s="25" t="s">
        <v>1973</v>
      </c>
      <c r="G160" s="27" t="s">
        <v>39</v>
      </c>
    </row>
    <row r="161" spans="1:9" ht="32.4" customHeight="1" x14ac:dyDescent="0.3">
      <c r="A161" s="30" t="s">
        <v>2018</v>
      </c>
      <c r="B161" s="31">
        <v>44771</v>
      </c>
      <c r="C161" s="30" t="s">
        <v>1981</v>
      </c>
      <c r="D161" s="31">
        <v>44771</v>
      </c>
      <c r="E161" s="25" t="s">
        <v>2019</v>
      </c>
      <c r="F161" s="25" t="s">
        <v>36</v>
      </c>
      <c r="G161" s="27" t="s">
        <v>39</v>
      </c>
    </row>
    <row r="162" spans="1:9" ht="32.4" customHeight="1" x14ac:dyDescent="0.3">
      <c r="A162" s="30" t="s">
        <v>2020</v>
      </c>
      <c r="B162" s="31">
        <v>44776</v>
      </c>
      <c r="C162" s="30" t="s">
        <v>2021</v>
      </c>
      <c r="D162" s="31">
        <v>44776</v>
      </c>
      <c r="E162" s="25" t="s">
        <v>2022</v>
      </c>
      <c r="F162" s="25" t="s">
        <v>1993</v>
      </c>
      <c r="G162" s="27" t="s">
        <v>39</v>
      </c>
      <c r="H162" s="29"/>
      <c r="I162" s="29"/>
    </row>
    <row r="163" spans="1:9" ht="44.4" customHeight="1" x14ac:dyDescent="0.3">
      <c r="A163" s="30" t="s">
        <v>2023</v>
      </c>
      <c r="B163" s="31">
        <v>44777</v>
      </c>
      <c r="C163" s="30" t="s">
        <v>2024</v>
      </c>
      <c r="D163" s="31">
        <v>44777</v>
      </c>
      <c r="E163" s="25" t="s">
        <v>2025</v>
      </c>
      <c r="F163" s="25" t="s">
        <v>1993</v>
      </c>
      <c r="G163" s="27" t="s">
        <v>39</v>
      </c>
    </row>
    <row r="164" spans="1:9" ht="48" customHeight="1" x14ac:dyDescent="0.3">
      <c r="A164" s="30" t="s">
        <v>2026</v>
      </c>
      <c r="B164" s="31">
        <v>44855</v>
      </c>
      <c r="C164" s="30" t="s">
        <v>2024</v>
      </c>
      <c r="D164" s="31">
        <v>44855</v>
      </c>
      <c r="E164" s="25" t="s">
        <v>2027</v>
      </c>
      <c r="F164" s="25" t="s">
        <v>1993</v>
      </c>
      <c r="G164" s="27" t="s">
        <v>39</v>
      </c>
    </row>
    <row r="165" spans="1:9" ht="32.4" customHeight="1" x14ac:dyDescent="0.3">
      <c r="A165" s="30" t="s">
        <v>2028</v>
      </c>
      <c r="B165" s="31">
        <v>44875</v>
      </c>
      <c r="C165" s="30" t="s">
        <v>2024</v>
      </c>
      <c r="D165" s="31">
        <v>44875</v>
      </c>
      <c r="E165" s="25" t="s">
        <v>2029</v>
      </c>
      <c r="F165" s="25" t="s">
        <v>1993</v>
      </c>
      <c r="G165" s="27" t="s">
        <v>39</v>
      </c>
    </row>
    <row r="166" spans="1:9" ht="32.4" customHeight="1" x14ac:dyDescent="0.3">
      <c r="A166" s="30" t="s">
        <v>2030</v>
      </c>
      <c r="B166" s="31">
        <v>44937</v>
      </c>
      <c r="C166" s="30" t="s">
        <v>1727</v>
      </c>
      <c r="D166" s="31">
        <v>44937</v>
      </c>
      <c r="E166" s="25" t="s">
        <v>2031</v>
      </c>
      <c r="F166" s="25" t="s">
        <v>36</v>
      </c>
      <c r="G166" s="27" t="s">
        <v>39</v>
      </c>
    </row>
    <row r="167" spans="1:9" ht="32.4" customHeight="1" x14ac:dyDescent="0.3">
      <c r="A167" s="30" t="s">
        <v>2032</v>
      </c>
      <c r="B167" s="31">
        <v>44949</v>
      </c>
      <c r="C167" s="30" t="s">
        <v>2033</v>
      </c>
      <c r="D167" s="31">
        <v>44949</v>
      </c>
      <c r="E167" s="25" t="s">
        <v>2034</v>
      </c>
      <c r="F167" s="25" t="s">
        <v>1993</v>
      </c>
      <c r="G167" s="27" t="s">
        <v>2035</v>
      </c>
    </row>
    <row r="168" spans="1:9" ht="32.4" customHeight="1" x14ac:dyDescent="0.3">
      <c r="A168" s="30" t="s">
        <v>2036</v>
      </c>
      <c r="B168" s="31">
        <v>44958</v>
      </c>
      <c r="C168" s="30" t="s">
        <v>1981</v>
      </c>
      <c r="D168" s="31">
        <v>44958</v>
      </c>
      <c r="E168" s="25" t="s">
        <v>2037</v>
      </c>
      <c r="F168" s="25" t="s">
        <v>36</v>
      </c>
      <c r="G168" s="27" t="s">
        <v>39</v>
      </c>
    </row>
    <row r="169" spans="1:9" ht="32.4" customHeight="1" x14ac:dyDescent="0.3">
      <c r="A169" s="30" t="s">
        <v>2038</v>
      </c>
      <c r="B169" s="31">
        <v>45055</v>
      </c>
      <c r="C169" s="30" t="s">
        <v>2024</v>
      </c>
      <c r="D169" s="31">
        <v>45055</v>
      </c>
      <c r="E169" s="25" t="s">
        <v>2039</v>
      </c>
      <c r="F169" s="25" t="s">
        <v>1993</v>
      </c>
      <c r="G169" s="27" t="s">
        <v>39</v>
      </c>
    </row>
    <row r="170" spans="1:9" ht="32.4" customHeight="1" x14ac:dyDescent="0.3">
      <c r="A170" s="30" t="s">
        <v>2040</v>
      </c>
      <c r="B170" s="31">
        <v>45064</v>
      </c>
      <c r="C170" s="30" t="s">
        <v>1981</v>
      </c>
      <c r="D170" s="31">
        <v>45064</v>
      </c>
      <c r="E170" s="25" t="s">
        <v>2041</v>
      </c>
      <c r="F170" s="25" t="s">
        <v>36</v>
      </c>
      <c r="G170" s="27" t="s">
        <v>39</v>
      </c>
      <c r="H170" s="29"/>
      <c r="I170" s="29"/>
    </row>
    <row r="171" spans="1:9" ht="32.4" customHeight="1" x14ac:dyDescent="0.3">
      <c r="A171" s="30" t="s">
        <v>2042</v>
      </c>
      <c r="B171" s="31">
        <v>45070</v>
      </c>
      <c r="C171" s="30" t="s">
        <v>2021</v>
      </c>
      <c r="D171" s="31">
        <v>45070</v>
      </c>
      <c r="E171" s="25" t="s">
        <v>2043</v>
      </c>
      <c r="F171" s="25" t="s">
        <v>1993</v>
      </c>
      <c r="G171" s="27" t="s">
        <v>39</v>
      </c>
    </row>
    <row r="172" spans="1:9" ht="32.4" customHeight="1" x14ac:dyDescent="0.3">
      <c r="A172" s="30" t="s">
        <v>8469</v>
      </c>
      <c r="B172" s="31">
        <v>45104</v>
      </c>
      <c r="C172" s="30" t="s">
        <v>2024</v>
      </c>
      <c r="D172" s="31">
        <v>45104</v>
      </c>
      <c r="E172" s="25" t="s">
        <v>8470</v>
      </c>
      <c r="F172" s="25" t="s">
        <v>1993</v>
      </c>
      <c r="G172" s="27" t="s">
        <v>2035</v>
      </c>
    </row>
    <row r="173" spans="1:9" ht="32.4" customHeight="1" x14ac:dyDescent="0.3">
      <c r="A173" s="30" t="s">
        <v>8471</v>
      </c>
      <c r="B173" s="31">
        <v>45125</v>
      </c>
      <c r="C173" s="30" t="s">
        <v>2021</v>
      </c>
      <c r="D173" s="31">
        <v>45125</v>
      </c>
      <c r="E173" s="25" t="s">
        <v>8472</v>
      </c>
      <c r="F173" s="25" t="s">
        <v>1993</v>
      </c>
      <c r="G173" s="27" t="s">
        <v>2035</v>
      </c>
    </row>
    <row r="174" spans="1:9" ht="32.4" customHeight="1" x14ac:dyDescent="0.3">
      <c r="A174" s="30" t="s">
        <v>8473</v>
      </c>
      <c r="B174" s="31">
        <v>45133</v>
      </c>
      <c r="C174" s="30" t="s">
        <v>2024</v>
      </c>
      <c r="D174" s="31">
        <v>45133</v>
      </c>
      <c r="E174" s="25" t="s">
        <v>8474</v>
      </c>
      <c r="F174" s="25" t="s">
        <v>1993</v>
      </c>
      <c r="G174" s="27" t="s">
        <v>2035</v>
      </c>
    </row>
    <row r="175" spans="1:9" ht="32.4" customHeight="1" x14ac:dyDescent="0.3">
      <c r="A175" s="30" t="s">
        <v>8475</v>
      </c>
      <c r="B175" s="31">
        <v>45168</v>
      </c>
      <c r="C175" s="30" t="s">
        <v>1981</v>
      </c>
      <c r="D175" s="31">
        <v>45168</v>
      </c>
      <c r="E175" s="25" t="s">
        <v>8476</v>
      </c>
      <c r="F175" s="25" t="s">
        <v>36</v>
      </c>
      <c r="G175" s="27" t="s">
        <v>39</v>
      </c>
    </row>
    <row r="176" spans="1:9" ht="32.4" customHeight="1" x14ac:dyDescent="0.3">
      <c r="A176" s="30" t="s">
        <v>8477</v>
      </c>
      <c r="B176" s="31">
        <v>45196</v>
      </c>
      <c r="C176" s="30" t="s">
        <v>2024</v>
      </c>
      <c r="D176" s="31">
        <v>45196</v>
      </c>
      <c r="E176" s="25" t="s">
        <v>8478</v>
      </c>
      <c r="F176" s="25" t="s">
        <v>1993</v>
      </c>
      <c r="G176" s="27" t="s">
        <v>39</v>
      </c>
    </row>
    <row r="177" spans="1:9" ht="32.4" customHeight="1" x14ac:dyDescent="0.3">
      <c r="A177" s="30" t="s">
        <v>8479</v>
      </c>
      <c r="B177" s="31">
        <v>45197</v>
      </c>
      <c r="C177" s="30" t="s">
        <v>2024</v>
      </c>
      <c r="D177" s="31">
        <v>45197</v>
      </c>
      <c r="E177" s="25" t="s">
        <v>8480</v>
      </c>
      <c r="F177" s="25" t="s">
        <v>1993</v>
      </c>
      <c r="G177" s="27" t="s">
        <v>39</v>
      </c>
    </row>
    <row r="178" spans="1:9" ht="32.4" customHeight="1" x14ac:dyDescent="0.3">
      <c r="A178" s="30" t="s">
        <v>8664</v>
      </c>
      <c r="B178" s="31">
        <v>45258</v>
      </c>
      <c r="C178" s="30" t="s">
        <v>2024</v>
      </c>
      <c r="D178" s="31">
        <v>45258</v>
      </c>
      <c r="E178" s="25" t="s">
        <v>8665</v>
      </c>
      <c r="F178" s="25" t="s">
        <v>1993</v>
      </c>
      <c r="G178" s="27" t="s">
        <v>39</v>
      </c>
    </row>
    <row r="179" spans="1:9" ht="32.4" customHeight="1" x14ac:dyDescent="0.3">
      <c r="A179" s="30" t="s">
        <v>8666</v>
      </c>
      <c r="B179" s="31">
        <v>45267</v>
      </c>
      <c r="C179" s="30" t="s">
        <v>1727</v>
      </c>
      <c r="D179" s="31" t="s">
        <v>1676</v>
      </c>
      <c r="E179" s="25" t="s">
        <v>8667</v>
      </c>
      <c r="F179" s="25" t="s">
        <v>1973</v>
      </c>
      <c r="G179" s="27" t="s">
        <v>39</v>
      </c>
      <c r="H179" s="29"/>
      <c r="I179" s="29"/>
    </row>
    <row r="180" spans="1:9" ht="32.4" customHeight="1" x14ac:dyDescent="0.3">
      <c r="A180" s="30" t="s">
        <v>8668</v>
      </c>
      <c r="B180" s="31">
        <v>45267</v>
      </c>
      <c r="C180" s="30" t="s">
        <v>1995</v>
      </c>
      <c r="D180" s="31" t="s">
        <v>1676</v>
      </c>
      <c r="E180" s="25" t="s">
        <v>8669</v>
      </c>
      <c r="F180" s="25" t="s">
        <v>36</v>
      </c>
      <c r="G180" s="27" t="s">
        <v>39</v>
      </c>
    </row>
    <row r="181" spans="1:9" ht="32.4" customHeight="1" x14ac:dyDescent="0.3">
      <c r="A181" s="30" t="s">
        <v>8670</v>
      </c>
      <c r="B181" s="31">
        <v>45268</v>
      </c>
      <c r="C181" s="30" t="s">
        <v>2021</v>
      </c>
      <c r="D181" s="31" t="s">
        <v>1676</v>
      </c>
      <c r="E181" s="25" t="s">
        <v>8671</v>
      </c>
      <c r="F181" s="25" t="s">
        <v>1993</v>
      </c>
      <c r="G181" s="27" t="s">
        <v>39</v>
      </c>
    </row>
    <row r="182" spans="1:9" ht="32.4" customHeight="1" x14ac:dyDescent="0.3">
      <c r="A182" s="111" t="s">
        <v>8832</v>
      </c>
      <c r="B182" s="112">
        <v>45294</v>
      </c>
      <c r="C182" s="111" t="s">
        <v>2021</v>
      </c>
      <c r="D182" s="114" t="s">
        <v>1676</v>
      </c>
      <c r="E182" s="113" t="s">
        <v>8834</v>
      </c>
      <c r="F182" s="113" t="s">
        <v>1993</v>
      </c>
      <c r="G182" s="27" t="s">
        <v>39</v>
      </c>
    </row>
    <row r="183" spans="1:9" ht="32.4" customHeight="1" x14ac:dyDescent="0.3">
      <c r="A183" s="111" t="s">
        <v>8835</v>
      </c>
      <c r="B183" s="112">
        <v>45322</v>
      </c>
      <c r="C183" s="111" t="s">
        <v>1727</v>
      </c>
      <c r="D183" s="114">
        <v>45322</v>
      </c>
      <c r="E183" s="25" t="s">
        <v>8836</v>
      </c>
      <c r="F183" s="25" t="s">
        <v>36</v>
      </c>
      <c r="G183" s="27" t="s">
        <v>39</v>
      </c>
    </row>
    <row r="184" spans="1:9" ht="32.4" customHeight="1" x14ac:dyDescent="0.3">
      <c r="A184" s="111" t="s">
        <v>8837</v>
      </c>
      <c r="B184" s="112">
        <v>45348</v>
      </c>
      <c r="C184" s="111" t="s">
        <v>2021</v>
      </c>
      <c r="D184" s="114" t="s">
        <v>8833</v>
      </c>
      <c r="E184" s="113" t="s">
        <v>8838</v>
      </c>
      <c r="F184" s="113" t="s">
        <v>1993</v>
      </c>
      <c r="G184" s="27" t="s">
        <v>39</v>
      </c>
    </row>
    <row r="185" spans="1:9" ht="32.4" customHeight="1" x14ac:dyDescent="0.3">
      <c r="A185" s="30"/>
      <c r="B185" s="31"/>
      <c r="C185" s="30"/>
      <c r="D185" s="31"/>
      <c r="E185" s="25"/>
      <c r="F185" s="25"/>
      <c r="G185" s="27"/>
    </row>
    <row r="186" spans="1:9" ht="32.4" customHeight="1" x14ac:dyDescent="0.3">
      <c r="A186" s="30"/>
      <c r="B186" s="31"/>
      <c r="C186" s="30"/>
      <c r="D186" s="31"/>
      <c r="E186" s="25"/>
      <c r="F186" s="25"/>
      <c r="G186" s="27"/>
    </row>
    <row r="187" spans="1:9" ht="32.4" customHeight="1" x14ac:dyDescent="0.3">
      <c r="A187" s="30"/>
      <c r="B187" s="31"/>
      <c r="C187" s="30"/>
      <c r="D187" s="31"/>
      <c r="E187" s="25"/>
      <c r="F187" s="25"/>
      <c r="G187" s="27"/>
    </row>
    <row r="188" spans="1:9" ht="32.4" customHeight="1" x14ac:dyDescent="0.3">
      <c r="A188" s="30"/>
      <c r="B188" s="31"/>
      <c r="C188" s="30"/>
      <c r="D188" s="31"/>
      <c r="E188" s="25"/>
      <c r="F188" s="25"/>
      <c r="G188" s="27"/>
      <c r="H188" s="29"/>
      <c r="I188" s="29"/>
    </row>
    <row r="189" spans="1:9" ht="32.4" customHeight="1" x14ac:dyDescent="0.3">
      <c r="A189" s="30"/>
      <c r="B189" s="31"/>
      <c r="C189" s="30"/>
      <c r="D189" s="31"/>
      <c r="E189" s="25"/>
      <c r="F189" s="25"/>
      <c r="G189" s="27"/>
    </row>
    <row r="190" spans="1:9" ht="32.4" customHeight="1" x14ac:dyDescent="0.3">
      <c r="A190" s="30"/>
      <c r="B190" s="31"/>
      <c r="C190" s="30"/>
      <c r="D190" s="31"/>
      <c r="E190" s="25"/>
      <c r="F190" s="25"/>
      <c r="G190" s="27"/>
    </row>
    <row r="191" spans="1:9" ht="32.4" customHeight="1" x14ac:dyDescent="0.3">
      <c r="A191" s="30"/>
      <c r="B191" s="31"/>
      <c r="C191" s="30"/>
      <c r="D191" s="31"/>
      <c r="E191" s="25"/>
      <c r="F191" s="25"/>
      <c r="G191" s="27"/>
    </row>
    <row r="192" spans="1:9" ht="32.4" customHeight="1" x14ac:dyDescent="0.3">
      <c r="A192" s="30"/>
      <c r="B192" s="31"/>
      <c r="C192" s="30"/>
      <c r="D192" s="31"/>
      <c r="E192" s="25"/>
      <c r="F192" s="25"/>
      <c r="G192" s="27"/>
    </row>
    <row r="193" spans="1:9" ht="32.4" customHeight="1" x14ac:dyDescent="0.3">
      <c r="A193" s="30"/>
      <c r="B193" s="31"/>
      <c r="C193" s="30"/>
      <c r="D193" s="31"/>
      <c r="E193" s="25"/>
      <c r="F193" s="25"/>
      <c r="G193" s="27"/>
    </row>
    <row r="194" spans="1:9" ht="32.4" customHeight="1" x14ac:dyDescent="0.3">
      <c r="A194" s="30"/>
      <c r="B194" s="31"/>
      <c r="C194" s="30"/>
      <c r="D194" s="31"/>
      <c r="E194" s="25"/>
      <c r="F194" s="25"/>
      <c r="G194" s="27"/>
    </row>
    <row r="195" spans="1:9" ht="32.4" customHeight="1" x14ac:dyDescent="0.3">
      <c r="A195" s="30"/>
      <c r="B195" s="31"/>
      <c r="C195" s="30"/>
      <c r="D195" s="31"/>
      <c r="E195" s="25"/>
      <c r="F195" s="25"/>
      <c r="G195" s="27"/>
    </row>
    <row r="196" spans="1:9" ht="32.4" customHeight="1" x14ac:dyDescent="0.3">
      <c r="A196" s="30"/>
      <c r="B196" s="31"/>
      <c r="C196" s="30"/>
      <c r="D196" s="31"/>
      <c r="E196" s="25"/>
      <c r="F196" s="25"/>
      <c r="G196" s="27"/>
    </row>
    <row r="197" spans="1:9" ht="32.4" customHeight="1" x14ac:dyDescent="0.3">
      <c r="A197" s="30"/>
      <c r="B197" s="31"/>
      <c r="C197" s="30"/>
      <c r="D197" s="31"/>
      <c r="E197" s="25"/>
      <c r="F197" s="25"/>
      <c r="G197" s="27"/>
    </row>
    <row r="198" spans="1:9" ht="32.4" customHeight="1" x14ac:dyDescent="0.3">
      <c r="A198" s="30"/>
      <c r="B198" s="31"/>
      <c r="C198" s="30"/>
      <c r="D198" s="31"/>
      <c r="E198" s="25"/>
      <c r="F198" s="25"/>
      <c r="G198" s="27"/>
    </row>
    <row r="199" spans="1:9" ht="32.4" customHeight="1" x14ac:dyDescent="0.3">
      <c r="A199" s="30"/>
      <c r="B199" s="31"/>
      <c r="C199" s="30"/>
      <c r="D199" s="31"/>
      <c r="E199" s="25"/>
      <c r="F199" s="25"/>
      <c r="G199" s="27"/>
    </row>
    <row r="200" spans="1:9" ht="32.4" customHeight="1" x14ac:dyDescent="0.3">
      <c r="A200" s="30"/>
      <c r="B200" s="31"/>
      <c r="C200" s="30"/>
      <c r="D200" s="31"/>
      <c r="E200" s="25"/>
      <c r="F200" s="25"/>
      <c r="G200" s="27"/>
    </row>
    <row r="201" spans="1:9" ht="32.4" customHeight="1" x14ac:dyDescent="0.3">
      <c r="A201" s="30"/>
      <c r="B201" s="31"/>
      <c r="C201" s="30"/>
      <c r="D201" s="31"/>
      <c r="E201" s="25"/>
      <c r="F201" s="25"/>
      <c r="G201" s="27"/>
    </row>
    <row r="202" spans="1:9" ht="32.4" customHeight="1" x14ac:dyDescent="0.3">
      <c r="A202" s="30"/>
      <c r="B202" s="31"/>
      <c r="C202" s="30"/>
      <c r="D202" s="31"/>
      <c r="E202" s="25"/>
      <c r="F202" s="25"/>
      <c r="G202" s="27"/>
    </row>
    <row r="203" spans="1:9" ht="32.4" customHeight="1" x14ac:dyDescent="0.3">
      <c r="A203" s="30"/>
      <c r="B203" s="31"/>
      <c r="C203" s="30"/>
      <c r="D203" s="31"/>
      <c r="E203" s="25"/>
      <c r="F203" s="25"/>
      <c r="G203" s="27"/>
    </row>
    <row r="204" spans="1:9" ht="32.4" customHeight="1" x14ac:dyDescent="0.3">
      <c r="A204" s="30"/>
      <c r="B204" s="31"/>
      <c r="C204" s="30"/>
      <c r="D204" s="31"/>
      <c r="E204" s="25"/>
      <c r="F204" s="25"/>
      <c r="G204" s="27"/>
    </row>
    <row r="205" spans="1:9" ht="32.4" customHeight="1" x14ac:dyDescent="0.3">
      <c r="A205" s="30"/>
      <c r="B205" s="31"/>
      <c r="C205" s="30"/>
      <c r="D205" s="31"/>
      <c r="E205" s="25"/>
      <c r="F205" s="25"/>
      <c r="G205" s="27"/>
      <c r="H205" s="29"/>
      <c r="I205" s="29"/>
    </row>
    <row r="206" spans="1:9" ht="32.4" customHeight="1" x14ac:dyDescent="0.3">
      <c r="A206" s="30"/>
      <c r="B206" s="31"/>
      <c r="C206" s="30"/>
      <c r="D206" s="31"/>
      <c r="E206" s="25"/>
      <c r="F206" s="25"/>
      <c r="G206" s="27"/>
    </row>
    <row r="207" spans="1:9" ht="32.4" customHeight="1" x14ac:dyDescent="0.3">
      <c r="A207" s="30"/>
      <c r="B207" s="31"/>
      <c r="C207" s="30"/>
      <c r="D207" s="31"/>
      <c r="E207" s="25"/>
      <c r="F207" s="25"/>
      <c r="G207" s="27"/>
    </row>
    <row r="208" spans="1:9" ht="32.4" customHeight="1" x14ac:dyDescent="0.3">
      <c r="A208" s="30"/>
      <c r="B208" s="31"/>
      <c r="C208" s="30"/>
      <c r="D208" s="31"/>
      <c r="E208" s="25"/>
      <c r="F208" s="25"/>
      <c r="G208" s="27"/>
    </row>
    <row r="209" spans="1:9" ht="32.4" customHeight="1" x14ac:dyDescent="0.3">
      <c r="A209" s="30"/>
      <c r="B209" s="31"/>
      <c r="C209" s="30"/>
      <c r="D209" s="31"/>
      <c r="E209" s="25"/>
      <c r="F209" s="25"/>
      <c r="G209" s="27"/>
    </row>
    <row r="210" spans="1:9" ht="32.4" customHeight="1" x14ac:dyDescent="0.3">
      <c r="A210" s="30"/>
      <c r="B210" s="31"/>
      <c r="C210" s="30"/>
      <c r="D210" s="31"/>
      <c r="E210" s="25"/>
      <c r="F210" s="25"/>
      <c r="G210" s="27"/>
    </row>
    <row r="211" spans="1:9" ht="32.4" customHeight="1" x14ac:dyDescent="0.3">
      <c r="A211" s="30"/>
      <c r="B211" s="31"/>
      <c r="C211" s="30"/>
      <c r="D211" s="31"/>
      <c r="E211" s="25"/>
      <c r="F211" s="25"/>
      <c r="G211" s="27"/>
    </row>
    <row r="212" spans="1:9" ht="32.4" customHeight="1" x14ac:dyDescent="0.3">
      <c r="A212" s="30"/>
      <c r="B212" s="31"/>
      <c r="C212" s="30"/>
      <c r="D212" s="31"/>
      <c r="E212" s="25"/>
      <c r="F212" s="25"/>
      <c r="G212" s="27"/>
      <c r="H212" s="29"/>
      <c r="I212" s="29"/>
    </row>
    <row r="213" spans="1:9" ht="32.4" customHeight="1" x14ac:dyDescent="0.3">
      <c r="A213" s="30"/>
      <c r="B213" s="31"/>
      <c r="C213" s="30"/>
      <c r="D213" s="31"/>
      <c r="E213" s="25"/>
      <c r="F213" s="25"/>
      <c r="G213" s="27"/>
    </row>
    <row r="214" spans="1:9" ht="32.4" customHeight="1" x14ac:dyDescent="0.3">
      <c r="A214" s="30"/>
      <c r="B214" s="31"/>
      <c r="C214" s="30"/>
      <c r="D214" s="31"/>
      <c r="E214" s="25"/>
      <c r="F214" s="25"/>
      <c r="G214" s="27"/>
    </row>
    <row r="215" spans="1:9" ht="32.4" customHeight="1" x14ac:dyDescent="0.3">
      <c r="A215" s="30"/>
      <c r="B215" s="31"/>
      <c r="C215" s="30"/>
      <c r="D215" s="31"/>
      <c r="E215" s="25"/>
      <c r="F215" s="25"/>
      <c r="G215" s="27"/>
      <c r="H215" s="29"/>
      <c r="I215" s="29"/>
    </row>
    <row r="216" spans="1:9" ht="32.4" customHeight="1" x14ac:dyDescent="0.3">
      <c r="A216" s="30"/>
      <c r="B216" s="31"/>
      <c r="C216" s="30"/>
      <c r="D216" s="31"/>
      <c r="E216" s="25"/>
      <c r="F216" s="25"/>
      <c r="G216" s="27"/>
    </row>
    <row r="217" spans="1:9" ht="32.4" customHeight="1" x14ac:dyDescent="0.3">
      <c r="A217" s="30"/>
      <c r="B217" s="31"/>
      <c r="C217" s="30"/>
      <c r="D217" s="31"/>
      <c r="E217" s="25"/>
      <c r="F217" s="25"/>
      <c r="G217" s="27"/>
    </row>
    <row r="218" spans="1:9" ht="32.4" customHeight="1" x14ac:dyDescent="0.3">
      <c r="A218" s="30"/>
      <c r="B218" s="31"/>
      <c r="C218" s="30"/>
      <c r="D218" s="31"/>
      <c r="E218" s="25"/>
      <c r="F218" s="25"/>
      <c r="G218" s="27"/>
    </row>
    <row r="219" spans="1:9" ht="32.4" customHeight="1" x14ac:dyDescent="0.3">
      <c r="A219" s="30"/>
      <c r="B219" s="31"/>
      <c r="C219" s="30"/>
      <c r="D219" s="31"/>
      <c r="E219" s="25"/>
      <c r="F219" s="25"/>
      <c r="G219" s="27"/>
    </row>
    <row r="220" spans="1:9" ht="32.4" customHeight="1" x14ac:dyDescent="0.3">
      <c r="A220" s="30"/>
      <c r="B220" s="31"/>
      <c r="C220" s="30"/>
      <c r="D220" s="31"/>
      <c r="E220" s="25"/>
      <c r="F220" s="25"/>
      <c r="G220" s="27"/>
    </row>
    <row r="221" spans="1:9" ht="32.4" customHeight="1" x14ac:dyDescent="0.3">
      <c r="A221" s="30"/>
      <c r="B221" s="31"/>
      <c r="C221" s="30"/>
      <c r="D221" s="31"/>
      <c r="E221" s="25"/>
      <c r="F221" s="25"/>
      <c r="G221" s="27"/>
    </row>
    <row r="222" spans="1:9" ht="32.4" customHeight="1" x14ac:dyDescent="0.3">
      <c r="A222" s="30"/>
      <c r="B222" s="31"/>
      <c r="C222" s="30"/>
      <c r="D222" s="31"/>
      <c r="E222" s="25"/>
      <c r="F222" s="25"/>
      <c r="G222" s="27"/>
    </row>
    <row r="223" spans="1:9" ht="32.4" customHeight="1" x14ac:dyDescent="0.3">
      <c r="A223" s="30"/>
      <c r="B223" s="31"/>
      <c r="C223" s="30"/>
      <c r="D223" s="31"/>
      <c r="E223" s="25"/>
      <c r="F223" s="25"/>
      <c r="G223" s="27"/>
    </row>
    <row r="224" spans="1:9" ht="32.4" customHeight="1" x14ac:dyDescent="0.3">
      <c r="A224" s="30"/>
      <c r="B224" s="31"/>
      <c r="C224" s="30"/>
      <c r="D224" s="31"/>
      <c r="E224" s="25"/>
      <c r="F224" s="25"/>
      <c r="G224" s="27"/>
    </row>
    <row r="225" spans="1:7" ht="32.4" customHeight="1" x14ac:dyDescent="0.3">
      <c r="A225" s="30"/>
      <c r="B225" s="31"/>
      <c r="C225" s="30"/>
      <c r="D225" s="31"/>
      <c r="E225" s="25"/>
      <c r="F225" s="25"/>
      <c r="G225" s="27"/>
    </row>
    <row r="226" spans="1:7" ht="32.4" customHeight="1" x14ac:dyDescent="0.3">
      <c r="A226" s="30"/>
      <c r="B226" s="31"/>
      <c r="C226" s="30"/>
      <c r="D226" s="31"/>
      <c r="E226" s="25"/>
      <c r="F226" s="25"/>
      <c r="G226" s="27"/>
    </row>
    <row r="227" spans="1:7" ht="32.4" customHeight="1" x14ac:dyDescent="0.3">
      <c r="A227" s="30"/>
      <c r="B227" s="31"/>
      <c r="C227" s="30"/>
      <c r="D227" s="31"/>
      <c r="E227" s="25"/>
      <c r="F227" s="25"/>
      <c r="G227" s="27"/>
    </row>
    <row r="228" spans="1:7" ht="32.4" customHeight="1" x14ac:dyDescent="0.3">
      <c r="A228" s="30"/>
      <c r="B228" s="31"/>
      <c r="C228" s="30"/>
      <c r="D228" s="31"/>
      <c r="E228" s="25"/>
      <c r="F228" s="25"/>
      <c r="G228" s="27"/>
    </row>
    <row r="229" spans="1:7" ht="32.4" customHeight="1" x14ac:dyDescent="0.3">
      <c r="A229" s="30"/>
      <c r="B229" s="31"/>
      <c r="C229" s="30"/>
      <c r="D229" s="31"/>
      <c r="E229" s="25"/>
      <c r="F229" s="25"/>
      <c r="G229" s="27"/>
    </row>
    <row r="230" spans="1:7" ht="32.4" customHeight="1" x14ac:dyDescent="0.3">
      <c r="A230" s="30"/>
      <c r="B230" s="31"/>
      <c r="C230" s="30"/>
      <c r="D230" s="31"/>
      <c r="E230" s="25"/>
      <c r="F230" s="25"/>
      <c r="G230" s="27"/>
    </row>
    <row r="231" spans="1:7" ht="32.4" customHeight="1" x14ac:dyDescent="0.3">
      <c r="A231" s="30"/>
      <c r="B231" s="31"/>
      <c r="C231" s="30"/>
      <c r="D231" s="31"/>
      <c r="E231" s="25"/>
      <c r="F231" s="25"/>
      <c r="G231" s="27"/>
    </row>
    <row r="232" spans="1:7" ht="32.4" customHeight="1" x14ac:dyDescent="0.3">
      <c r="A232" s="30"/>
      <c r="B232" s="31"/>
      <c r="C232" s="30"/>
      <c r="D232" s="31"/>
      <c r="E232" s="25"/>
      <c r="F232" s="25"/>
      <c r="G232" s="27"/>
    </row>
    <row r="233" spans="1:7" ht="32.4" customHeight="1" x14ac:dyDescent="0.3">
      <c r="A233" s="30"/>
      <c r="B233" s="31"/>
      <c r="C233" s="30"/>
      <c r="D233" s="31"/>
      <c r="E233" s="25"/>
      <c r="F233" s="25"/>
      <c r="G233" s="27"/>
    </row>
    <row r="234" spans="1:7" ht="32.4" customHeight="1" x14ac:dyDescent="0.3">
      <c r="A234" s="30"/>
      <c r="B234" s="31"/>
      <c r="C234" s="30"/>
      <c r="D234" s="31"/>
      <c r="E234" s="25"/>
      <c r="F234" s="25"/>
      <c r="G234" s="27"/>
    </row>
    <row r="235" spans="1:7" ht="32.4" customHeight="1" x14ac:dyDescent="0.3">
      <c r="A235" s="30"/>
      <c r="B235" s="31"/>
      <c r="C235" s="30"/>
      <c r="D235" s="31"/>
      <c r="E235" s="25"/>
      <c r="F235" s="25"/>
      <c r="G235" s="27"/>
    </row>
    <row r="236" spans="1:7" ht="32.4" customHeight="1" x14ac:dyDescent="0.3">
      <c r="A236" s="30"/>
      <c r="B236" s="31"/>
      <c r="C236" s="30"/>
      <c r="D236" s="31"/>
      <c r="E236" s="25"/>
      <c r="F236" s="25"/>
      <c r="G236" s="27"/>
    </row>
    <row r="237" spans="1:7" ht="32.4" customHeight="1" x14ac:dyDescent="0.3">
      <c r="A237" s="30"/>
      <c r="B237" s="31"/>
      <c r="C237" s="30"/>
      <c r="D237" s="31"/>
      <c r="E237" s="25"/>
      <c r="F237" s="25"/>
      <c r="G237" s="27"/>
    </row>
    <row r="238" spans="1:7" ht="32.4" customHeight="1" x14ac:dyDescent="0.3">
      <c r="A238" s="30"/>
      <c r="B238" s="31"/>
      <c r="C238" s="30"/>
      <c r="D238" s="31"/>
      <c r="E238" s="25"/>
      <c r="F238" s="25"/>
      <c r="G238" s="27"/>
    </row>
    <row r="239" spans="1:7" ht="32.4" customHeight="1" x14ac:dyDescent="0.3">
      <c r="A239" s="30"/>
      <c r="B239" s="31"/>
      <c r="C239" s="30"/>
      <c r="D239" s="31"/>
      <c r="E239" s="25"/>
      <c r="F239" s="25"/>
      <c r="G239" s="27"/>
    </row>
    <row r="240" spans="1:7" ht="32.4" customHeight="1" x14ac:dyDescent="0.3">
      <c r="A240" s="30"/>
      <c r="B240" s="31"/>
      <c r="C240" s="30"/>
      <c r="D240" s="31"/>
      <c r="E240" s="25"/>
      <c r="F240" s="25"/>
      <c r="G240" s="27"/>
    </row>
    <row r="241" spans="1:9" ht="32.4" customHeight="1" x14ac:dyDescent="0.3">
      <c r="A241" s="30"/>
      <c r="B241" s="31"/>
      <c r="C241" s="30"/>
      <c r="D241" s="31"/>
      <c r="E241" s="25"/>
      <c r="F241" s="25"/>
      <c r="G241" s="27"/>
    </row>
    <row r="242" spans="1:9" ht="32.4" customHeight="1" x14ac:dyDescent="0.3">
      <c r="A242" s="30"/>
      <c r="B242" s="31"/>
      <c r="C242" s="30"/>
      <c r="D242" s="31"/>
      <c r="E242" s="25"/>
      <c r="F242" s="25"/>
      <c r="G242" s="27"/>
    </row>
    <row r="243" spans="1:9" ht="32.4" customHeight="1" x14ac:dyDescent="0.3">
      <c r="A243" s="30"/>
      <c r="B243" s="31"/>
      <c r="C243" s="30"/>
      <c r="D243" s="31"/>
      <c r="E243" s="25"/>
      <c r="F243" s="25"/>
      <c r="G243" s="27"/>
    </row>
    <row r="244" spans="1:9" ht="32.4" customHeight="1" x14ac:dyDescent="0.3">
      <c r="A244" s="30"/>
      <c r="B244" s="31"/>
      <c r="C244" s="30"/>
      <c r="D244" s="31"/>
      <c r="E244" s="25"/>
      <c r="F244" s="25"/>
      <c r="G244" s="27"/>
    </row>
    <row r="245" spans="1:9" ht="32.4" customHeight="1" x14ac:dyDescent="0.3">
      <c r="A245" s="30"/>
      <c r="B245" s="31"/>
      <c r="C245" s="30"/>
      <c r="D245" s="31"/>
      <c r="E245" s="25"/>
      <c r="F245" s="25"/>
      <c r="G245" s="27"/>
    </row>
    <row r="246" spans="1:9" ht="32.4" customHeight="1" x14ac:dyDescent="0.3">
      <c r="A246" s="30"/>
      <c r="B246" s="31"/>
      <c r="C246" s="30"/>
      <c r="D246" s="31"/>
      <c r="E246" s="25"/>
      <c r="F246" s="25"/>
      <c r="G246" s="27"/>
    </row>
    <row r="247" spans="1:9" ht="32.4" customHeight="1" x14ac:dyDescent="0.3">
      <c r="A247" s="30"/>
      <c r="B247" s="31"/>
      <c r="C247" s="30"/>
      <c r="D247" s="31"/>
      <c r="E247" s="25"/>
      <c r="F247" s="25"/>
      <c r="G247" s="27"/>
      <c r="H247" s="29"/>
      <c r="I247" s="29"/>
    </row>
    <row r="248" spans="1:9" ht="32.4" customHeight="1" x14ac:dyDescent="0.3">
      <c r="A248" s="30"/>
      <c r="B248" s="31"/>
      <c r="C248" s="30"/>
      <c r="D248" s="31"/>
      <c r="E248" s="25"/>
      <c r="F248" s="25"/>
      <c r="G248" s="27"/>
    </row>
    <row r="249" spans="1:9" ht="32.4" customHeight="1" x14ac:dyDescent="0.3">
      <c r="A249" s="30"/>
      <c r="B249" s="31"/>
      <c r="C249" s="30"/>
      <c r="D249" s="31"/>
      <c r="E249" s="25"/>
      <c r="F249" s="25"/>
      <c r="G249" s="27"/>
    </row>
    <row r="250" spans="1:9" ht="32.4" customHeight="1" x14ac:dyDescent="0.3">
      <c r="A250" s="30"/>
      <c r="B250" s="31"/>
      <c r="C250" s="30"/>
      <c r="D250" s="31"/>
      <c r="E250" s="25"/>
      <c r="F250" s="25"/>
      <c r="G250" s="27"/>
      <c r="H250" s="29"/>
      <c r="I250" s="29"/>
    </row>
    <row r="251" spans="1:9" ht="32.4" customHeight="1" x14ac:dyDescent="0.3">
      <c r="A251" s="30"/>
      <c r="B251" s="31"/>
      <c r="C251" s="30"/>
      <c r="D251" s="31"/>
      <c r="E251" s="25"/>
      <c r="F251" s="25"/>
      <c r="G251" s="27"/>
    </row>
    <row r="252" spans="1:9" ht="32.4" customHeight="1" x14ac:dyDescent="0.3">
      <c r="A252" s="30"/>
      <c r="B252" s="31"/>
      <c r="C252" s="30"/>
      <c r="D252" s="31"/>
      <c r="E252" s="25"/>
      <c r="F252" s="25"/>
      <c r="G252" s="27"/>
    </row>
    <row r="253" spans="1:9" ht="32.4" customHeight="1" x14ac:dyDescent="0.3">
      <c r="A253" s="30"/>
      <c r="B253" s="31"/>
      <c r="C253" s="30"/>
      <c r="D253" s="31"/>
      <c r="E253" s="25"/>
      <c r="F253" s="25"/>
      <c r="G253" s="27"/>
    </row>
    <row r="254" spans="1:9" ht="32.4" customHeight="1" x14ac:dyDescent="0.3">
      <c r="A254" s="30"/>
      <c r="B254" s="31"/>
      <c r="C254" s="30"/>
      <c r="D254" s="31"/>
      <c r="E254" s="25"/>
      <c r="F254" s="25"/>
      <c r="G254" s="27"/>
    </row>
    <row r="255" spans="1:9" ht="32.4" customHeight="1" x14ac:dyDescent="0.3">
      <c r="A255" s="30"/>
      <c r="B255" s="31"/>
      <c r="C255" s="30"/>
      <c r="D255" s="31"/>
      <c r="E255" s="25"/>
      <c r="F255" s="25"/>
      <c r="G255" s="27"/>
    </row>
    <row r="256" spans="1:9" ht="32.4" customHeight="1" x14ac:dyDescent="0.3">
      <c r="A256" s="30"/>
      <c r="B256" s="31"/>
      <c r="C256" s="30"/>
      <c r="D256" s="31"/>
      <c r="E256" s="25"/>
      <c r="F256" s="25"/>
      <c r="G256" s="27"/>
    </row>
    <row r="257" spans="1:9" ht="32.4" customHeight="1" x14ac:dyDescent="0.3">
      <c r="A257" s="30"/>
      <c r="B257" s="31"/>
      <c r="C257" s="30"/>
      <c r="D257" s="31"/>
      <c r="E257" s="25"/>
      <c r="F257" s="25"/>
      <c r="G257" s="27"/>
    </row>
    <row r="258" spans="1:9" ht="32.4" customHeight="1" x14ac:dyDescent="0.3">
      <c r="A258" s="30"/>
      <c r="B258" s="31"/>
      <c r="C258" s="30"/>
      <c r="D258" s="31"/>
      <c r="E258" s="25"/>
      <c r="F258" s="25"/>
      <c r="G258" s="27"/>
    </row>
    <row r="259" spans="1:9" ht="32.4" customHeight="1" x14ac:dyDescent="0.3">
      <c r="A259" s="30"/>
      <c r="B259" s="31"/>
      <c r="C259" s="30"/>
      <c r="D259" s="31"/>
      <c r="E259" s="25"/>
      <c r="F259" s="25"/>
      <c r="G259" s="27"/>
    </row>
    <row r="260" spans="1:9" ht="32.4" customHeight="1" x14ac:dyDescent="0.3">
      <c r="A260" s="30"/>
      <c r="B260" s="31"/>
      <c r="C260" s="30"/>
      <c r="D260" s="31"/>
      <c r="E260" s="25"/>
      <c r="F260" s="25"/>
      <c r="G260" s="27"/>
    </row>
    <row r="261" spans="1:9" ht="32.4" customHeight="1" x14ac:dyDescent="0.3">
      <c r="A261" s="30"/>
      <c r="B261" s="31"/>
      <c r="C261" s="30"/>
      <c r="D261" s="31"/>
      <c r="E261" s="25"/>
      <c r="F261" s="25"/>
      <c r="G261" s="27"/>
    </row>
    <row r="262" spans="1:9" ht="32.4" customHeight="1" x14ac:dyDescent="0.3">
      <c r="A262" s="30"/>
      <c r="B262" s="31"/>
      <c r="C262" s="30"/>
      <c r="D262" s="31"/>
      <c r="E262" s="25"/>
      <c r="F262" s="25"/>
      <c r="G262" s="27"/>
    </row>
    <row r="263" spans="1:9" ht="32.4" customHeight="1" x14ac:dyDescent="0.3">
      <c r="A263" s="30"/>
      <c r="B263" s="31"/>
      <c r="C263" s="30"/>
      <c r="D263" s="31"/>
      <c r="E263" s="25"/>
      <c r="F263" s="25"/>
      <c r="G263" s="27"/>
    </row>
    <row r="264" spans="1:9" ht="32.4" customHeight="1" x14ac:dyDescent="0.3">
      <c r="A264" s="30"/>
      <c r="B264" s="31"/>
      <c r="C264" s="30"/>
      <c r="D264" s="31"/>
      <c r="E264" s="25"/>
      <c r="F264" s="25"/>
      <c r="G264" s="27"/>
    </row>
    <row r="265" spans="1:9" ht="32.4" customHeight="1" x14ac:dyDescent="0.3">
      <c r="A265" s="30"/>
      <c r="B265" s="31"/>
      <c r="C265" s="30"/>
      <c r="D265" s="31"/>
      <c r="E265" s="25"/>
      <c r="F265" s="25"/>
      <c r="G265" s="27"/>
    </row>
    <row r="266" spans="1:9" ht="32.4" customHeight="1" x14ac:dyDescent="0.3">
      <c r="A266" s="30"/>
      <c r="B266" s="31"/>
      <c r="C266" s="30"/>
      <c r="D266" s="31"/>
      <c r="E266" s="25"/>
      <c r="F266" s="25"/>
      <c r="G266" s="27"/>
    </row>
    <row r="267" spans="1:9" ht="32.4" customHeight="1" x14ac:dyDescent="0.3">
      <c r="A267" s="30"/>
      <c r="B267" s="31"/>
      <c r="C267" s="30"/>
      <c r="D267" s="31"/>
      <c r="E267" s="25"/>
      <c r="F267" s="25"/>
      <c r="G267" s="27"/>
    </row>
    <row r="268" spans="1:9" ht="32.4" customHeight="1" x14ac:dyDescent="0.3">
      <c r="A268" s="30"/>
      <c r="B268" s="31"/>
      <c r="C268" s="30"/>
      <c r="D268" s="31"/>
      <c r="E268" s="25"/>
      <c r="F268" s="25"/>
      <c r="G268" s="27"/>
      <c r="H268" s="29"/>
      <c r="I268" s="29"/>
    </row>
    <row r="269" spans="1:9" ht="32.4" customHeight="1" x14ac:dyDescent="0.3">
      <c r="A269" s="30"/>
      <c r="B269" s="31"/>
      <c r="C269" s="30"/>
      <c r="D269" s="31"/>
      <c r="E269" s="25"/>
      <c r="F269" s="25"/>
      <c r="G269" s="27"/>
    </row>
    <row r="270" spans="1:9" ht="32.4" customHeight="1" x14ac:dyDescent="0.3">
      <c r="A270" s="30"/>
      <c r="B270" s="31"/>
      <c r="C270" s="30"/>
      <c r="D270" s="31"/>
      <c r="E270" s="25"/>
      <c r="F270" s="25"/>
      <c r="G270" s="27"/>
    </row>
    <row r="271" spans="1:9" ht="32.4" customHeight="1" x14ac:dyDescent="0.3">
      <c r="A271" s="30"/>
      <c r="B271" s="31"/>
      <c r="C271" s="30"/>
      <c r="D271" s="31"/>
      <c r="E271" s="25"/>
      <c r="F271" s="25"/>
      <c r="G271" s="27"/>
    </row>
    <row r="272" spans="1:9" ht="32.4" customHeight="1" x14ac:dyDescent="0.3">
      <c r="A272" s="30"/>
      <c r="B272" s="31"/>
      <c r="C272" s="30"/>
      <c r="D272" s="31"/>
      <c r="E272" s="25"/>
      <c r="F272" s="25"/>
      <c r="G272" s="27"/>
    </row>
    <row r="273" spans="1:9" ht="32.4" customHeight="1" x14ac:dyDescent="0.3">
      <c r="A273" s="30"/>
      <c r="B273" s="31"/>
      <c r="C273" s="30"/>
      <c r="D273" s="31"/>
      <c r="E273" s="25"/>
      <c r="F273" s="25"/>
      <c r="G273" s="27"/>
    </row>
    <row r="274" spans="1:9" ht="32.4" customHeight="1" x14ac:dyDescent="0.3">
      <c r="A274" s="30"/>
      <c r="B274" s="31"/>
      <c r="C274" s="30"/>
      <c r="D274" s="31"/>
      <c r="E274" s="25"/>
      <c r="F274" s="25"/>
      <c r="G274" s="27"/>
    </row>
    <row r="275" spans="1:9" ht="32.4" customHeight="1" x14ac:dyDescent="0.3">
      <c r="A275" s="30"/>
      <c r="B275" s="31"/>
      <c r="C275" s="30"/>
      <c r="D275" s="31"/>
      <c r="E275" s="25"/>
      <c r="F275" s="25"/>
      <c r="G275" s="27"/>
    </row>
    <row r="276" spans="1:9" ht="32.4" customHeight="1" x14ac:dyDescent="0.3">
      <c r="A276" s="30"/>
      <c r="B276" s="31"/>
      <c r="C276" s="30"/>
      <c r="D276" s="31"/>
      <c r="E276" s="25"/>
      <c r="F276" s="25"/>
      <c r="G276" s="27"/>
    </row>
    <row r="277" spans="1:9" ht="32.4" customHeight="1" x14ac:dyDescent="0.3">
      <c r="A277" s="30"/>
      <c r="B277" s="31"/>
      <c r="C277" s="30"/>
      <c r="D277" s="31"/>
      <c r="E277" s="25"/>
      <c r="F277" s="25"/>
      <c r="G277" s="27"/>
    </row>
    <row r="278" spans="1:9" ht="32.4" customHeight="1" x14ac:dyDescent="0.3">
      <c r="A278" s="30"/>
      <c r="B278" s="31"/>
      <c r="C278" s="30"/>
      <c r="D278" s="31"/>
      <c r="E278" s="25"/>
      <c r="F278" s="25"/>
      <c r="G278" s="27"/>
    </row>
    <row r="279" spans="1:9" ht="32.4" customHeight="1" x14ac:dyDescent="0.3">
      <c r="A279" s="30"/>
      <c r="B279" s="31"/>
      <c r="C279" s="30"/>
      <c r="D279" s="31"/>
      <c r="E279" s="25"/>
      <c r="F279" s="25"/>
      <c r="G279" s="27"/>
    </row>
    <row r="280" spans="1:9" ht="32.4" customHeight="1" x14ac:dyDescent="0.3">
      <c r="A280" s="30"/>
      <c r="B280" s="31"/>
      <c r="C280" s="30"/>
      <c r="D280" s="31"/>
      <c r="E280" s="25"/>
      <c r="F280" s="25"/>
      <c r="G280" s="27"/>
    </row>
    <row r="281" spans="1:9" ht="32.4" customHeight="1" x14ac:dyDescent="0.3">
      <c r="A281" s="30"/>
      <c r="B281" s="31"/>
      <c r="C281" s="30"/>
      <c r="D281" s="31"/>
      <c r="E281" s="25"/>
      <c r="F281" s="25"/>
      <c r="G281" s="27"/>
    </row>
    <row r="282" spans="1:9" ht="32.4" customHeight="1" x14ac:dyDescent="0.3">
      <c r="A282" s="30"/>
      <c r="B282" s="31"/>
      <c r="C282" s="30"/>
      <c r="D282" s="31"/>
      <c r="E282" s="25"/>
      <c r="F282" s="25"/>
      <c r="G282" s="27"/>
    </row>
    <row r="283" spans="1:9" ht="32.4" customHeight="1" x14ac:dyDescent="0.3">
      <c r="A283" s="30"/>
      <c r="B283" s="31"/>
      <c r="C283" s="30"/>
      <c r="D283" s="31"/>
      <c r="E283" s="25"/>
      <c r="F283" s="25"/>
      <c r="G283" s="27"/>
    </row>
    <row r="284" spans="1:9" ht="32.4" customHeight="1" x14ac:dyDescent="0.3">
      <c r="A284" s="30"/>
      <c r="B284" s="31"/>
      <c r="C284" s="30"/>
      <c r="D284" s="31"/>
      <c r="E284" s="25"/>
      <c r="F284" s="25"/>
      <c r="G284" s="27"/>
      <c r="H284" s="29"/>
      <c r="I284" s="29"/>
    </row>
    <row r="285" spans="1:9" ht="32.4" customHeight="1" x14ac:dyDescent="0.3">
      <c r="A285" s="30"/>
      <c r="B285" s="31"/>
      <c r="C285" s="30"/>
      <c r="D285" s="31"/>
      <c r="E285" s="25"/>
      <c r="F285" s="25"/>
      <c r="G285" s="27"/>
    </row>
    <row r="286" spans="1:9" ht="32.4" customHeight="1" x14ac:dyDescent="0.3">
      <c r="A286" s="30"/>
      <c r="B286" s="31"/>
      <c r="C286" s="30"/>
      <c r="D286" s="31"/>
      <c r="E286" s="25"/>
      <c r="F286" s="25"/>
      <c r="G286" s="27"/>
    </row>
    <row r="287" spans="1:9" ht="32.4" customHeight="1" x14ac:dyDescent="0.3">
      <c r="A287" s="30"/>
      <c r="B287" s="31"/>
      <c r="C287" s="30"/>
      <c r="D287" s="31"/>
      <c r="E287" s="25"/>
      <c r="F287" s="25"/>
      <c r="G287" s="27"/>
    </row>
    <row r="288" spans="1:9" ht="32.4" customHeight="1" x14ac:dyDescent="0.3">
      <c r="A288" s="30"/>
      <c r="B288" s="31"/>
      <c r="C288" s="30"/>
      <c r="D288" s="31"/>
      <c r="E288" s="25"/>
      <c r="F288" s="25"/>
      <c r="G288" s="27"/>
    </row>
    <row r="289" spans="1:9" ht="32.4" customHeight="1" x14ac:dyDescent="0.3">
      <c r="A289" s="30"/>
      <c r="B289" s="31"/>
      <c r="C289" s="30"/>
      <c r="D289" s="31"/>
      <c r="E289" s="25"/>
      <c r="F289" s="25"/>
      <c r="G289" s="27"/>
    </row>
    <row r="290" spans="1:9" ht="32.4" customHeight="1" x14ac:dyDescent="0.3">
      <c r="A290" s="30"/>
      <c r="B290" s="31"/>
      <c r="C290" s="30"/>
      <c r="D290" s="31"/>
      <c r="E290" s="25"/>
      <c r="F290" s="25"/>
      <c r="G290" s="27"/>
    </row>
    <row r="291" spans="1:9" ht="32.4" customHeight="1" x14ac:dyDescent="0.3">
      <c r="A291" s="30"/>
      <c r="B291" s="31"/>
      <c r="C291" s="30"/>
      <c r="D291" s="31"/>
      <c r="E291" s="25"/>
      <c r="F291" s="25"/>
      <c r="G291" s="27"/>
    </row>
    <row r="292" spans="1:9" ht="32.4" customHeight="1" x14ac:dyDescent="0.3">
      <c r="A292" s="30"/>
      <c r="B292" s="31"/>
      <c r="C292" s="30"/>
      <c r="D292" s="31"/>
      <c r="E292" s="25"/>
      <c r="F292" s="25"/>
      <c r="G292" s="27"/>
    </row>
    <row r="293" spans="1:9" ht="32.4" customHeight="1" x14ac:dyDescent="0.3">
      <c r="A293" s="30"/>
      <c r="B293" s="31"/>
      <c r="C293" s="30"/>
      <c r="D293" s="31"/>
      <c r="E293" s="25"/>
      <c r="F293" s="25"/>
      <c r="G293" s="27"/>
    </row>
    <row r="294" spans="1:9" ht="32.4" customHeight="1" x14ac:dyDescent="0.3">
      <c r="A294" s="30"/>
      <c r="B294" s="31"/>
      <c r="C294" s="30"/>
      <c r="D294" s="31"/>
      <c r="E294" s="25"/>
      <c r="F294" s="25"/>
      <c r="G294" s="27"/>
    </row>
    <row r="295" spans="1:9" ht="32.4" customHeight="1" x14ac:dyDescent="0.3">
      <c r="A295" s="30"/>
      <c r="B295" s="31"/>
      <c r="C295" s="30"/>
      <c r="D295" s="31"/>
      <c r="E295" s="25"/>
      <c r="F295" s="25"/>
      <c r="G295" s="27"/>
    </row>
    <row r="296" spans="1:9" ht="32.4" customHeight="1" x14ac:dyDescent="0.3">
      <c r="A296" s="30"/>
      <c r="B296" s="31"/>
      <c r="C296" s="30"/>
      <c r="D296" s="31"/>
      <c r="E296" s="25"/>
      <c r="F296" s="25"/>
      <c r="G296" s="27"/>
    </row>
    <row r="297" spans="1:9" ht="32.4" customHeight="1" x14ac:dyDescent="0.3">
      <c r="A297" s="30"/>
      <c r="B297" s="31"/>
      <c r="C297" s="30"/>
      <c r="D297" s="31"/>
      <c r="E297" s="25"/>
      <c r="F297" s="25"/>
      <c r="G297" s="27"/>
    </row>
    <row r="298" spans="1:9" ht="32.4" customHeight="1" x14ac:dyDescent="0.3">
      <c r="A298" s="30"/>
      <c r="B298" s="31"/>
      <c r="C298" s="30"/>
      <c r="D298" s="31"/>
      <c r="E298" s="25"/>
      <c r="F298" s="25"/>
      <c r="G298" s="27"/>
    </row>
    <row r="299" spans="1:9" ht="32.4" customHeight="1" x14ac:dyDescent="0.3">
      <c r="A299" s="30"/>
      <c r="B299" s="31"/>
      <c r="C299" s="30"/>
      <c r="D299" s="31"/>
      <c r="E299" s="25"/>
      <c r="F299" s="25"/>
      <c r="G299" s="27"/>
    </row>
    <row r="300" spans="1:9" ht="32.4" customHeight="1" x14ac:dyDescent="0.3">
      <c r="A300" s="30"/>
      <c r="B300" s="31"/>
      <c r="C300" s="30"/>
      <c r="D300" s="31"/>
      <c r="E300" s="25"/>
      <c r="F300" s="25"/>
      <c r="G300" s="27"/>
    </row>
    <row r="301" spans="1:9" ht="32.4" customHeight="1" x14ac:dyDescent="0.3">
      <c r="A301" s="30"/>
      <c r="B301" s="31"/>
      <c r="C301" s="30"/>
      <c r="D301" s="31"/>
      <c r="E301" s="25"/>
      <c r="F301" s="25"/>
      <c r="G301" s="27"/>
    </row>
    <row r="302" spans="1:9" ht="32.4" customHeight="1" x14ac:dyDescent="0.3">
      <c r="A302" s="30"/>
      <c r="B302" s="31"/>
      <c r="C302" s="30"/>
      <c r="D302" s="31"/>
      <c r="E302" s="25"/>
      <c r="F302" s="25"/>
      <c r="G302" s="27"/>
      <c r="H302" s="29"/>
      <c r="I302" s="29"/>
    </row>
    <row r="303" spans="1:9" ht="32.4" customHeight="1" x14ac:dyDescent="0.3">
      <c r="A303" s="30"/>
      <c r="B303" s="31"/>
      <c r="C303" s="30"/>
      <c r="D303" s="31"/>
      <c r="E303" s="25"/>
      <c r="F303" s="25"/>
      <c r="G303" s="27"/>
    </row>
    <row r="304" spans="1:9" ht="32.4" customHeight="1" x14ac:dyDescent="0.3">
      <c r="A304" s="30"/>
      <c r="B304" s="31"/>
      <c r="C304" s="30"/>
      <c r="D304" s="31"/>
      <c r="E304" s="25"/>
      <c r="F304" s="25"/>
      <c r="G304" s="27"/>
      <c r="H304" s="29"/>
      <c r="I304" s="29"/>
    </row>
    <row r="305" spans="1:9" ht="32.4" customHeight="1" x14ac:dyDescent="0.3">
      <c r="A305" s="30"/>
      <c r="B305" s="31"/>
      <c r="C305" s="30"/>
      <c r="D305" s="31"/>
      <c r="E305" s="25"/>
      <c r="F305" s="25"/>
      <c r="G305" s="27"/>
    </row>
    <row r="306" spans="1:9" ht="32.4" customHeight="1" x14ac:dyDescent="0.3">
      <c r="A306" s="30"/>
      <c r="B306" s="31"/>
      <c r="C306" s="30"/>
      <c r="D306" s="31"/>
      <c r="E306" s="25"/>
      <c r="F306" s="25"/>
      <c r="G306" s="27"/>
    </row>
    <row r="307" spans="1:9" ht="32.4" customHeight="1" x14ac:dyDescent="0.3">
      <c r="A307" s="30"/>
      <c r="B307" s="31"/>
      <c r="C307" s="30"/>
      <c r="D307" s="31"/>
      <c r="E307" s="25"/>
      <c r="F307" s="25"/>
      <c r="G307" s="27"/>
    </row>
    <row r="308" spans="1:9" ht="32.4" customHeight="1" x14ac:dyDescent="0.3">
      <c r="A308" s="30"/>
      <c r="B308" s="31"/>
      <c r="C308" s="30"/>
      <c r="D308" s="31"/>
      <c r="E308" s="25"/>
      <c r="F308" s="25"/>
      <c r="G308" s="27"/>
    </row>
    <row r="309" spans="1:9" ht="32.4" customHeight="1" x14ac:dyDescent="0.3">
      <c r="A309" s="30"/>
      <c r="B309" s="31"/>
      <c r="C309" s="30"/>
      <c r="D309" s="31"/>
      <c r="E309" s="25"/>
      <c r="F309" s="25"/>
      <c r="G309" s="27"/>
    </row>
    <row r="310" spans="1:9" ht="32.4" customHeight="1" x14ac:dyDescent="0.3">
      <c r="A310" s="30"/>
      <c r="B310" s="31"/>
      <c r="C310" s="30"/>
      <c r="D310" s="31"/>
      <c r="E310" s="25"/>
      <c r="F310" s="25"/>
      <c r="G310" s="27"/>
      <c r="H310" s="29"/>
      <c r="I310" s="29"/>
    </row>
    <row r="311" spans="1:9" ht="32.4" customHeight="1" x14ac:dyDescent="0.3">
      <c r="A311" s="30"/>
      <c r="B311" s="31"/>
      <c r="C311" s="30"/>
      <c r="D311" s="31"/>
      <c r="E311" s="25"/>
      <c r="F311" s="25"/>
      <c r="G311" s="27"/>
    </row>
    <row r="312" spans="1:9" ht="32.4" customHeight="1" x14ac:dyDescent="0.3">
      <c r="A312" s="30"/>
      <c r="B312" s="31"/>
      <c r="C312" s="30"/>
      <c r="D312" s="31"/>
      <c r="E312" s="25"/>
      <c r="F312" s="25"/>
      <c r="G312" s="27"/>
    </row>
    <row r="313" spans="1:9" ht="32.4" customHeight="1" x14ac:dyDescent="0.3">
      <c r="A313" s="30"/>
      <c r="B313" s="31"/>
      <c r="C313" s="30"/>
      <c r="D313" s="31"/>
      <c r="E313" s="25"/>
      <c r="F313" s="25"/>
      <c r="G313" s="27"/>
    </row>
    <row r="314" spans="1:9" ht="32.4" customHeight="1" x14ac:dyDescent="0.3">
      <c r="A314" s="30"/>
      <c r="B314" s="31"/>
      <c r="C314" s="30"/>
      <c r="D314" s="31"/>
      <c r="E314" s="25"/>
      <c r="F314" s="25"/>
      <c r="G314" s="27"/>
    </row>
    <row r="315" spans="1:9" ht="32.4" customHeight="1" x14ac:dyDescent="0.3">
      <c r="A315" s="30"/>
      <c r="B315" s="31"/>
      <c r="C315" s="30"/>
      <c r="D315" s="31"/>
      <c r="E315" s="25"/>
      <c r="F315" s="25"/>
      <c r="G315" s="27"/>
    </row>
    <row r="316" spans="1:9" ht="32.4" customHeight="1" x14ac:dyDescent="0.3">
      <c r="A316" s="30"/>
      <c r="B316" s="31"/>
      <c r="C316" s="30"/>
      <c r="D316" s="31"/>
      <c r="E316" s="25"/>
      <c r="F316" s="25"/>
      <c r="G316" s="27"/>
    </row>
    <row r="317" spans="1:9" ht="32.4" customHeight="1" x14ac:dyDescent="0.3">
      <c r="A317" s="30"/>
      <c r="B317" s="31"/>
      <c r="C317" s="30"/>
      <c r="D317" s="31"/>
      <c r="E317" s="25"/>
      <c r="F317" s="25"/>
      <c r="G317" s="27"/>
      <c r="H317" s="29"/>
      <c r="I317" s="29"/>
    </row>
    <row r="318" spans="1:9" ht="32.4" customHeight="1" x14ac:dyDescent="0.3">
      <c r="A318" s="30"/>
      <c r="B318" s="31"/>
      <c r="C318" s="30"/>
      <c r="D318" s="31"/>
      <c r="E318" s="25"/>
      <c r="F318" s="25"/>
      <c r="G318" s="27"/>
    </row>
    <row r="319" spans="1:9" ht="32.4" customHeight="1" x14ac:dyDescent="0.3">
      <c r="A319" s="30"/>
      <c r="B319" s="31"/>
      <c r="C319" s="30"/>
      <c r="D319" s="31"/>
      <c r="E319" s="25"/>
      <c r="F319" s="25"/>
      <c r="G319" s="27"/>
    </row>
    <row r="320" spans="1:9" ht="32.4" customHeight="1" x14ac:dyDescent="0.3">
      <c r="A320" s="30"/>
      <c r="B320" s="31"/>
      <c r="C320" s="30"/>
      <c r="D320" s="31"/>
      <c r="E320" s="25"/>
      <c r="F320" s="25"/>
      <c r="G320" s="27"/>
    </row>
    <row r="321" spans="1:9" ht="32.4" customHeight="1" x14ac:dyDescent="0.3">
      <c r="A321" s="30"/>
      <c r="B321" s="31"/>
      <c r="C321" s="30"/>
      <c r="D321" s="31"/>
      <c r="E321" s="25"/>
      <c r="F321" s="25"/>
      <c r="G321" s="27"/>
      <c r="H321" s="29"/>
      <c r="I321" s="29"/>
    </row>
    <row r="322" spans="1:9" ht="32.4" customHeight="1" x14ac:dyDescent="0.3">
      <c r="A322" s="30"/>
      <c r="B322" s="31"/>
      <c r="C322" s="30"/>
      <c r="D322" s="31"/>
      <c r="E322" s="25"/>
      <c r="F322" s="25"/>
      <c r="G322" s="27"/>
      <c r="H322" s="29"/>
      <c r="I322" s="29"/>
    </row>
    <row r="323" spans="1:9" ht="32.4" customHeight="1" x14ac:dyDescent="0.3">
      <c r="A323" s="30"/>
      <c r="B323" s="31"/>
      <c r="C323" s="30"/>
      <c r="D323" s="31"/>
      <c r="E323" s="25"/>
      <c r="F323" s="25"/>
      <c r="G323" s="27"/>
      <c r="H323" s="29"/>
      <c r="I323" s="29"/>
    </row>
    <row r="324" spans="1:9" ht="32.4" customHeight="1" x14ac:dyDescent="0.3">
      <c r="A324" s="30"/>
      <c r="B324" s="31"/>
      <c r="C324" s="30"/>
      <c r="D324" s="31"/>
      <c r="E324" s="25"/>
      <c r="F324" s="25"/>
      <c r="G324" s="27"/>
    </row>
    <row r="325" spans="1:9" ht="32.4" customHeight="1" x14ac:dyDescent="0.3">
      <c r="A325" s="30"/>
      <c r="B325" s="31"/>
      <c r="C325" s="30"/>
      <c r="D325" s="31"/>
      <c r="E325" s="25"/>
      <c r="F325" s="25"/>
      <c r="G325" s="27"/>
    </row>
    <row r="326" spans="1:9" ht="32.4" customHeight="1" x14ac:dyDescent="0.3">
      <c r="A326" s="30"/>
      <c r="B326" s="31"/>
      <c r="C326" s="30"/>
      <c r="D326" s="31"/>
      <c r="E326" s="25"/>
      <c r="F326" s="25"/>
      <c r="G326" s="27"/>
      <c r="H326" s="29"/>
      <c r="I326" s="29"/>
    </row>
    <row r="327" spans="1:9" ht="32.4" customHeight="1" x14ac:dyDescent="0.3">
      <c r="A327" s="30"/>
      <c r="B327" s="31"/>
      <c r="C327" s="30"/>
      <c r="D327" s="31"/>
      <c r="E327" s="25"/>
      <c r="F327" s="25"/>
      <c r="G327" s="27"/>
    </row>
    <row r="328" spans="1:9" ht="32.4" customHeight="1" x14ac:dyDescent="0.3">
      <c r="A328" s="30"/>
      <c r="B328" s="31"/>
      <c r="C328" s="30"/>
      <c r="D328" s="31"/>
      <c r="E328" s="25"/>
      <c r="F328" s="25"/>
      <c r="G328" s="27"/>
    </row>
    <row r="329" spans="1:9" ht="32.4" customHeight="1" x14ac:dyDescent="0.3">
      <c r="A329" s="30"/>
      <c r="B329" s="31"/>
      <c r="C329" s="30"/>
      <c r="D329" s="31"/>
      <c r="E329" s="25"/>
      <c r="F329" s="25"/>
      <c r="G329" s="27"/>
    </row>
    <row r="330" spans="1:9" ht="32.4" customHeight="1" x14ac:dyDescent="0.3">
      <c r="A330" s="30"/>
      <c r="B330" s="31"/>
      <c r="C330" s="30"/>
      <c r="D330" s="31"/>
      <c r="E330" s="25"/>
      <c r="F330" s="25"/>
      <c r="G330" s="27"/>
    </row>
    <row r="331" spans="1:9" ht="32.4" customHeight="1" x14ac:dyDescent="0.3">
      <c r="A331" s="30"/>
      <c r="B331" s="31"/>
      <c r="C331" s="30"/>
      <c r="D331" s="31"/>
      <c r="E331" s="25"/>
      <c r="F331" s="25"/>
      <c r="G331" s="27"/>
    </row>
    <row r="332" spans="1:9" ht="32.4" customHeight="1" x14ac:dyDescent="0.3">
      <c r="A332" s="30"/>
      <c r="B332" s="31"/>
      <c r="C332" s="30"/>
      <c r="D332" s="31"/>
      <c r="E332" s="25"/>
      <c r="F332" s="25"/>
      <c r="G332" s="27"/>
    </row>
    <row r="333" spans="1:9" ht="32.4" customHeight="1" x14ac:dyDescent="0.3">
      <c r="A333" s="30"/>
      <c r="B333" s="31"/>
      <c r="C333" s="30"/>
      <c r="D333" s="31"/>
      <c r="E333" s="25"/>
      <c r="F333" s="25"/>
      <c r="G333" s="27"/>
    </row>
    <row r="334" spans="1:9" ht="32.4" customHeight="1" x14ac:dyDescent="0.3">
      <c r="A334" s="30"/>
      <c r="B334" s="31"/>
      <c r="C334" s="30"/>
      <c r="D334" s="31"/>
      <c r="E334" s="25"/>
      <c r="F334" s="25"/>
      <c r="G334" s="27"/>
    </row>
    <row r="335" spans="1:9" ht="32.4" customHeight="1" x14ac:dyDescent="0.3">
      <c r="A335" s="30"/>
      <c r="B335" s="31"/>
      <c r="C335" s="30"/>
      <c r="D335" s="31"/>
      <c r="E335" s="25"/>
      <c r="F335" s="25"/>
      <c r="G335" s="27"/>
    </row>
    <row r="336" spans="1:9" ht="32.4" customHeight="1" x14ac:dyDescent="0.3">
      <c r="A336" s="30"/>
      <c r="B336" s="31"/>
      <c r="C336" s="30"/>
      <c r="D336" s="31"/>
      <c r="E336" s="25"/>
      <c r="F336" s="25"/>
      <c r="G336" s="27"/>
    </row>
    <row r="337" spans="1:9" ht="32.4" customHeight="1" x14ac:dyDescent="0.3">
      <c r="A337" s="30"/>
      <c r="B337" s="31"/>
      <c r="C337" s="30"/>
      <c r="D337" s="31"/>
      <c r="E337" s="25"/>
      <c r="F337" s="25"/>
      <c r="G337" s="27"/>
    </row>
    <row r="338" spans="1:9" ht="32.4" customHeight="1" x14ac:dyDescent="0.3">
      <c r="A338" s="30"/>
      <c r="B338" s="31"/>
      <c r="C338" s="30"/>
      <c r="D338" s="31"/>
      <c r="E338" s="25"/>
      <c r="F338" s="25"/>
      <c r="G338" s="27"/>
    </row>
    <row r="339" spans="1:9" ht="32.4" customHeight="1" x14ac:dyDescent="0.3">
      <c r="A339" s="30"/>
      <c r="B339" s="31"/>
      <c r="C339" s="30"/>
      <c r="D339" s="31"/>
      <c r="E339" s="25"/>
      <c r="F339" s="25"/>
      <c r="G339" s="27"/>
    </row>
    <row r="340" spans="1:9" ht="32.4" customHeight="1" x14ac:dyDescent="0.3">
      <c r="A340" s="30"/>
      <c r="B340" s="31"/>
      <c r="C340" s="30"/>
      <c r="D340" s="31"/>
      <c r="E340" s="25"/>
      <c r="F340" s="25"/>
      <c r="G340" s="27"/>
    </row>
    <row r="341" spans="1:9" ht="32.4" customHeight="1" x14ac:dyDescent="0.3">
      <c r="A341" s="30"/>
      <c r="B341" s="31"/>
      <c r="C341" s="30"/>
      <c r="D341" s="31"/>
      <c r="E341" s="25"/>
      <c r="F341" s="25"/>
      <c r="G341" s="27"/>
    </row>
    <row r="342" spans="1:9" ht="32.4" customHeight="1" x14ac:dyDescent="0.3">
      <c r="A342" s="30"/>
      <c r="B342" s="31"/>
      <c r="C342" s="30"/>
      <c r="D342" s="31"/>
      <c r="E342" s="25"/>
      <c r="F342" s="25"/>
      <c r="G342" s="27"/>
      <c r="H342" s="29"/>
      <c r="I342" s="29"/>
    </row>
    <row r="343" spans="1:9" ht="32.4" customHeight="1" x14ac:dyDescent="0.3">
      <c r="A343" s="30"/>
      <c r="B343" s="31"/>
      <c r="C343" s="30"/>
      <c r="D343" s="31"/>
      <c r="E343" s="25"/>
      <c r="F343" s="25"/>
      <c r="G343" s="27"/>
      <c r="H343" s="29"/>
      <c r="I343" s="29"/>
    </row>
    <row r="344" spans="1:9" ht="32.4" customHeight="1" x14ac:dyDescent="0.3">
      <c r="A344" s="30"/>
      <c r="B344" s="31"/>
      <c r="C344" s="30"/>
      <c r="D344" s="31"/>
      <c r="E344" s="25"/>
      <c r="F344" s="25"/>
      <c r="G344" s="27"/>
    </row>
    <row r="345" spans="1:9" ht="32.4" customHeight="1" x14ac:dyDescent="0.3">
      <c r="A345" s="30"/>
      <c r="B345" s="31"/>
      <c r="C345" s="30"/>
      <c r="D345" s="31"/>
      <c r="E345" s="25"/>
      <c r="F345" s="25"/>
      <c r="G345" s="27"/>
    </row>
    <row r="346" spans="1:9" ht="32.4" customHeight="1" x14ac:dyDescent="0.3">
      <c r="A346" s="30"/>
      <c r="B346" s="31"/>
      <c r="C346" s="30"/>
      <c r="D346" s="31"/>
      <c r="E346" s="25"/>
      <c r="F346" s="25"/>
      <c r="G346" s="27"/>
      <c r="H346" s="29"/>
      <c r="I346" s="29"/>
    </row>
    <row r="347" spans="1:9" ht="32.4" customHeight="1" x14ac:dyDescent="0.3">
      <c r="A347" s="30"/>
      <c r="B347" s="31"/>
      <c r="C347" s="30"/>
      <c r="D347" s="31"/>
      <c r="E347" s="25"/>
      <c r="F347" s="25"/>
      <c r="G347" s="27"/>
    </row>
    <row r="348" spans="1:9" ht="32.4" customHeight="1" x14ac:dyDescent="0.3">
      <c r="A348" s="30"/>
      <c r="B348" s="31"/>
      <c r="C348" s="30"/>
      <c r="D348" s="31"/>
      <c r="E348" s="25"/>
      <c r="F348" s="25"/>
      <c r="G348" s="27"/>
    </row>
    <row r="349" spans="1:9" ht="32.4" customHeight="1" x14ac:dyDescent="0.3">
      <c r="A349" s="30"/>
      <c r="B349" s="31"/>
      <c r="C349" s="30"/>
      <c r="D349" s="31"/>
      <c r="E349" s="25"/>
      <c r="F349" s="25"/>
      <c r="G349" s="27"/>
    </row>
    <row r="350" spans="1:9" ht="32.4" customHeight="1" x14ac:dyDescent="0.3">
      <c r="A350" s="30"/>
      <c r="B350" s="31"/>
      <c r="C350" s="30"/>
      <c r="D350" s="31"/>
      <c r="E350" s="25"/>
      <c r="F350" s="25"/>
      <c r="G350" s="27"/>
    </row>
    <row r="351" spans="1:9" ht="32.4" customHeight="1" x14ac:dyDescent="0.3">
      <c r="A351" s="30"/>
      <c r="B351" s="31"/>
      <c r="C351" s="30"/>
      <c r="D351" s="31"/>
      <c r="E351" s="25"/>
      <c r="F351" s="25"/>
      <c r="G351" s="27"/>
      <c r="H351" s="29"/>
      <c r="I351" s="29"/>
    </row>
    <row r="352" spans="1:9" ht="32.4" customHeight="1" x14ac:dyDescent="0.3">
      <c r="A352" s="30"/>
      <c r="B352" s="31"/>
      <c r="C352" s="30"/>
      <c r="D352" s="31"/>
      <c r="E352" s="25"/>
      <c r="F352" s="25"/>
      <c r="G352" s="27"/>
    </row>
    <row r="353" spans="1:9" ht="32.4" customHeight="1" x14ac:dyDescent="0.3">
      <c r="A353" s="30"/>
      <c r="B353" s="31"/>
      <c r="C353" s="30"/>
      <c r="D353" s="31"/>
      <c r="E353" s="25"/>
      <c r="F353" s="25"/>
      <c r="G353" s="27"/>
    </row>
    <row r="354" spans="1:9" ht="32.4" customHeight="1" x14ac:dyDescent="0.3">
      <c r="A354" s="30"/>
      <c r="B354" s="31"/>
      <c r="C354" s="30"/>
      <c r="D354" s="31"/>
      <c r="E354" s="25"/>
      <c r="F354" s="25"/>
      <c r="G354" s="27"/>
    </row>
    <row r="355" spans="1:9" ht="32.4" customHeight="1" x14ac:dyDescent="0.3">
      <c r="A355" s="30"/>
      <c r="B355" s="31"/>
      <c r="C355" s="30"/>
      <c r="D355" s="31"/>
      <c r="E355" s="25"/>
      <c r="F355" s="25"/>
      <c r="G355" s="27"/>
      <c r="H355" s="29"/>
      <c r="I355" s="29"/>
    </row>
    <row r="356" spans="1:9" ht="32.4" customHeight="1" x14ac:dyDescent="0.3">
      <c r="A356" s="30"/>
      <c r="B356" s="31"/>
      <c r="C356" s="30"/>
      <c r="D356" s="31"/>
      <c r="E356" s="25"/>
      <c r="F356" s="25"/>
      <c r="G356" s="27"/>
      <c r="H356" s="29"/>
      <c r="I356" s="29"/>
    </row>
    <row r="357" spans="1:9" ht="32.4" customHeight="1" x14ac:dyDescent="0.3">
      <c r="A357" s="30"/>
      <c r="B357" s="31"/>
      <c r="C357" s="30"/>
      <c r="D357" s="31"/>
      <c r="E357" s="25"/>
      <c r="F357" s="25"/>
      <c r="G357" s="27"/>
      <c r="H357" s="29"/>
      <c r="I357" s="29"/>
    </row>
    <row r="358" spans="1:9" ht="32.4" customHeight="1" x14ac:dyDescent="0.3">
      <c r="A358" s="30"/>
      <c r="B358" s="31"/>
      <c r="C358" s="30"/>
      <c r="D358" s="31"/>
      <c r="E358" s="25"/>
      <c r="F358" s="25"/>
      <c r="G358" s="27"/>
    </row>
    <row r="359" spans="1:9" ht="32.4" customHeight="1" x14ac:dyDescent="0.3">
      <c r="A359" s="30"/>
      <c r="B359" s="31"/>
      <c r="C359" s="30"/>
      <c r="D359" s="31"/>
      <c r="E359" s="25"/>
      <c r="F359" s="25"/>
      <c r="G359" s="27"/>
    </row>
    <row r="360" spans="1:9" ht="32.4" customHeight="1" x14ac:dyDescent="0.3">
      <c r="A360" s="30"/>
      <c r="B360" s="31"/>
      <c r="C360" s="30"/>
      <c r="D360" s="31"/>
      <c r="E360" s="25"/>
      <c r="F360" s="25"/>
      <c r="G360" s="27"/>
      <c r="H360" s="29"/>
      <c r="I360" s="29"/>
    </row>
    <row r="361" spans="1:9" ht="32.4" customHeight="1" x14ac:dyDescent="0.3">
      <c r="A361" s="30"/>
      <c r="B361" s="31"/>
      <c r="C361" s="30"/>
      <c r="D361" s="31"/>
      <c r="E361" s="25"/>
      <c r="F361" s="25"/>
      <c r="G361" s="27"/>
      <c r="H361" s="29"/>
      <c r="I361" s="29"/>
    </row>
    <row r="362" spans="1:9" ht="32.4" customHeight="1" x14ac:dyDescent="0.3">
      <c r="A362" s="30"/>
      <c r="B362" s="31"/>
      <c r="C362" s="30"/>
      <c r="D362" s="31"/>
      <c r="E362" s="25"/>
      <c r="F362" s="25"/>
      <c r="G362" s="27"/>
    </row>
    <row r="363" spans="1:9" ht="32.4" customHeight="1" x14ac:dyDescent="0.3">
      <c r="A363" s="30"/>
      <c r="B363" s="31"/>
      <c r="C363" s="30"/>
      <c r="D363" s="31"/>
      <c r="E363" s="25"/>
      <c r="F363" s="25"/>
      <c r="G363" s="27"/>
    </row>
    <row r="364" spans="1:9" ht="32.4" customHeight="1" x14ac:dyDescent="0.3">
      <c r="A364" s="30"/>
      <c r="B364" s="31"/>
      <c r="C364" s="30"/>
      <c r="D364" s="31"/>
      <c r="E364" s="25"/>
      <c r="F364" s="25"/>
      <c r="G364" s="27"/>
    </row>
    <row r="365" spans="1:9" ht="32.4" customHeight="1" x14ac:dyDescent="0.3">
      <c r="A365" s="30"/>
      <c r="B365" s="31"/>
      <c r="C365" s="30"/>
      <c r="D365" s="31"/>
      <c r="E365" s="25"/>
      <c r="F365" s="25"/>
      <c r="G365" s="27"/>
    </row>
    <row r="366" spans="1:9" ht="32.4" customHeight="1" x14ac:dyDescent="0.3">
      <c r="A366" s="30"/>
      <c r="B366" s="31"/>
      <c r="C366" s="30"/>
      <c r="D366" s="31"/>
      <c r="E366" s="25"/>
      <c r="F366" s="25"/>
      <c r="G366" s="27"/>
    </row>
    <row r="367" spans="1:9" ht="32.4" customHeight="1" x14ac:dyDescent="0.3">
      <c r="A367" s="30"/>
      <c r="B367" s="31"/>
      <c r="C367" s="30"/>
      <c r="D367" s="31"/>
      <c r="E367" s="25"/>
      <c r="F367" s="25"/>
      <c r="G367" s="27"/>
    </row>
    <row r="368" spans="1:9" ht="32.4" customHeight="1" x14ac:dyDescent="0.3">
      <c r="A368" s="30"/>
      <c r="B368" s="31"/>
      <c r="C368" s="30"/>
      <c r="D368" s="31"/>
      <c r="E368" s="25"/>
      <c r="F368" s="25"/>
      <c r="G368" s="27"/>
    </row>
    <row r="369" spans="1:9" ht="32.4" customHeight="1" x14ac:dyDescent="0.3">
      <c r="A369" s="30"/>
      <c r="B369" s="31"/>
      <c r="C369" s="30"/>
      <c r="D369" s="31"/>
      <c r="E369" s="25"/>
      <c r="F369" s="25"/>
      <c r="G369" s="27"/>
      <c r="H369" s="29"/>
      <c r="I369" s="29"/>
    </row>
    <row r="370" spans="1:9" ht="32.4" customHeight="1" x14ac:dyDescent="0.3">
      <c r="A370" s="30"/>
      <c r="B370" s="31"/>
      <c r="C370" s="30"/>
      <c r="D370" s="31"/>
      <c r="E370" s="25"/>
      <c r="F370" s="25"/>
      <c r="G370" s="27"/>
    </row>
    <row r="371" spans="1:9" ht="32.4" customHeight="1" x14ac:dyDescent="0.3">
      <c r="A371" s="30"/>
      <c r="B371" s="31"/>
      <c r="C371" s="30"/>
      <c r="D371" s="31"/>
      <c r="E371" s="25"/>
      <c r="F371" s="25"/>
      <c r="G371" s="27"/>
    </row>
    <row r="372" spans="1:9" ht="32.4" customHeight="1" x14ac:dyDescent="0.3">
      <c r="A372" s="30"/>
      <c r="B372" s="31"/>
      <c r="C372" s="30"/>
      <c r="D372" s="31"/>
      <c r="E372" s="25"/>
      <c r="F372" s="25"/>
      <c r="G372" s="27"/>
      <c r="H372" s="29"/>
      <c r="I372" s="29"/>
    </row>
    <row r="373" spans="1:9" ht="32.4" customHeight="1" x14ac:dyDescent="0.3">
      <c r="A373" s="30"/>
      <c r="B373" s="31"/>
      <c r="C373" s="30"/>
      <c r="D373" s="31"/>
      <c r="E373" s="25"/>
      <c r="F373" s="25"/>
      <c r="G373" s="27"/>
    </row>
    <row r="374" spans="1:9" ht="32.4" customHeight="1" x14ac:dyDescent="0.3">
      <c r="A374" s="30"/>
      <c r="B374" s="31"/>
      <c r="C374" s="30"/>
      <c r="D374" s="31"/>
      <c r="E374" s="25"/>
      <c r="F374" s="25"/>
      <c r="G374" s="27"/>
    </row>
    <row r="375" spans="1:9" ht="32.4" customHeight="1" x14ac:dyDescent="0.3">
      <c r="A375" s="30"/>
      <c r="B375" s="31"/>
      <c r="C375" s="30"/>
      <c r="D375" s="31"/>
      <c r="E375" s="25"/>
      <c r="F375" s="25"/>
      <c r="G375" s="27"/>
    </row>
    <row r="376" spans="1:9" ht="32.4" customHeight="1" x14ac:dyDescent="0.3">
      <c r="A376" s="30"/>
      <c r="B376" s="31"/>
      <c r="C376" s="30"/>
      <c r="D376" s="31"/>
      <c r="E376" s="25"/>
      <c r="F376" s="25"/>
      <c r="G376" s="27"/>
    </row>
    <row r="377" spans="1:9" ht="32.4" customHeight="1" x14ac:dyDescent="0.3">
      <c r="A377" s="30"/>
      <c r="B377" s="31"/>
      <c r="C377" s="30"/>
      <c r="D377" s="31"/>
      <c r="E377" s="25"/>
      <c r="F377" s="25"/>
      <c r="G377" s="27"/>
    </row>
    <row r="378" spans="1:9" ht="32.4" customHeight="1" x14ac:dyDescent="0.3">
      <c r="A378" s="30"/>
      <c r="B378" s="31"/>
      <c r="C378" s="30"/>
      <c r="D378" s="31"/>
      <c r="E378" s="25"/>
      <c r="F378" s="25"/>
      <c r="G378" s="27"/>
    </row>
    <row r="379" spans="1:9" ht="32.4" customHeight="1" x14ac:dyDescent="0.3">
      <c r="A379" s="30"/>
      <c r="B379" s="31"/>
      <c r="C379" s="30"/>
      <c r="D379" s="31"/>
      <c r="E379" s="25"/>
      <c r="F379" s="25"/>
      <c r="G379" s="27"/>
      <c r="H379" s="29"/>
      <c r="I379" s="29"/>
    </row>
    <row r="380" spans="1:9" ht="32.4" customHeight="1" x14ac:dyDescent="0.3">
      <c r="A380" s="30"/>
      <c r="B380" s="31"/>
      <c r="C380" s="30"/>
      <c r="D380" s="31"/>
      <c r="E380" s="25"/>
      <c r="F380" s="25"/>
      <c r="G380" s="27"/>
    </row>
    <row r="381" spans="1:9" ht="32.4" customHeight="1" x14ac:dyDescent="0.3">
      <c r="A381" s="30"/>
      <c r="B381" s="31"/>
      <c r="C381" s="30"/>
      <c r="D381" s="31"/>
      <c r="E381" s="25"/>
      <c r="F381" s="25"/>
      <c r="G381" s="27"/>
    </row>
    <row r="382" spans="1:9" ht="32.4" customHeight="1" x14ac:dyDescent="0.3">
      <c r="A382" s="30"/>
      <c r="B382" s="31"/>
      <c r="C382" s="30"/>
      <c r="D382" s="31"/>
      <c r="E382" s="25"/>
      <c r="F382" s="25"/>
      <c r="G382" s="27"/>
    </row>
    <row r="383" spans="1:9" ht="32.4" customHeight="1" x14ac:dyDescent="0.3">
      <c r="A383" s="30"/>
      <c r="B383" s="31"/>
      <c r="C383" s="30"/>
      <c r="D383" s="31"/>
      <c r="E383" s="25"/>
      <c r="F383" s="25"/>
      <c r="G383" s="27"/>
    </row>
    <row r="384" spans="1:9" ht="32.4" customHeight="1" x14ac:dyDescent="0.3">
      <c r="A384" s="30"/>
      <c r="B384" s="31"/>
      <c r="C384" s="30"/>
      <c r="D384" s="31"/>
      <c r="E384" s="25"/>
      <c r="F384" s="25"/>
      <c r="G384" s="27"/>
    </row>
    <row r="385" spans="1:9" ht="32.4" customHeight="1" x14ac:dyDescent="0.3">
      <c r="A385" s="30"/>
      <c r="B385" s="31"/>
      <c r="C385" s="30"/>
      <c r="D385" s="31"/>
      <c r="E385" s="25"/>
      <c r="F385" s="25"/>
      <c r="G385" s="27"/>
      <c r="H385" s="29"/>
      <c r="I385" s="29"/>
    </row>
    <row r="386" spans="1:9" ht="32.4" customHeight="1" x14ac:dyDescent="0.3">
      <c r="A386" s="30"/>
      <c r="B386" s="31"/>
      <c r="C386" s="30"/>
      <c r="D386" s="31"/>
      <c r="E386" s="25"/>
      <c r="F386" s="25"/>
      <c r="G386" s="27"/>
      <c r="H386" s="29"/>
      <c r="I386" s="29"/>
    </row>
    <row r="387" spans="1:9" ht="32.4" customHeight="1" x14ac:dyDescent="0.3">
      <c r="A387" s="30"/>
      <c r="B387" s="31"/>
      <c r="C387" s="30"/>
      <c r="D387" s="31"/>
      <c r="E387" s="25"/>
      <c r="F387" s="25"/>
      <c r="G387" s="27"/>
    </row>
    <row r="388" spans="1:9" ht="32.4" customHeight="1" x14ac:dyDescent="0.3">
      <c r="A388" s="30"/>
      <c r="B388" s="31"/>
      <c r="C388" s="30"/>
      <c r="D388" s="31"/>
      <c r="E388" s="25"/>
      <c r="F388" s="25"/>
      <c r="G388" s="27"/>
    </row>
    <row r="389" spans="1:9" ht="32.4" customHeight="1" x14ac:dyDescent="0.3">
      <c r="A389" s="30"/>
      <c r="B389" s="31"/>
      <c r="C389" s="30"/>
      <c r="D389" s="31"/>
      <c r="E389" s="25"/>
      <c r="F389" s="25"/>
      <c r="G389" s="27"/>
    </row>
    <row r="390" spans="1:9" ht="32.4" customHeight="1" x14ac:dyDescent="0.3">
      <c r="A390" s="30"/>
      <c r="B390" s="31"/>
      <c r="C390" s="30"/>
      <c r="D390" s="31"/>
      <c r="E390" s="25"/>
      <c r="F390" s="25"/>
      <c r="G390" s="27"/>
    </row>
    <row r="391" spans="1:9" ht="32.4" customHeight="1" x14ac:dyDescent="0.3">
      <c r="A391" s="30"/>
      <c r="B391" s="31"/>
      <c r="C391" s="30"/>
      <c r="D391" s="31"/>
      <c r="E391" s="25"/>
      <c r="F391" s="25"/>
      <c r="G391" s="27"/>
    </row>
    <row r="392" spans="1:9" ht="32.4" customHeight="1" x14ac:dyDescent="0.3">
      <c r="A392" s="30"/>
      <c r="B392" s="31"/>
      <c r="C392" s="30"/>
      <c r="D392" s="31"/>
      <c r="E392" s="25"/>
      <c r="F392" s="25"/>
      <c r="G392" s="27"/>
    </row>
    <row r="393" spans="1:9" ht="32.4" customHeight="1" x14ac:dyDescent="0.3">
      <c r="A393" s="30"/>
      <c r="B393" s="31"/>
      <c r="C393" s="30"/>
      <c r="D393" s="31"/>
      <c r="E393" s="25"/>
      <c r="F393" s="25"/>
      <c r="G393" s="27"/>
    </row>
    <row r="394" spans="1:9" ht="32.4" customHeight="1" x14ac:dyDescent="0.3">
      <c r="A394" s="30"/>
      <c r="B394" s="31"/>
      <c r="C394" s="30"/>
      <c r="D394" s="31"/>
      <c r="E394" s="25"/>
      <c r="F394" s="25"/>
      <c r="G394" s="27"/>
    </row>
    <row r="395" spans="1:9" ht="32.4" customHeight="1" x14ac:dyDescent="0.3">
      <c r="A395" s="30"/>
      <c r="B395" s="31"/>
      <c r="C395" s="30"/>
      <c r="D395" s="31"/>
      <c r="E395" s="25"/>
      <c r="F395" s="25"/>
      <c r="G395" s="27"/>
    </row>
    <row r="396" spans="1:9" ht="32.4" customHeight="1" x14ac:dyDescent="0.3">
      <c r="A396" s="30"/>
      <c r="B396" s="31"/>
      <c r="C396" s="30"/>
      <c r="D396" s="31"/>
      <c r="E396" s="25"/>
      <c r="F396" s="25"/>
      <c r="G396" s="27"/>
    </row>
    <row r="397" spans="1:9" ht="32.4" customHeight="1" x14ac:dyDescent="0.3">
      <c r="A397" s="30"/>
      <c r="B397" s="31"/>
      <c r="C397" s="30"/>
      <c r="D397" s="31"/>
      <c r="E397" s="25"/>
      <c r="F397" s="25"/>
      <c r="G397" s="27"/>
    </row>
    <row r="398" spans="1:9" ht="32.4" customHeight="1" x14ac:dyDescent="0.3">
      <c r="A398" s="30"/>
      <c r="B398" s="31"/>
      <c r="C398" s="30"/>
      <c r="D398" s="31"/>
      <c r="E398" s="25"/>
      <c r="F398" s="25"/>
      <c r="G398" s="27"/>
    </row>
    <row r="399" spans="1:9" ht="32.4" customHeight="1" x14ac:dyDescent="0.3">
      <c r="A399" s="30"/>
      <c r="B399" s="31"/>
      <c r="C399" s="30"/>
      <c r="D399" s="31"/>
      <c r="E399" s="25"/>
      <c r="F399" s="25"/>
      <c r="G399" s="27"/>
    </row>
    <row r="400" spans="1:9" ht="32.4" customHeight="1" x14ac:dyDescent="0.3">
      <c r="A400" s="30"/>
      <c r="B400" s="31"/>
      <c r="C400" s="30"/>
      <c r="D400" s="31"/>
      <c r="E400" s="25"/>
      <c r="F400" s="25"/>
      <c r="G400" s="27"/>
    </row>
    <row r="401" spans="1:9" ht="32.4" customHeight="1" x14ac:dyDescent="0.3">
      <c r="A401" s="30"/>
      <c r="B401" s="31"/>
      <c r="C401" s="30"/>
      <c r="D401" s="31"/>
      <c r="E401" s="25"/>
      <c r="F401" s="25"/>
      <c r="G401" s="27"/>
    </row>
    <row r="402" spans="1:9" ht="32.4" customHeight="1" x14ac:dyDescent="0.3">
      <c r="A402" s="30"/>
      <c r="B402" s="31"/>
      <c r="C402" s="30"/>
      <c r="D402" s="31"/>
      <c r="E402" s="25"/>
      <c r="F402" s="25"/>
      <c r="G402" s="27"/>
    </row>
    <row r="403" spans="1:9" ht="32.4" customHeight="1" x14ac:dyDescent="0.3">
      <c r="A403" s="30"/>
      <c r="B403" s="31"/>
      <c r="C403" s="30"/>
      <c r="D403" s="31"/>
      <c r="E403" s="25"/>
      <c r="F403" s="25"/>
      <c r="G403" s="27"/>
    </row>
    <row r="404" spans="1:9" ht="32.4" customHeight="1" x14ac:dyDescent="0.3">
      <c r="A404" s="30"/>
      <c r="B404" s="31"/>
      <c r="C404" s="30"/>
      <c r="D404" s="31"/>
      <c r="E404" s="25"/>
      <c r="F404" s="25"/>
      <c r="G404" s="27"/>
    </row>
    <row r="405" spans="1:9" ht="32.4" customHeight="1" x14ac:dyDescent="0.3">
      <c r="A405" s="30"/>
      <c r="B405" s="31"/>
      <c r="C405" s="30"/>
      <c r="D405" s="31"/>
      <c r="E405" s="25"/>
      <c r="F405" s="25"/>
      <c r="G405" s="27"/>
    </row>
    <row r="406" spans="1:9" ht="32.4" customHeight="1" x14ac:dyDescent="0.3">
      <c r="A406" s="30"/>
      <c r="B406" s="31"/>
      <c r="C406" s="30"/>
      <c r="D406" s="31"/>
      <c r="E406" s="25"/>
      <c r="F406" s="25"/>
      <c r="G406" s="27"/>
    </row>
    <row r="407" spans="1:9" ht="32.4" customHeight="1" x14ac:dyDescent="0.3">
      <c r="A407" s="30"/>
      <c r="B407" s="31"/>
      <c r="C407" s="30"/>
      <c r="D407" s="31"/>
      <c r="E407" s="25"/>
      <c r="F407" s="25"/>
      <c r="G407" s="27"/>
    </row>
    <row r="408" spans="1:9" ht="32.4" customHeight="1" x14ac:dyDescent="0.3">
      <c r="A408" s="30"/>
      <c r="B408" s="31"/>
      <c r="C408" s="30"/>
      <c r="D408" s="31"/>
      <c r="E408" s="25"/>
      <c r="F408" s="25"/>
      <c r="G408" s="27"/>
    </row>
    <row r="409" spans="1:9" ht="32.4" customHeight="1" x14ac:dyDescent="0.3">
      <c r="A409" s="30"/>
      <c r="B409" s="31"/>
      <c r="C409" s="30"/>
      <c r="D409" s="31"/>
      <c r="E409" s="25"/>
      <c r="F409" s="25"/>
      <c r="G409" s="27"/>
    </row>
    <row r="410" spans="1:9" ht="32.4" customHeight="1" x14ac:dyDescent="0.3">
      <c r="A410" s="30"/>
      <c r="B410" s="31"/>
      <c r="C410" s="30"/>
      <c r="D410" s="31"/>
      <c r="E410" s="25"/>
      <c r="F410" s="25"/>
      <c r="G410" s="27"/>
    </row>
    <row r="411" spans="1:9" ht="32.4" customHeight="1" x14ac:dyDescent="0.3">
      <c r="A411" s="30"/>
      <c r="B411" s="31"/>
      <c r="C411" s="30"/>
      <c r="D411" s="31"/>
      <c r="E411" s="25"/>
      <c r="F411" s="25"/>
      <c r="G411" s="27"/>
    </row>
    <row r="412" spans="1:9" ht="32.4" customHeight="1" x14ac:dyDescent="0.3">
      <c r="A412" s="30"/>
      <c r="B412" s="31"/>
      <c r="C412" s="30"/>
      <c r="D412" s="31"/>
      <c r="E412" s="25"/>
      <c r="F412" s="25"/>
      <c r="G412" s="27"/>
    </row>
    <row r="413" spans="1:9" ht="32.4" customHeight="1" x14ac:dyDescent="0.3">
      <c r="A413" s="30"/>
      <c r="B413" s="31"/>
      <c r="C413" s="30"/>
      <c r="D413" s="31"/>
      <c r="E413" s="25"/>
      <c r="F413" s="25"/>
      <c r="G413" s="27"/>
    </row>
    <row r="414" spans="1:9" ht="32.4" customHeight="1" x14ac:dyDescent="0.3">
      <c r="A414" s="30"/>
      <c r="B414" s="31"/>
      <c r="C414" s="30"/>
      <c r="D414" s="31"/>
      <c r="E414" s="25"/>
      <c r="F414" s="25"/>
      <c r="G414" s="27"/>
      <c r="H414" s="29"/>
      <c r="I414" s="29"/>
    </row>
    <row r="415" spans="1:9" ht="32.4" customHeight="1" x14ac:dyDescent="0.3">
      <c r="A415" s="30"/>
      <c r="B415" s="31"/>
      <c r="C415" s="30"/>
      <c r="D415" s="31"/>
      <c r="E415" s="25"/>
      <c r="F415" s="25"/>
      <c r="G415" s="27"/>
    </row>
    <row r="416" spans="1:9" ht="32.4" customHeight="1" x14ac:dyDescent="0.3">
      <c r="A416" s="30"/>
      <c r="B416" s="31"/>
      <c r="C416" s="30"/>
      <c r="D416" s="31"/>
      <c r="E416" s="25"/>
      <c r="F416" s="25"/>
      <c r="G416" s="27"/>
    </row>
    <row r="417" spans="1:9" ht="32.4" customHeight="1" x14ac:dyDescent="0.3">
      <c r="A417" s="30"/>
      <c r="B417" s="31"/>
      <c r="C417" s="30"/>
      <c r="D417" s="31"/>
      <c r="E417" s="25"/>
      <c r="F417" s="25"/>
      <c r="G417" s="27"/>
    </row>
    <row r="418" spans="1:9" ht="32.4" customHeight="1" x14ac:dyDescent="0.3">
      <c r="A418" s="30"/>
      <c r="B418" s="31"/>
      <c r="C418" s="30"/>
      <c r="D418" s="31"/>
      <c r="E418" s="25"/>
      <c r="F418" s="25"/>
      <c r="G418" s="27"/>
    </row>
    <row r="419" spans="1:9" ht="32.4" customHeight="1" x14ac:dyDescent="0.3">
      <c r="A419" s="30"/>
      <c r="B419" s="31"/>
      <c r="C419" s="30"/>
      <c r="D419" s="31"/>
      <c r="E419" s="25"/>
      <c r="F419" s="25"/>
      <c r="G419" s="27"/>
    </row>
    <row r="420" spans="1:9" ht="32.4" customHeight="1" x14ac:dyDescent="0.3">
      <c r="A420" s="30"/>
      <c r="B420" s="31"/>
      <c r="C420" s="30"/>
      <c r="D420" s="31"/>
      <c r="E420" s="25"/>
      <c r="F420" s="25"/>
      <c r="G420" s="27"/>
    </row>
    <row r="421" spans="1:9" ht="32.4" customHeight="1" x14ac:dyDescent="0.3">
      <c r="A421" s="30"/>
      <c r="B421" s="31"/>
      <c r="C421" s="30"/>
      <c r="D421" s="31"/>
      <c r="E421" s="25"/>
      <c r="F421" s="25"/>
      <c r="G421" s="27"/>
    </row>
    <row r="422" spans="1:9" ht="32.4" customHeight="1" x14ac:dyDescent="0.3">
      <c r="A422" s="30"/>
      <c r="B422" s="31"/>
      <c r="C422" s="30"/>
      <c r="D422" s="31"/>
      <c r="E422" s="25"/>
      <c r="F422" s="25"/>
      <c r="G422" s="27"/>
    </row>
    <row r="423" spans="1:9" ht="32.4" customHeight="1" x14ac:dyDescent="0.3">
      <c r="A423" s="30"/>
      <c r="B423" s="31"/>
      <c r="C423" s="30"/>
      <c r="D423" s="31"/>
      <c r="E423" s="25"/>
      <c r="F423" s="25"/>
      <c r="G423" s="27"/>
    </row>
    <row r="424" spans="1:9" ht="32.4" customHeight="1" x14ac:dyDescent="0.3">
      <c r="A424" s="30"/>
      <c r="B424" s="31"/>
      <c r="C424" s="30"/>
      <c r="D424" s="31"/>
      <c r="E424" s="25"/>
      <c r="F424" s="25"/>
      <c r="G424" s="27"/>
    </row>
    <row r="425" spans="1:9" ht="32.4" customHeight="1" x14ac:dyDescent="0.3">
      <c r="A425" s="30"/>
      <c r="B425" s="31"/>
      <c r="C425" s="30"/>
      <c r="D425" s="31"/>
      <c r="E425" s="25"/>
      <c r="F425" s="25"/>
      <c r="G425" s="27"/>
    </row>
    <row r="426" spans="1:9" ht="32.4" customHeight="1" x14ac:dyDescent="0.3">
      <c r="A426" s="30"/>
      <c r="B426" s="31"/>
      <c r="C426" s="30"/>
      <c r="D426" s="31"/>
      <c r="E426" s="25"/>
      <c r="F426" s="25"/>
      <c r="G426" s="27"/>
    </row>
    <row r="427" spans="1:9" ht="32.4" customHeight="1" x14ac:dyDescent="0.3">
      <c r="A427" s="30"/>
      <c r="B427" s="31"/>
      <c r="C427" s="30"/>
      <c r="D427" s="31"/>
      <c r="E427" s="25"/>
      <c r="F427" s="25"/>
      <c r="G427" s="27"/>
      <c r="H427" s="29"/>
      <c r="I427" s="29"/>
    </row>
    <row r="428" spans="1:9" ht="32.4" customHeight="1" x14ac:dyDescent="0.3">
      <c r="A428" s="30"/>
      <c r="B428" s="31"/>
      <c r="C428" s="30"/>
      <c r="D428" s="31"/>
      <c r="E428" s="25"/>
      <c r="F428" s="25"/>
      <c r="G428" s="27"/>
    </row>
    <row r="429" spans="1:9" ht="32.4" customHeight="1" x14ac:dyDescent="0.3">
      <c r="A429" s="30"/>
      <c r="B429" s="31"/>
      <c r="C429" s="30"/>
      <c r="D429" s="31"/>
      <c r="E429" s="25"/>
      <c r="F429" s="25"/>
      <c r="G429" s="27"/>
    </row>
    <row r="430" spans="1:9" ht="32.4" customHeight="1" x14ac:dyDescent="0.3">
      <c r="A430" s="30"/>
      <c r="B430" s="31"/>
      <c r="C430" s="30"/>
      <c r="D430" s="31"/>
      <c r="E430" s="25"/>
      <c r="F430" s="25"/>
      <c r="G430" s="27"/>
    </row>
    <row r="431" spans="1:9" ht="32.4" customHeight="1" x14ac:dyDescent="0.3">
      <c r="A431" s="30"/>
      <c r="B431" s="31"/>
      <c r="C431" s="30"/>
      <c r="D431" s="31"/>
      <c r="E431" s="25"/>
      <c r="F431" s="25"/>
      <c r="G431" s="27"/>
    </row>
    <row r="432" spans="1:9" ht="32.4" customHeight="1" x14ac:dyDescent="0.3">
      <c r="A432" s="30"/>
      <c r="B432" s="31"/>
      <c r="C432" s="30"/>
      <c r="D432" s="31"/>
      <c r="E432" s="25"/>
      <c r="F432" s="25"/>
      <c r="G432" s="27"/>
    </row>
    <row r="433" spans="1:9" ht="32.4" customHeight="1" x14ac:dyDescent="0.3">
      <c r="A433" s="30"/>
      <c r="B433" s="31"/>
      <c r="C433" s="30"/>
      <c r="D433" s="31"/>
      <c r="E433" s="25"/>
      <c r="F433" s="25"/>
      <c r="G433" s="27"/>
    </row>
    <row r="434" spans="1:9" ht="32.4" customHeight="1" x14ac:dyDescent="0.3">
      <c r="A434" s="30"/>
      <c r="B434" s="31"/>
      <c r="C434" s="30"/>
      <c r="D434" s="31"/>
      <c r="E434" s="25"/>
      <c r="F434" s="25"/>
      <c r="G434" s="27"/>
    </row>
    <row r="435" spans="1:9" ht="32.4" customHeight="1" x14ac:dyDescent="0.3">
      <c r="A435" s="30"/>
      <c r="B435" s="31"/>
      <c r="C435" s="30"/>
      <c r="D435" s="31"/>
      <c r="E435" s="25"/>
      <c r="F435" s="25"/>
      <c r="G435" s="27"/>
    </row>
    <row r="436" spans="1:9" ht="32.4" customHeight="1" x14ac:dyDescent="0.3">
      <c r="A436" s="30"/>
      <c r="B436" s="31"/>
      <c r="C436" s="30"/>
      <c r="D436" s="31"/>
      <c r="E436" s="25"/>
      <c r="F436" s="25"/>
      <c r="G436" s="27"/>
    </row>
    <row r="437" spans="1:9" ht="32.4" customHeight="1" x14ac:dyDescent="0.3">
      <c r="A437" s="30"/>
      <c r="B437" s="31"/>
      <c r="C437" s="30"/>
      <c r="D437" s="31"/>
      <c r="E437" s="25"/>
      <c r="F437" s="25"/>
      <c r="G437" s="27"/>
      <c r="H437" s="29"/>
      <c r="I437" s="29"/>
    </row>
    <row r="438" spans="1:9" ht="32.4" customHeight="1" x14ac:dyDescent="0.3">
      <c r="A438" s="30"/>
      <c r="B438" s="31"/>
      <c r="C438" s="30"/>
      <c r="D438" s="31"/>
      <c r="E438" s="25"/>
      <c r="F438" s="25"/>
      <c r="G438" s="27"/>
    </row>
    <row r="439" spans="1:9" ht="32.4" customHeight="1" x14ac:dyDescent="0.3">
      <c r="A439" s="30"/>
      <c r="B439" s="31"/>
      <c r="C439" s="30"/>
      <c r="D439" s="31"/>
      <c r="E439" s="25"/>
      <c r="F439" s="25"/>
      <c r="G439" s="27"/>
    </row>
    <row r="440" spans="1:9" ht="32.4" customHeight="1" x14ac:dyDescent="0.3">
      <c r="A440" s="30"/>
      <c r="B440" s="31"/>
      <c r="C440" s="30"/>
      <c r="D440" s="31"/>
      <c r="E440" s="25"/>
      <c r="F440" s="25"/>
      <c r="G440" s="27"/>
    </row>
    <row r="441" spans="1:9" ht="32.4" customHeight="1" x14ac:dyDescent="0.3">
      <c r="A441" s="30"/>
      <c r="B441" s="31"/>
      <c r="C441" s="30"/>
      <c r="D441" s="31"/>
      <c r="E441" s="25"/>
      <c r="F441" s="25"/>
      <c r="G441" s="27"/>
    </row>
    <row r="442" spans="1:9" ht="32.4" customHeight="1" x14ac:dyDescent="0.3">
      <c r="A442" s="30"/>
      <c r="B442" s="31"/>
      <c r="C442" s="30"/>
      <c r="D442" s="31"/>
      <c r="E442" s="25"/>
      <c r="F442" s="25"/>
      <c r="G442" s="27"/>
    </row>
    <row r="443" spans="1:9" ht="32.4" customHeight="1" x14ac:dyDescent="0.3">
      <c r="A443" s="30"/>
      <c r="B443" s="31"/>
      <c r="C443" s="30"/>
      <c r="D443" s="31"/>
      <c r="E443" s="25"/>
      <c r="F443" s="25"/>
      <c r="G443" s="27"/>
    </row>
    <row r="444" spans="1:9" ht="32.4" customHeight="1" x14ac:dyDescent="0.3">
      <c r="A444" s="30"/>
      <c r="B444" s="31"/>
      <c r="C444" s="30"/>
      <c r="D444" s="31"/>
      <c r="E444" s="25"/>
      <c r="F444" s="25"/>
      <c r="G444" s="27"/>
    </row>
    <row r="445" spans="1:9" ht="32.4" customHeight="1" x14ac:dyDescent="0.3">
      <c r="A445" s="30"/>
      <c r="B445" s="31"/>
      <c r="C445" s="30"/>
      <c r="D445" s="31"/>
      <c r="E445" s="25"/>
      <c r="F445" s="25"/>
      <c r="G445" s="27"/>
    </row>
    <row r="446" spans="1:9" ht="32.4" customHeight="1" x14ac:dyDescent="0.3">
      <c r="A446" s="30"/>
      <c r="B446" s="31"/>
      <c r="C446" s="30"/>
      <c r="D446" s="31"/>
      <c r="E446" s="25"/>
      <c r="F446" s="25"/>
      <c r="G446" s="27"/>
    </row>
    <row r="447" spans="1:9" ht="32.4" customHeight="1" x14ac:dyDescent="0.3">
      <c r="A447" s="30"/>
      <c r="B447" s="31"/>
      <c r="C447" s="30"/>
      <c r="D447" s="31"/>
      <c r="E447" s="25"/>
      <c r="F447" s="25"/>
      <c r="G447" s="27"/>
    </row>
    <row r="448" spans="1:9" ht="32.4" customHeight="1" x14ac:dyDescent="0.3">
      <c r="A448" s="30"/>
      <c r="B448" s="31"/>
      <c r="C448" s="30"/>
      <c r="D448" s="31"/>
      <c r="E448" s="25"/>
      <c r="F448" s="25"/>
      <c r="G448" s="27"/>
    </row>
    <row r="449" spans="1:7" ht="32.4" customHeight="1" x14ac:dyDescent="0.3">
      <c r="A449" s="30"/>
      <c r="B449" s="31"/>
      <c r="C449" s="30"/>
      <c r="D449" s="31"/>
      <c r="E449" s="25"/>
      <c r="F449" s="25"/>
      <c r="G449" s="27"/>
    </row>
    <row r="450" spans="1:7" ht="32.4" customHeight="1" x14ac:dyDescent="0.3">
      <c r="A450" s="30"/>
      <c r="B450" s="31"/>
      <c r="C450" s="30"/>
      <c r="D450" s="31"/>
      <c r="E450" s="25"/>
      <c r="F450" s="25"/>
      <c r="G450" s="27"/>
    </row>
    <row r="451" spans="1:7" ht="32.4" customHeight="1" x14ac:dyDescent="0.3">
      <c r="A451" s="30"/>
      <c r="B451" s="31"/>
      <c r="C451" s="30"/>
      <c r="D451" s="31"/>
      <c r="E451" s="25"/>
      <c r="F451" s="25"/>
      <c r="G451" s="27"/>
    </row>
    <row r="452" spans="1:7" ht="32.4" customHeight="1" x14ac:dyDescent="0.3">
      <c r="A452" s="30"/>
      <c r="B452" s="31"/>
      <c r="C452" s="30"/>
      <c r="D452" s="31"/>
      <c r="E452" s="25"/>
      <c r="F452" s="25"/>
      <c r="G452" s="27"/>
    </row>
    <row r="453" spans="1:7" ht="32.4" customHeight="1" x14ac:dyDescent="0.3">
      <c r="A453" s="30"/>
      <c r="B453" s="31"/>
      <c r="C453" s="30"/>
      <c r="D453" s="31"/>
      <c r="E453" s="25"/>
      <c r="F453" s="25"/>
      <c r="G453" s="27"/>
    </row>
    <row r="454" spans="1:7" ht="32.4" customHeight="1" x14ac:dyDescent="0.3">
      <c r="A454" s="30"/>
      <c r="B454" s="31"/>
      <c r="C454" s="30"/>
      <c r="D454" s="31"/>
      <c r="E454" s="25"/>
      <c r="F454" s="25"/>
      <c r="G454" s="27"/>
    </row>
    <row r="455" spans="1:7" ht="32.4" customHeight="1" x14ac:dyDescent="0.3">
      <c r="A455" s="30"/>
      <c r="B455" s="31"/>
      <c r="C455" s="30"/>
      <c r="D455" s="31"/>
      <c r="E455" s="25"/>
      <c r="F455" s="25"/>
      <c r="G455" s="27"/>
    </row>
    <row r="456" spans="1:7" ht="32.4" customHeight="1" x14ac:dyDescent="0.3">
      <c r="A456" s="30"/>
      <c r="B456" s="31"/>
      <c r="C456" s="30"/>
      <c r="D456" s="31"/>
      <c r="E456" s="25"/>
      <c r="F456" s="25"/>
      <c r="G456" s="27"/>
    </row>
    <row r="457" spans="1:7" ht="32.4" customHeight="1" x14ac:dyDescent="0.3">
      <c r="A457" s="30"/>
      <c r="B457" s="31"/>
      <c r="C457" s="30"/>
      <c r="D457" s="31"/>
      <c r="E457" s="25"/>
      <c r="F457" s="25"/>
      <c r="G457" s="27"/>
    </row>
    <row r="458" spans="1:7" ht="32.4" customHeight="1" x14ac:dyDescent="0.3">
      <c r="A458" s="30"/>
      <c r="B458" s="31"/>
      <c r="C458" s="30"/>
      <c r="D458" s="31"/>
      <c r="E458" s="25"/>
      <c r="F458" s="25"/>
      <c r="G458" s="27"/>
    </row>
    <row r="459" spans="1:7" ht="32.4" customHeight="1" x14ac:dyDescent="0.3">
      <c r="A459" s="30"/>
      <c r="B459" s="31"/>
      <c r="C459" s="30"/>
      <c r="D459" s="31"/>
      <c r="E459" s="25"/>
      <c r="F459" s="25"/>
      <c r="G459" s="27"/>
    </row>
    <row r="460" spans="1:7" ht="32.4" customHeight="1" x14ac:dyDescent="0.3">
      <c r="A460" s="30"/>
      <c r="B460" s="31"/>
      <c r="C460" s="30"/>
      <c r="D460" s="31"/>
      <c r="E460" s="25"/>
      <c r="F460" s="25"/>
      <c r="G460" s="27"/>
    </row>
    <row r="461" spans="1:7" ht="32.4" customHeight="1" x14ac:dyDescent="0.3">
      <c r="A461" s="30"/>
      <c r="B461" s="31"/>
      <c r="C461" s="30"/>
      <c r="D461" s="31"/>
      <c r="E461" s="25"/>
      <c r="F461" s="25"/>
      <c r="G461" s="27"/>
    </row>
    <row r="462" spans="1:7" ht="32.4" customHeight="1" x14ac:dyDescent="0.3">
      <c r="A462" s="30"/>
      <c r="B462" s="31"/>
      <c r="C462" s="30"/>
      <c r="D462" s="31"/>
      <c r="E462" s="25"/>
      <c r="F462" s="25"/>
      <c r="G462" s="27"/>
    </row>
    <row r="463" spans="1:7" ht="32.4" customHeight="1" x14ac:dyDescent="0.3">
      <c r="A463" s="30"/>
      <c r="B463" s="31"/>
      <c r="C463" s="30"/>
      <c r="D463" s="31"/>
      <c r="E463" s="25"/>
      <c r="F463" s="25"/>
      <c r="G463" s="27"/>
    </row>
    <row r="464" spans="1:7" ht="32.4" customHeight="1" x14ac:dyDescent="0.3">
      <c r="A464" s="30"/>
      <c r="B464" s="31"/>
      <c r="C464" s="30"/>
      <c r="D464" s="31"/>
      <c r="E464" s="25"/>
      <c r="F464" s="25"/>
      <c r="G464" s="27"/>
    </row>
    <row r="465" spans="1:9" ht="32.4" customHeight="1" x14ac:dyDescent="0.3">
      <c r="A465" s="30"/>
      <c r="B465" s="31"/>
      <c r="C465" s="30"/>
      <c r="D465" s="31"/>
      <c r="E465" s="25"/>
      <c r="F465" s="25"/>
      <c r="G465" s="27"/>
    </row>
    <row r="466" spans="1:9" ht="32.4" customHeight="1" x14ac:dyDescent="0.3">
      <c r="A466" s="30"/>
      <c r="B466" s="31"/>
      <c r="C466" s="30"/>
      <c r="D466" s="31"/>
      <c r="E466" s="25"/>
      <c r="F466" s="25"/>
      <c r="G466" s="27"/>
    </row>
    <row r="467" spans="1:9" ht="32.4" customHeight="1" x14ac:dyDescent="0.3">
      <c r="A467" s="30"/>
      <c r="B467" s="31"/>
      <c r="C467" s="30"/>
      <c r="D467" s="31"/>
      <c r="E467" s="25"/>
      <c r="F467" s="25"/>
      <c r="G467" s="27"/>
    </row>
    <row r="468" spans="1:9" ht="32.4" customHeight="1" x14ac:dyDescent="0.3">
      <c r="A468" s="30"/>
      <c r="B468" s="31"/>
      <c r="C468" s="30"/>
      <c r="D468" s="31"/>
      <c r="E468" s="25"/>
      <c r="F468" s="25"/>
      <c r="G468" s="27"/>
    </row>
    <row r="469" spans="1:9" ht="32.4" customHeight="1" x14ac:dyDescent="0.3">
      <c r="A469" s="30"/>
      <c r="B469" s="31"/>
      <c r="C469" s="30"/>
      <c r="D469" s="31"/>
      <c r="E469" s="25"/>
      <c r="F469" s="25"/>
      <c r="G469" s="27"/>
    </row>
    <row r="470" spans="1:9" ht="32.4" customHeight="1" x14ac:dyDescent="0.3">
      <c r="A470" s="30"/>
      <c r="B470" s="31"/>
      <c r="C470" s="30"/>
      <c r="D470" s="31"/>
      <c r="E470" s="25"/>
      <c r="F470" s="25"/>
      <c r="G470" s="27"/>
    </row>
    <row r="471" spans="1:9" ht="32.4" customHeight="1" x14ac:dyDescent="0.3">
      <c r="A471" s="30"/>
      <c r="B471" s="31"/>
      <c r="C471" s="30"/>
      <c r="D471" s="31"/>
      <c r="E471" s="25"/>
      <c r="F471" s="25"/>
      <c r="G471" s="27"/>
    </row>
    <row r="472" spans="1:9" ht="32.4" customHeight="1" x14ac:dyDescent="0.3">
      <c r="A472" s="30"/>
      <c r="B472" s="31"/>
      <c r="C472" s="30"/>
      <c r="D472" s="31"/>
      <c r="E472" s="25"/>
      <c r="F472" s="25"/>
      <c r="G472" s="27"/>
    </row>
    <row r="473" spans="1:9" ht="32.4" customHeight="1" x14ac:dyDescent="0.3">
      <c r="A473" s="30"/>
      <c r="B473" s="31"/>
      <c r="C473" s="30"/>
      <c r="D473" s="31"/>
      <c r="E473" s="25"/>
      <c r="F473" s="25"/>
      <c r="G473" s="27"/>
    </row>
    <row r="474" spans="1:9" ht="32.4" customHeight="1" x14ac:dyDescent="0.3">
      <c r="A474" s="30"/>
      <c r="B474" s="31"/>
      <c r="C474" s="30"/>
      <c r="D474" s="31"/>
      <c r="E474" s="25"/>
      <c r="F474" s="25"/>
      <c r="G474" s="27"/>
      <c r="H474" s="29"/>
      <c r="I474" s="29"/>
    </row>
    <row r="475" spans="1:9" ht="32.4" customHeight="1" x14ac:dyDescent="0.3">
      <c r="A475" s="30"/>
      <c r="B475" s="31"/>
      <c r="C475" s="30"/>
      <c r="D475" s="31"/>
      <c r="E475" s="25"/>
      <c r="F475" s="25"/>
      <c r="G475" s="27"/>
    </row>
    <row r="476" spans="1:9" ht="32.4" customHeight="1" x14ac:dyDescent="0.3">
      <c r="A476" s="30"/>
      <c r="B476" s="31"/>
      <c r="C476" s="30"/>
      <c r="D476" s="31"/>
      <c r="E476" s="25"/>
      <c r="F476" s="25"/>
      <c r="G476" s="27"/>
    </row>
    <row r="477" spans="1:9" ht="32.4" customHeight="1" x14ac:dyDescent="0.3">
      <c r="A477" s="30"/>
      <c r="B477" s="31"/>
      <c r="C477" s="30"/>
      <c r="D477" s="31"/>
      <c r="E477" s="25"/>
      <c r="F477" s="25"/>
      <c r="G477" s="27"/>
    </row>
    <row r="478" spans="1:9" ht="32.4" customHeight="1" x14ac:dyDescent="0.3">
      <c r="A478" s="30"/>
      <c r="B478" s="31"/>
      <c r="C478" s="30"/>
      <c r="D478" s="31"/>
      <c r="E478" s="25"/>
      <c r="F478" s="25"/>
      <c r="G478" s="27"/>
    </row>
    <row r="479" spans="1:9" ht="32.4" customHeight="1" x14ac:dyDescent="0.3">
      <c r="A479" s="30"/>
      <c r="B479" s="31"/>
      <c r="C479" s="30"/>
      <c r="D479" s="31"/>
      <c r="E479" s="25"/>
      <c r="F479" s="25"/>
      <c r="G479" s="27"/>
    </row>
    <row r="480" spans="1:9" ht="32.4" customHeight="1" x14ac:dyDescent="0.3">
      <c r="A480" s="30"/>
      <c r="B480" s="31"/>
      <c r="C480" s="30"/>
      <c r="D480" s="31"/>
      <c r="E480" s="25"/>
      <c r="F480" s="25"/>
      <c r="G480" s="27"/>
    </row>
    <row r="481" spans="1:9" ht="32.4" customHeight="1" x14ac:dyDescent="0.3">
      <c r="A481" s="30"/>
      <c r="B481" s="31"/>
      <c r="C481" s="30"/>
      <c r="D481" s="31"/>
      <c r="E481" s="25"/>
      <c r="F481" s="25"/>
      <c r="G481" s="27"/>
    </row>
    <row r="482" spans="1:9" ht="32.4" customHeight="1" x14ac:dyDescent="0.3">
      <c r="A482" s="30"/>
      <c r="B482" s="31"/>
      <c r="C482" s="30"/>
      <c r="D482" s="31"/>
      <c r="E482" s="25"/>
      <c r="F482" s="25"/>
      <c r="G482" s="27"/>
      <c r="H482" s="29"/>
      <c r="I482" s="29"/>
    </row>
    <row r="483" spans="1:9" ht="32.4" customHeight="1" x14ac:dyDescent="0.3">
      <c r="A483" s="30"/>
      <c r="B483" s="31"/>
      <c r="C483" s="30"/>
      <c r="D483" s="31"/>
      <c r="E483" s="25"/>
      <c r="F483" s="25"/>
      <c r="G483" s="27"/>
      <c r="H483" s="29"/>
      <c r="I483" s="29"/>
    </row>
    <row r="484" spans="1:9" ht="32.4" customHeight="1" x14ac:dyDescent="0.3">
      <c r="A484" s="30"/>
      <c r="B484" s="31"/>
      <c r="C484" s="30"/>
      <c r="D484" s="31"/>
      <c r="E484" s="25"/>
      <c r="F484" s="25"/>
      <c r="G484" s="27"/>
    </row>
    <row r="485" spans="1:9" ht="32.4" customHeight="1" x14ac:dyDescent="0.3">
      <c r="A485" s="30"/>
      <c r="B485" s="31"/>
      <c r="C485" s="30"/>
      <c r="D485" s="31"/>
      <c r="E485" s="25"/>
      <c r="F485" s="25"/>
      <c r="G485" s="27"/>
    </row>
    <row r="486" spans="1:9" ht="32.4" customHeight="1" x14ac:dyDescent="0.3">
      <c r="A486" s="30"/>
      <c r="B486" s="31"/>
      <c r="C486" s="30"/>
      <c r="D486" s="31"/>
      <c r="E486" s="25"/>
      <c r="F486" s="25"/>
      <c r="G486" s="27"/>
    </row>
    <row r="487" spans="1:9" ht="32.4" customHeight="1" x14ac:dyDescent="0.3">
      <c r="A487" s="30"/>
      <c r="B487" s="31"/>
      <c r="C487" s="30"/>
      <c r="D487" s="31"/>
      <c r="E487" s="25"/>
      <c r="F487" s="25"/>
      <c r="G487" s="27"/>
    </row>
    <row r="488" spans="1:9" ht="32.4" customHeight="1" x14ac:dyDescent="0.3">
      <c r="A488" s="30"/>
      <c r="B488" s="31"/>
      <c r="C488" s="30"/>
      <c r="D488" s="31"/>
      <c r="E488" s="25"/>
      <c r="F488" s="25"/>
      <c r="G488" s="27"/>
    </row>
    <row r="489" spans="1:9" ht="32.4" customHeight="1" x14ac:dyDescent="0.3">
      <c r="A489" s="30"/>
      <c r="B489" s="31"/>
      <c r="C489" s="30"/>
      <c r="D489" s="31"/>
      <c r="E489" s="25"/>
      <c r="F489" s="25"/>
      <c r="G489" s="27"/>
    </row>
    <row r="490" spans="1:9" ht="32.4" customHeight="1" x14ac:dyDescent="0.3">
      <c r="A490" s="30"/>
      <c r="B490" s="31"/>
      <c r="C490" s="30"/>
      <c r="D490" s="31"/>
      <c r="E490" s="25"/>
      <c r="F490" s="25"/>
      <c r="G490" s="27"/>
    </row>
    <row r="491" spans="1:9" ht="32.4" customHeight="1" x14ac:dyDescent="0.3">
      <c r="A491" s="30"/>
      <c r="B491" s="31"/>
      <c r="C491" s="30"/>
      <c r="D491" s="31"/>
      <c r="E491" s="25"/>
      <c r="F491" s="25"/>
      <c r="G491" s="27"/>
    </row>
    <row r="492" spans="1:9" ht="32.4" customHeight="1" x14ac:dyDescent="0.3">
      <c r="A492" s="30"/>
      <c r="B492" s="31"/>
      <c r="C492" s="30"/>
      <c r="D492" s="31"/>
      <c r="E492" s="25"/>
      <c r="F492" s="25"/>
      <c r="G492" s="27"/>
    </row>
    <row r="493" spans="1:9" ht="32.4" customHeight="1" x14ac:dyDescent="0.3">
      <c r="A493" s="30"/>
      <c r="B493" s="31"/>
      <c r="C493" s="30"/>
      <c r="D493" s="31"/>
      <c r="E493" s="25"/>
      <c r="F493" s="25"/>
      <c r="G493" s="27"/>
    </row>
    <row r="494" spans="1:9" ht="32.4" customHeight="1" x14ac:dyDescent="0.3">
      <c r="A494" s="30"/>
      <c r="B494" s="31"/>
      <c r="C494" s="30"/>
      <c r="D494" s="31"/>
      <c r="E494" s="25"/>
      <c r="F494" s="25"/>
      <c r="G494" s="27"/>
    </row>
    <row r="495" spans="1:9" ht="32.4" customHeight="1" x14ac:dyDescent="0.3">
      <c r="A495" s="30"/>
      <c r="B495" s="31"/>
      <c r="C495" s="30"/>
      <c r="D495" s="31"/>
      <c r="E495" s="25"/>
      <c r="F495" s="25"/>
      <c r="G495" s="27"/>
    </row>
    <row r="496" spans="1:9" ht="32.4" customHeight="1" x14ac:dyDescent="0.3">
      <c r="A496" s="30"/>
      <c r="B496" s="31"/>
      <c r="C496" s="30"/>
      <c r="D496" s="31"/>
      <c r="E496" s="25"/>
      <c r="F496" s="25"/>
      <c r="G496" s="27"/>
    </row>
    <row r="497" spans="1:7" ht="32.4" customHeight="1" x14ac:dyDescent="0.3">
      <c r="A497" s="30"/>
      <c r="B497" s="31"/>
      <c r="C497" s="30"/>
      <c r="D497" s="31"/>
      <c r="E497" s="25"/>
      <c r="F497" s="25"/>
      <c r="G497" s="27"/>
    </row>
    <row r="498" spans="1:7" ht="32.4" customHeight="1" x14ac:dyDescent="0.3">
      <c r="A498" s="30"/>
      <c r="B498" s="31"/>
      <c r="C498" s="30"/>
      <c r="D498" s="31"/>
      <c r="E498" s="25"/>
      <c r="F498" s="25"/>
      <c r="G498" s="27"/>
    </row>
    <row r="499" spans="1:7" ht="32.4" customHeight="1" x14ac:dyDescent="0.3">
      <c r="A499" s="30"/>
      <c r="B499" s="31"/>
      <c r="C499" s="30"/>
      <c r="D499" s="31"/>
      <c r="E499" s="25"/>
      <c r="F499" s="25"/>
      <c r="G499" s="27"/>
    </row>
    <row r="500" spans="1:7" ht="32.4" customHeight="1" x14ac:dyDescent="0.3">
      <c r="A500" s="30"/>
      <c r="B500" s="31"/>
      <c r="C500" s="30"/>
      <c r="D500" s="31"/>
      <c r="E500" s="25"/>
      <c r="F500" s="25"/>
      <c r="G500" s="27"/>
    </row>
    <row r="501" spans="1:7" ht="32.4" customHeight="1" x14ac:dyDescent="0.3">
      <c r="A501" s="30"/>
      <c r="B501" s="31"/>
      <c r="C501" s="30"/>
      <c r="D501" s="31"/>
      <c r="E501" s="25"/>
      <c r="F501" s="25"/>
      <c r="G501" s="27"/>
    </row>
    <row r="502" spans="1:7" ht="32.4" customHeight="1" x14ac:dyDescent="0.3">
      <c r="A502" s="30"/>
      <c r="B502" s="31"/>
      <c r="C502" s="30"/>
      <c r="D502" s="31"/>
      <c r="E502" s="25"/>
      <c r="F502" s="25"/>
      <c r="G502" s="27"/>
    </row>
    <row r="503" spans="1:7" ht="32.4" customHeight="1" x14ac:dyDescent="0.3">
      <c r="A503" s="30"/>
      <c r="B503" s="31"/>
      <c r="C503" s="30"/>
      <c r="D503" s="31"/>
      <c r="E503" s="25"/>
      <c r="F503" s="25"/>
      <c r="G503" s="27"/>
    </row>
    <row r="504" spans="1:7" ht="32.4" customHeight="1" x14ac:dyDescent="0.3">
      <c r="A504" s="30"/>
      <c r="B504" s="31"/>
      <c r="C504" s="30"/>
      <c r="D504" s="31"/>
      <c r="E504" s="25"/>
      <c r="F504" s="25"/>
      <c r="G504" s="27"/>
    </row>
    <row r="505" spans="1:7" ht="32.4" customHeight="1" x14ac:dyDescent="0.3">
      <c r="A505" s="30"/>
      <c r="B505" s="31"/>
      <c r="C505" s="30"/>
      <c r="D505" s="31"/>
      <c r="E505" s="25"/>
      <c r="F505" s="25"/>
      <c r="G505" s="27"/>
    </row>
    <row r="506" spans="1:7" ht="32.4" customHeight="1" x14ac:dyDescent="0.3">
      <c r="A506" s="30"/>
      <c r="B506" s="31"/>
      <c r="C506" s="30"/>
      <c r="D506" s="31"/>
      <c r="E506" s="25"/>
      <c r="F506" s="25"/>
      <c r="G506" s="27"/>
    </row>
    <row r="507" spans="1:7" ht="32.4" customHeight="1" x14ac:dyDescent="0.3">
      <c r="A507" s="30"/>
      <c r="B507" s="31"/>
      <c r="C507" s="30"/>
      <c r="D507" s="31"/>
      <c r="E507" s="25"/>
      <c r="F507" s="25"/>
      <c r="G507" s="27"/>
    </row>
    <row r="508" spans="1:7" ht="32.4" customHeight="1" x14ac:dyDescent="0.3">
      <c r="A508" s="30"/>
      <c r="B508" s="31"/>
      <c r="C508" s="30"/>
      <c r="D508" s="31"/>
      <c r="E508" s="25"/>
      <c r="F508" s="25"/>
      <c r="G508" s="27"/>
    </row>
    <row r="509" spans="1:7" ht="32.4" customHeight="1" x14ac:dyDescent="0.3">
      <c r="A509" s="30"/>
      <c r="B509" s="31"/>
      <c r="C509" s="30"/>
      <c r="D509" s="31"/>
      <c r="E509" s="25"/>
      <c r="F509" s="25"/>
      <c r="G509" s="27"/>
    </row>
    <row r="510" spans="1:7" ht="32.4" customHeight="1" x14ac:dyDescent="0.3">
      <c r="A510" s="30"/>
      <c r="B510" s="31"/>
      <c r="C510" s="30"/>
      <c r="D510" s="31"/>
      <c r="E510" s="25"/>
      <c r="F510" s="25"/>
      <c r="G510" s="27"/>
    </row>
    <row r="511" spans="1:7" ht="32.4" customHeight="1" x14ac:dyDescent="0.3">
      <c r="A511" s="30"/>
      <c r="B511" s="31"/>
      <c r="C511" s="30"/>
      <c r="D511" s="31"/>
      <c r="E511" s="25"/>
      <c r="F511" s="25"/>
      <c r="G511" s="27"/>
    </row>
    <row r="512" spans="1:7" ht="32.4" customHeight="1" x14ac:dyDescent="0.3">
      <c r="A512" s="30"/>
      <c r="B512" s="31"/>
      <c r="C512" s="30"/>
      <c r="D512" s="31"/>
      <c r="E512" s="25"/>
      <c r="F512" s="25"/>
      <c r="G512" s="27"/>
    </row>
    <row r="513" spans="1:7" ht="32.4" customHeight="1" x14ac:dyDescent="0.3">
      <c r="A513" s="30"/>
      <c r="B513" s="31"/>
      <c r="C513" s="30"/>
      <c r="D513" s="31"/>
      <c r="E513" s="25"/>
      <c r="F513" s="25"/>
      <c r="G513" s="27"/>
    </row>
    <row r="514" spans="1:7" ht="32.4" customHeight="1" x14ac:dyDescent="0.3">
      <c r="A514" s="30"/>
      <c r="B514" s="31"/>
      <c r="C514" s="30"/>
      <c r="D514" s="31"/>
      <c r="E514" s="25"/>
      <c r="F514" s="25"/>
      <c r="G514" s="27"/>
    </row>
    <row r="515" spans="1:7" ht="32.4" customHeight="1" x14ac:dyDescent="0.3">
      <c r="A515" s="30"/>
      <c r="B515" s="31"/>
      <c r="C515" s="30"/>
      <c r="D515" s="31"/>
      <c r="E515" s="25"/>
      <c r="F515" s="25"/>
      <c r="G515" s="27"/>
    </row>
    <row r="516" spans="1:7" ht="32.4" customHeight="1" x14ac:dyDescent="0.3">
      <c r="A516" s="30"/>
      <c r="B516" s="31"/>
      <c r="C516" s="30"/>
      <c r="D516" s="31"/>
      <c r="E516" s="25"/>
      <c r="F516" s="25"/>
      <c r="G516" s="27"/>
    </row>
    <row r="517" spans="1:7" ht="32.4" customHeight="1" x14ac:dyDescent="0.3">
      <c r="A517" s="30"/>
      <c r="B517" s="31"/>
      <c r="C517" s="30"/>
      <c r="D517" s="31"/>
      <c r="E517" s="25"/>
      <c r="F517" s="25"/>
      <c r="G517" s="27"/>
    </row>
    <row r="518" spans="1:7" ht="32.4" customHeight="1" x14ac:dyDescent="0.3">
      <c r="A518" s="30"/>
      <c r="B518" s="31"/>
      <c r="C518" s="30"/>
      <c r="D518" s="31"/>
      <c r="E518" s="25"/>
      <c r="F518" s="25"/>
      <c r="G518" s="27"/>
    </row>
    <row r="519" spans="1:7" ht="32.4" customHeight="1" x14ac:dyDescent="0.3">
      <c r="A519" s="30"/>
      <c r="B519" s="31"/>
      <c r="C519" s="30"/>
      <c r="D519" s="31"/>
      <c r="E519" s="25"/>
      <c r="F519" s="25"/>
      <c r="G519" s="27"/>
    </row>
    <row r="520" spans="1:7" ht="32.4" customHeight="1" x14ac:dyDescent="0.3">
      <c r="A520" s="30"/>
      <c r="B520" s="31"/>
      <c r="C520" s="30"/>
      <c r="D520" s="31"/>
      <c r="E520" s="25"/>
      <c r="F520" s="25"/>
      <c r="G520" s="27"/>
    </row>
    <row r="521" spans="1:7" ht="32.4" customHeight="1" x14ac:dyDescent="0.3">
      <c r="A521" s="30"/>
      <c r="B521" s="31"/>
      <c r="C521" s="30"/>
      <c r="D521" s="31"/>
      <c r="E521" s="25"/>
      <c r="F521" s="25"/>
      <c r="G521" s="27"/>
    </row>
    <row r="522" spans="1:7" ht="32.4" customHeight="1" x14ac:dyDescent="0.3">
      <c r="A522" s="30"/>
      <c r="B522" s="31"/>
      <c r="C522" s="30"/>
      <c r="D522" s="31"/>
      <c r="E522" s="25"/>
      <c r="F522" s="25"/>
      <c r="G522" s="27"/>
    </row>
    <row r="523" spans="1:7" ht="32.4" customHeight="1" x14ac:dyDescent="0.3">
      <c r="A523" s="30"/>
      <c r="B523" s="31"/>
      <c r="C523" s="30"/>
      <c r="D523" s="31"/>
      <c r="E523" s="25"/>
      <c r="F523" s="25"/>
      <c r="G523" s="27"/>
    </row>
    <row r="524" spans="1:7" ht="32.4" customHeight="1" x14ac:dyDescent="0.3">
      <c r="A524" s="30"/>
      <c r="B524" s="31"/>
      <c r="C524" s="30"/>
      <c r="D524" s="31"/>
      <c r="E524" s="25"/>
      <c r="F524" s="25"/>
      <c r="G524" s="27"/>
    </row>
    <row r="525" spans="1:7" ht="32.4" customHeight="1" x14ac:dyDescent="0.3">
      <c r="A525" s="30"/>
      <c r="B525" s="31"/>
      <c r="C525" s="30"/>
      <c r="D525" s="31"/>
      <c r="E525" s="25"/>
      <c r="F525" s="25"/>
      <c r="G525" s="27"/>
    </row>
    <row r="526" spans="1:7" ht="32.4" customHeight="1" x14ac:dyDescent="0.3">
      <c r="A526" s="30"/>
      <c r="B526" s="31"/>
      <c r="C526" s="30"/>
      <c r="D526" s="31"/>
      <c r="E526" s="25"/>
      <c r="F526" s="25"/>
      <c r="G526" s="27"/>
    </row>
    <row r="527" spans="1:7" ht="32.4" customHeight="1" x14ac:dyDescent="0.3">
      <c r="A527" s="30"/>
      <c r="B527" s="31"/>
      <c r="C527" s="30"/>
      <c r="D527" s="31"/>
      <c r="E527" s="25"/>
      <c r="F527" s="25"/>
      <c r="G527" s="27"/>
    </row>
    <row r="528" spans="1:7" ht="32.4" customHeight="1" x14ac:dyDescent="0.3">
      <c r="A528" s="30"/>
      <c r="B528" s="31"/>
      <c r="C528" s="30"/>
      <c r="D528" s="31"/>
      <c r="E528" s="25"/>
      <c r="F528" s="25"/>
      <c r="G528" s="27"/>
    </row>
    <row r="529" spans="1:9" ht="32.4" customHeight="1" x14ac:dyDescent="0.3">
      <c r="A529" s="30"/>
      <c r="B529" s="31"/>
      <c r="C529" s="30"/>
      <c r="D529" s="31"/>
      <c r="E529" s="25"/>
      <c r="F529" s="25"/>
      <c r="G529" s="27"/>
      <c r="H529" s="29"/>
      <c r="I529" s="29"/>
    </row>
    <row r="530" spans="1:9" ht="32.4" customHeight="1" x14ac:dyDescent="0.3">
      <c r="A530" s="30"/>
      <c r="B530" s="31"/>
      <c r="C530" s="30"/>
      <c r="D530" s="31"/>
      <c r="E530" s="25"/>
      <c r="F530" s="25"/>
      <c r="G530" s="27"/>
    </row>
    <row r="531" spans="1:9" ht="32.4" customHeight="1" x14ac:dyDescent="0.3">
      <c r="A531" s="30"/>
      <c r="B531" s="31"/>
      <c r="C531" s="30"/>
      <c r="D531" s="31"/>
      <c r="E531" s="25"/>
      <c r="F531" s="25"/>
      <c r="G531" s="27"/>
    </row>
    <row r="532" spans="1:9" ht="32.4" customHeight="1" x14ac:dyDescent="0.3">
      <c r="A532" s="30"/>
      <c r="B532" s="31"/>
      <c r="C532" s="30"/>
      <c r="D532" s="31"/>
      <c r="E532" s="25"/>
      <c r="F532" s="25"/>
      <c r="G532" s="27"/>
    </row>
    <row r="533" spans="1:9" ht="32.4" customHeight="1" x14ac:dyDescent="0.3">
      <c r="A533" s="30"/>
      <c r="B533" s="31"/>
      <c r="C533" s="30"/>
      <c r="D533" s="31"/>
      <c r="E533" s="25"/>
      <c r="F533" s="25"/>
      <c r="G533" s="27"/>
    </row>
    <row r="534" spans="1:9" ht="32.4" customHeight="1" x14ac:dyDescent="0.3">
      <c r="A534" s="30"/>
      <c r="B534" s="31"/>
      <c r="C534" s="30"/>
      <c r="D534" s="31"/>
      <c r="E534" s="25"/>
      <c r="F534" s="25"/>
      <c r="G534" s="27"/>
    </row>
    <row r="535" spans="1:9" ht="32.4" customHeight="1" x14ac:dyDescent="0.3">
      <c r="A535" s="30"/>
      <c r="B535" s="31"/>
      <c r="C535" s="30"/>
      <c r="D535" s="31"/>
      <c r="E535" s="25"/>
      <c r="F535" s="25"/>
      <c r="G535" s="27"/>
    </row>
    <row r="536" spans="1:9" ht="32.4" customHeight="1" x14ac:dyDescent="0.3">
      <c r="A536" s="30"/>
      <c r="B536" s="31"/>
      <c r="C536" s="30"/>
      <c r="D536" s="31"/>
      <c r="E536" s="25"/>
      <c r="F536" s="25"/>
      <c r="G536" s="27"/>
    </row>
    <row r="537" spans="1:9" ht="32.4" customHeight="1" x14ac:dyDescent="0.3">
      <c r="A537" s="30"/>
      <c r="B537" s="31"/>
      <c r="C537" s="30"/>
      <c r="D537" s="31"/>
      <c r="E537" s="25"/>
      <c r="F537" s="25"/>
      <c r="G537" s="27"/>
    </row>
    <row r="538" spans="1:9" ht="32.4" customHeight="1" x14ac:dyDescent="0.3">
      <c r="A538" s="30"/>
      <c r="B538" s="31"/>
      <c r="C538" s="30"/>
      <c r="D538" s="31"/>
      <c r="E538" s="25"/>
      <c r="F538" s="25"/>
      <c r="G538" s="27"/>
    </row>
    <row r="539" spans="1:9" ht="32.4" customHeight="1" x14ac:dyDescent="0.3">
      <c r="A539" s="30"/>
      <c r="B539" s="31"/>
      <c r="C539" s="30"/>
      <c r="D539" s="31"/>
      <c r="E539" s="25"/>
      <c r="F539" s="25"/>
      <c r="G539" s="27"/>
    </row>
    <row r="540" spans="1:9" ht="32.4" customHeight="1" x14ac:dyDescent="0.3">
      <c r="A540" s="30"/>
      <c r="B540" s="31"/>
      <c r="C540" s="30"/>
      <c r="D540" s="31"/>
      <c r="E540" s="25"/>
      <c r="F540" s="25"/>
      <c r="G540" s="27"/>
    </row>
    <row r="541" spans="1:9" ht="32.4" customHeight="1" x14ac:dyDescent="0.3">
      <c r="A541" s="30"/>
      <c r="B541" s="31"/>
      <c r="C541" s="30"/>
      <c r="D541" s="31"/>
      <c r="E541" s="25"/>
      <c r="F541" s="25"/>
      <c r="G541" s="27"/>
    </row>
    <row r="542" spans="1:9" ht="32.4" customHeight="1" x14ac:dyDescent="0.3">
      <c r="A542" s="30"/>
      <c r="B542" s="31"/>
      <c r="C542" s="30"/>
      <c r="D542" s="31"/>
      <c r="E542" s="25"/>
      <c r="F542" s="25"/>
      <c r="G542" s="27"/>
    </row>
    <row r="543" spans="1:9" ht="32.4" customHeight="1" x14ac:dyDescent="0.3">
      <c r="A543" s="30"/>
      <c r="B543" s="31"/>
      <c r="C543" s="30"/>
      <c r="D543" s="31"/>
      <c r="E543" s="25"/>
      <c r="F543" s="25"/>
      <c r="G543" s="27"/>
    </row>
    <row r="544" spans="1:9" ht="32.4" customHeight="1" x14ac:dyDescent="0.3">
      <c r="A544" s="30"/>
      <c r="B544" s="31"/>
      <c r="C544" s="30"/>
      <c r="D544" s="31"/>
      <c r="E544" s="25"/>
      <c r="F544" s="25"/>
      <c r="G544" s="27"/>
    </row>
    <row r="545" spans="1:7" ht="32.4" customHeight="1" x14ac:dyDescent="0.3">
      <c r="A545" s="30"/>
      <c r="B545" s="31"/>
      <c r="C545" s="30"/>
      <c r="D545" s="31"/>
      <c r="E545" s="25"/>
      <c r="F545" s="25"/>
      <c r="G545" s="27"/>
    </row>
    <row r="546" spans="1:7" ht="32.4" customHeight="1" x14ac:dyDescent="0.3">
      <c r="A546" s="30"/>
      <c r="B546" s="31"/>
      <c r="C546" s="30"/>
      <c r="D546" s="31"/>
      <c r="E546" s="25"/>
      <c r="F546" s="25"/>
      <c r="G546" s="27"/>
    </row>
    <row r="547" spans="1:7" ht="32.4" customHeight="1" x14ac:dyDescent="0.3">
      <c r="A547" s="30"/>
      <c r="B547" s="31"/>
      <c r="C547" s="30"/>
      <c r="D547" s="31"/>
      <c r="E547" s="25"/>
      <c r="F547" s="25"/>
      <c r="G547" s="27"/>
    </row>
    <row r="548" spans="1:7" ht="32.4" customHeight="1" x14ac:dyDescent="0.3">
      <c r="A548" s="30"/>
      <c r="B548" s="31"/>
      <c r="C548" s="30"/>
      <c r="D548" s="31"/>
      <c r="E548" s="25"/>
      <c r="F548" s="25"/>
      <c r="G548" s="27"/>
    </row>
    <row r="549" spans="1:7" ht="32.4" customHeight="1" x14ac:dyDescent="0.3">
      <c r="A549" s="30"/>
      <c r="B549" s="31"/>
      <c r="C549" s="30"/>
      <c r="D549" s="31"/>
      <c r="E549" s="25"/>
      <c r="F549" s="25"/>
      <c r="G549" s="27"/>
    </row>
    <row r="550" spans="1:7" ht="32.4" customHeight="1" x14ac:dyDescent="0.3">
      <c r="A550" s="30"/>
      <c r="B550" s="31"/>
      <c r="C550" s="30"/>
      <c r="D550" s="31"/>
      <c r="E550" s="25"/>
      <c r="F550" s="25"/>
      <c r="G550" s="27"/>
    </row>
    <row r="551" spans="1:7" ht="32.4" customHeight="1" x14ac:dyDescent="0.3">
      <c r="A551" s="30"/>
      <c r="B551" s="31"/>
      <c r="C551" s="30"/>
      <c r="D551" s="31"/>
      <c r="E551" s="25"/>
      <c r="F551" s="25"/>
      <c r="G551" s="27"/>
    </row>
    <row r="552" spans="1:7" ht="32.4" customHeight="1" x14ac:dyDescent="0.3">
      <c r="A552" s="30"/>
      <c r="B552" s="31"/>
      <c r="C552" s="30"/>
      <c r="D552" s="31"/>
      <c r="E552" s="25"/>
      <c r="F552" s="25"/>
      <c r="G552" s="27"/>
    </row>
    <row r="553" spans="1:7" ht="32.4" customHeight="1" x14ac:dyDescent="0.3">
      <c r="A553" s="30"/>
      <c r="B553" s="31"/>
      <c r="C553" s="30"/>
      <c r="D553" s="31"/>
      <c r="E553" s="25"/>
      <c r="F553" s="25"/>
      <c r="G553" s="27"/>
    </row>
    <row r="554" spans="1:7" ht="32.4" customHeight="1" x14ac:dyDescent="0.3">
      <c r="A554" s="30"/>
      <c r="B554" s="31"/>
      <c r="C554" s="30"/>
      <c r="D554" s="31"/>
      <c r="E554" s="25"/>
      <c r="F554" s="25"/>
      <c r="G554" s="27"/>
    </row>
    <row r="555" spans="1:7" ht="32.4" customHeight="1" x14ac:dyDescent="0.3">
      <c r="A555" s="30"/>
      <c r="B555" s="31"/>
      <c r="C555" s="30"/>
      <c r="D555" s="31"/>
      <c r="E555" s="25"/>
      <c r="F555" s="25"/>
      <c r="G555" s="27"/>
    </row>
    <row r="556" spans="1:7" ht="32.4" customHeight="1" x14ac:dyDescent="0.3">
      <c r="A556" s="30"/>
      <c r="B556" s="31"/>
      <c r="C556" s="30"/>
      <c r="D556" s="31"/>
      <c r="E556" s="25"/>
      <c r="F556" s="25"/>
      <c r="G556" s="27"/>
    </row>
    <row r="557" spans="1:7" ht="32.4" customHeight="1" x14ac:dyDescent="0.3">
      <c r="A557" s="30"/>
      <c r="B557" s="31"/>
      <c r="C557" s="30"/>
      <c r="D557" s="31"/>
      <c r="E557" s="25"/>
      <c r="F557" s="25"/>
      <c r="G557" s="27"/>
    </row>
    <row r="558" spans="1:7" ht="32.4" customHeight="1" x14ac:dyDescent="0.3">
      <c r="A558" s="30"/>
      <c r="B558" s="31"/>
      <c r="C558" s="30"/>
      <c r="D558" s="31"/>
      <c r="E558" s="25"/>
      <c r="F558" s="25"/>
      <c r="G558" s="27"/>
    </row>
    <row r="559" spans="1:7" ht="32.4" customHeight="1" x14ac:dyDescent="0.3">
      <c r="A559" s="30"/>
      <c r="B559" s="31"/>
      <c r="C559" s="30"/>
      <c r="D559" s="31"/>
      <c r="E559" s="25"/>
      <c r="F559" s="25"/>
      <c r="G559" s="27"/>
    </row>
    <row r="560" spans="1:7" ht="32.4" customHeight="1" x14ac:dyDescent="0.3">
      <c r="A560" s="30"/>
      <c r="B560" s="31"/>
      <c r="C560" s="30"/>
      <c r="D560" s="31"/>
      <c r="E560" s="25"/>
      <c r="F560" s="25"/>
      <c r="G560" s="27"/>
    </row>
    <row r="561" spans="1:7" ht="32.4" customHeight="1" x14ac:dyDescent="0.3">
      <c r="A561" s="30"/>
      <c r="B561" s="31"/>
      <c r="C561" s="30"/>
      <c r="D561" s="31"/>
      <c r="E561" s="25"/>
      <c r="F561" s="25"/>
      <c r="G561" s="27"/>
    </row>
    <row r="562" spans="1:7" ht="32.4" customHeight="1" x14ac:dyDescent="0.3">
      <c r="A562" s="30"/>
      <c r="B562" s="31"/>
      <c r="C562" s="30"/>
      <c r="D562" s="31"/>
      <c r="E562" s="25"/>
      <c r="F562" s="25"/>
      <c r="G562" s="27"/>
    </row>
    <row r="563" spans="1:7" ht="32.4" customHeight="1" x14ac:dyDescent="0.3">
      <c r="A563" s="30"/>
      <c r="B563" s="31"/>
      <c r="C563" s="30"/>
      <c r="D563" s="31"/>
      <c r="E563" s="25"/>
      <c r="F563" s="25"/>
      <c r="G563" s="27"/>
    </row>
    <row r="564" spans="1:7" ht="32.4" customHeight="1" x14ac:dyDescent="0.3">
      <c r="A564" s="30"/>
      <c r="B564" s="31"/>
      <c r="C564" s="30"/>
      <c r="D564" s="31"/>
      <c r="E564" s="25"/>
      <c r="F564" s="25"/>
      <c r="G564" s="27"/>
    </row>
    <row r="565" spans="1:7" ht="32.4" customHeight="1" x14ac:dyDescent="0.3">
      <c r="A565" s="30"/>
      <c r="B565" s="31"/>
      <c r="C565" s="30"/>
      <c r="D565" s="31"/>
      <c r="E565" s="25"/>
      <c r="F565" s="25"/>
      <c r="G565" s="27"/>
    </row>
    <row r="566" spans="1:7" ht="32.4" customHeight="1" x14ac:dyDescent="0.3">
      <c r="A566" s="30"/>
      <c r="B566" s="31"/>
      <c r="C566" s="30"/>
      <c r="D566" s="31"/>
      <c r="E566" s="25"/>
      <c r="F566" s="25"/>
      <c r="G566" s="27"/>
    </row>
    <row r="567" spans="1:7" ht="32.4" customHeight="1" x14ac:dyDescent="0.3">
      <c r="A567" s="30"/>
      <c r="B567" s="31"/>
      <c r="C567" s="30"/>
      <c r="D567" s="31"/>
      <c r="E567" s="25"/>
      <c r="F567" s="25"/>
      <c r="G567" s="27"/>
    </row>
    <row r="568" spans="1:7" ht="32.4" customHeight="1" x14ac:dyDescent="0.3">
      <c r="A568" s="30"/>
      <c r="B568" s="31"/>
      <c r="C568" s="30"/>
      <c r="D568" s="31"/>
      <c r="E568" s="25"/>
      <c r="F568" s="25"/>
      <c r="G568" s="27"/>
    </row>
    <row r="569" spans="1:7" ht="32.4" customHeight="1" x14ac:dyDescent="0.3">
      <c r="A569" s="30"/>
      <c r="B569" s="31"/>
      <c r="C569" s="30"/>
      <c r="D569" s="31"/>
      <c r="E569" s="25"/>
      <c r="F569" s="25"/>
      <c r="G569" s="27"/>
    </row>
    <row r="570" spans="1:7" ht="32.4" customHeight="1" x14ac:dyDescent="0.3">
      <c r="A570" s="30"/>
      <c r="B570" s="31"/>
      <c r="C570" s="30"/>
      <c r="D570" s="31"/>
      <c r="E570" s="25"/>
      <c r="F570" s="25"/>
      <c r="G570" s="27"/>
    </row>
    <row r="571" spans="1:7" ht="32.4" customHeight="1" x14ac:dyDescent="0.3">
      <c r="A571" s="30"/>
      <c r="B571" s="31"/>
      <c r="C571" s="30"/>
      <c r="D571" s="31"/>
      <c r="E571" s="25"/>
      <c r="F571" s="25"/>
      <c r="G571" s="27"/>
    </row>
    <row r="572" spans="1:7" ht="32.4" customHeight="1" x14ac:dyDescent="0.3">
      <c r="A572" s="30"/>
      <c r="B572" s="31"/>
      <c r="C572" s="30"/>
      <c r="D572" s="31"/>
      <c r="E572" s="25"/>
      <c r="F572" s="25"/>
      <c r="G572" s="27"/>
    </row>
    <row r="573" spans="1:7" ht="32.4" customHeight="1" x14ac:dyDescent="0.3">
      <c r="A573" s="30"/>
      <c r="B573" s="31"/>
      <c r="C573" s="30"/>
      <c r="D573" s="31"/>
      <c r="E573" s="25"/>
      <c r="F573" s="25"/>
      <c r="G573" s="27"/>
    </row>
    <row r="574" spans="1:7" ht="32.4" customHeight="1" x14ac:dyDescent="0.3">
      <c r="A574" s="30"/>
      <c r="B574" s="31"/>
      <c r="C574" s="30"/>
      <c r="D574" s="31"/>
      <c r="E574" s="25"/>
      <c r="F574" s="25"/>
      <c r="G574" s="27"/>
    </row>
    <row r="575" spans="1:7" ht="32.4" customHeight="1" x14ac:dyDescent="0.3">
      <c r="A575" s="30"/>
      <c r="B575" s="31"/>
      <c r="C575" s="30"/>
      <c r="D575" s="31"/>
      <c r="E575" s="25"/>
      <c r="F575" s="25"/>
      <c r="G575" s="27"/>
    </row>
    <row r="576" spans="1:7" ht="32.4" customHeight="1" x14ac:dyDescent="0.3">
      <c r="A576" s="30"/>
      <c r="B576" s="31"/>
      <c r="C576" s="30"/>
      <c r="D576" s="31"/>
      <c r="E576" s="25"/>
      <c r="F576" s="25"/>
      <c r="G576" s="27"/>
    </row>
    <row r="577" spans="1:9" ht="32.4" customHeight="1" x14ac:dyDescent="0.3">
      <c r="A577" s="30"/>
      <c r="B577" s="31"/>
      <c r="C577" s="30"/>
      <c r="D577" s="31"/>
      <c r="E577" s="25"/>
      <c r="F577" s="25"/>
      <c r="G577" s="27"/>
    </row>
    <row r="578" spans="1:9" ht="32.4" customHeight="1" x14ac:dyDescent="0.3">
      <c r="A578" s="30"/>
      <c r="B578" s="31"/>
      <c r="C578" s="30"/>
      <c r="D578" s="31"/>
      <c r="E578" s="25"/>
      <c r="F578" s="25"/>
      <c r="G578" s="27"/>
    </row>
    <row r="579" spans="1:9" ht="32.4" customHeight="1" x14ac:dyDescent="0.3">
      <c r="A579" s="30"/>
      <c r="B579" s="31"/>
      <c r="C579" s="30"/>
      <c r="D579" s="31"/>
      <c r="E579" s="25"/>
      <c r="F579" s="25"/>
      <c r="G579" s="27"/>
    </row>
    <row r="580" spans="1:9" ht="32.4" customHeight="1" x14ac:dyDescent="0.3">
      <c r="A580" s="30"/>
      <c r="B580" s="31"/>
      <c r="C580" s="30"/>
      <c r="D580" s="31"/>
      <c r="E580" s="25"/>
      <c r="F580" s="25"/>
      <c r="G580" s="27"/>
    </row>
    <row r="581" spans="1:9" ht="32.4" customHeight="1" x14ac:dyDescent="0.3">
      <c r="A581" s="30"/>
      <c r="B581" s="31"/>
      <c r="C581" s="30"/>
      <c r="D581" s="31"/>
      <c r="E581" s="25"/>
      <c r="F581" s="25"/>
      <c r="G581" s="27"/>
    </row>
    <row r="582" spans="1:9" ht="32.4" customHeight="1" x14ac:dyDescent="0.3">
      <c r="A582" s="30"/>
      <c r="B582" s="31"/>
      <c r="C582" s="30"/>
      <c r="D582" s="31"/>
      <c r="E582" s="25"/>
      <c r="F582" s="25"/>
      <c r="G582" s="27"/>
    </row>
    <row r="583" spans="1:9" ht="32.4" customHeight="1" x14ac:dyDescent="0.3">
      <c r="A583" s="30"/>
      <c r="B583" s="31"/>
      <c r="C583" s="30"/>
      <c r="D583" s="31"/>
      <c r="E583" s="25"/>
      <c r="F583" s="25"/>
      <c r="G583" s="27"/>
    </row>
    <row r="584" spans="1:9" ht="32.4" customHeight="1" x14ac:dyDescent="0.3">
      <c r="A584" s="30"/>
      <c r="B584" s="31"/>
      <c r="C584" s="30"/>
      <c r="D584" s="31"/>
      <c r="E584" s="25"/>
      <c r="F584" s="25"/>
      <c r="G584" s="27"/>
    </row>
    <row r="585" spans="1:9" ht="32.4" customHeight="1" x14ac:dyDescent="0.3">
      <c r="A585" s="30"/>
      <c r="B585" s="31"/>
      <c r="C585" s="30"/>
      <c r="D585" s="31"/>
      <c r="E585" s="25"/>
      <c r="F585" s="25"/>
      <c r="G585" s="27"/>
      <c r="H585" s="29"/>
      <c r="I585" s="29"/>
    </row>
    <row r="586" spans="1:9" ht="32.4" customHeight="1" x14ac:dyDescent="0.3">
      <c r="A586" s="30"/>
      <c r="B586" s="31"/>
      <c r="C586" s="30"/>
      <c r="D586" s="31"/>
      <c r="E586" s="25"/>
      <c r="F586" s="25"/>
      <c r="G586" s="27"/>
    </row>
    <row r="587" spans="1:9" ht="32.4" customHeight="1" x14ac:dyDescent="0.3">
      <c r="A587" s="30"/>
      <c r="B587" s="31"/>
      <c r="C587" s="30"/>
      <c r="D587" s="31"/>
      <c r="E587" s="25"/>
      <c r="F587" s="25"/>
      <c r="G587" s="27"/>
    </row>
    <row r="588" spans="1:9" ht="32.4" customHeight="1" x14ac:dyDescent="0.3">
      <c r="A588" s="30"/>
      <c r="B588" s="31"/>
      <c r="C588" s="30"/>
      <c r="D588" s="31"/>
      <c r="E588" s="25"/>
      <c r="F588" s="25"/>
      <c r="G588" s="27"/>
    </row>
    <row r="589" spans="1:9" ht="32.4" customHeight="1" x14ac:dyDescent="0.3">
      <c r="A589" s="30"/>
      <c r="B589" s="31"/>
      <c r="C589" s="30"/>
      <c r="D589" s="31"/>
      <c r="E589" s="25"/>
      <c r="F589" s="25"/>
      <c r="G589" s="27"/>
    </row>
    <row r="590" spans="1:9" ht="32.4" customHeight="1" x14ac:dyDescent="0.3">
      <c r="A590" s="30"/>
      <c r="B590" s="31"/>
      <c r="C590" s="30"/>
      <c r="D590" s="31"/>
      <c r="E590" s="25"/>
      <c r="F590" s="25"/>
      <c r="G590" s="27"/>
    </row>
    <row r="591" spans="1:9" ht="32.4" customHeight="1" x14ac:dyDescent="0.3">
      <c r="A591" s="30"/>
      <c r="B591" s="31"/>
      <c r="C591" s="30"/>
      <c r="D591" s="31"/>
      <c r="E591" s="25"/>
      <c r="F591" s="25"/>
      <c r="G591" s="27"/>
    </row>
    <row r="592" spans="1:9" ht="32.4" customHeight="1" x14ac:dyDescent="0.3">
      <c r="A592" s="30"/>
      <c r="B592" s="31"/>
      <c r="C592" s="30"/>
      <c r="D592" s="31"/>
      <c r="E592" s="25"/>
      <c r="F592" s="25"/>
      <c r="G592" s="27"/>
    </row>
    <row r="593" spans="1:9" ht="32.4" customHeight="1" x14ac:dyDescent="0.3">
      <c r="A593" s="30"/>
      <c r="B593" s="31"/>
      <c r="C593" s="30"/>
      <c r="D593" s="31"/>
      <c r="E593" s="25"/>
      <c r="F593" s="25"/>
      <c r="G593" s="27"/>
    </row>
    <row r="594" spans="1:9" ht="32.4" customHeight="1" x14ac:dyDescent="0.3">
      <c r="A594" s="30"/>
      <c r="B594" s="31"/>
      <c r="C594" s="30"/>
      <c r="D594" s="31"/>
      <c r="E594" s="25"/>
      <c r="F594" s="25"/>
      <c r="G594" s="27"/>
    </row>
    <row r="595" spans="1:9" ht="32.4" customHeight="1" x14ac:dyDescent="0.3">
      <c r="A595" s="30"/>
      <c r="B595" s="31"/>
      <c r="C595" s="30"/>
      <c r="D595" s="31"/>
      <c r="E595" s="25"/>
      <c r="F595" s="25"/>
      <c r="G595" s="27"/>
    </row>
    <row r="596" spans="1:9" ht="32.4" customHeight="1" x14ac:dyDescent="0.3">
      <c r="A596" s="30"/>
      <c r="B596" s="31"/>
      <c r="C596" s="30"/>
      <c r="D596" s="31"/>
      <c r="E596" s="25"/>
      <c r="F596" s="25"/>
      <c r="G596" s="27"/>
    </row>
    <row r="597" spans="1:9" ht="32.4" customHeight="1" x14ac:dyDescent="0.3">
      <c r="A597" s="30"/>
      <c r="B597" s="31"/>
      <c r="C597" s="30"/>
      <c r="D597" s="31"/>
      <c r="E597" s="25"/>
      <c r="F597" s="25"/>
      <c r="G597" s="27"/>
    </row>
    <row r="598" spans="1:9" ht="32.4" customHeight="1" x14ac:dyDescent="0.3">
      <c r="A598" s="30"/>
      <c r="B598" s="31"/>
      <c r="C598" s="30"/>
      <c r="D598" s="31"/>
      <c r="E598" s="25"/>
      <c r="F598" s="25"/>
      <c r="G598" s="27"/>
      <c r="H598" s="29"/>
      <c r="I598" s="29"/>
    </row>
    <row r="599" spans="1:9" ht="32.4" customHeight="1" x14ac:dyDescent="0.3">
      <c r="A599" s="30"/>
      <c r="B599" s="31"/>
      <c r="C599" s="30"/>
      <c r="D599" s="31"/>
      <c r="E599" s="25"/>
      <c r="F599" s="25"/>
      <c r="G599" s="27"/>
    </row>
    <row r="600" spans="1:9" ht="32.4" customHeight="1" x14ac:dyDescent="0.3">
      <c r="A600" s="30"/>
      <c r="B600" s="31"/>
      <c r="C600" s="30"/>
      <c r="D600" s="31"/>
      <c r="E600" s="25"/>
      <c r="F600" s="25"/>
      <c r="G600" s="27"/>
    </row>
    <row r="601" spans="1:9" ht="32.4" customHeight="1" x14ac:dyDescent="0.3">
      <c r="A601" s="30"/>
      <c r="B601" s="31"/>
      <c r="C601" s="30"/>
      <c r="D601" s="31"/>
      <c r="E601" s="25"/>
      <c r="F601" s="25"/>
      <c r="G601" s="27"/>
    </row>
    <row r="602" spans="1:9" ht="32.4" customHeight="1" x14ac:dyDescent="0.3">
      <c r="A602" s="30"/>
      <c r="B602" s="31"/>
      <c r="C602" s="30"/>
      <c r="D602" s="31"/>
      <c r="E602" s="25"/>
      <c r="F602" s="25"/>
      <c r="G602" s="27"/>
    </row>
    <row r="603" spans="1:9" ht="32.4" customHeight="1" x14ac:dyDescent="0.3">
      <c r="A603" s="30"/>
      <c r="B603" s="31"/>
      <c r="C603" s="30"/>
      <c r="D603" s="31"/>
      <c r="E603" s="25"/>
      <c r="F603" s="25"/>
      <c r="G603" s="27"/>
    </row>
    <row r="604" spans="1:9" ht="32.4" customHeight="1" x14ac:dyDescent="0.3">
      <c r="A604" s="30"/>
      <c r="B604" s="31"/>
      <c r="C604" s="30"/>
      <c r="D604" s="31"/>
      <c r="E604" s="25"/>
      <c r="F604" s="25"/>
      <c r="G604" s="27"/>
    </row>
    <row r="605" spans="1:9" ht="32.4" customHeight="1" x14ac:dyDescent="0.3">
      <c r="A605" s="30"/>
      <c r="B605" s="31"/>
      <c r="C605" s="30"/>
      <c r="D605" s="31"/>
      <c r="E605" s="25"/>
      <c r="F605" s="25"/>
      <c r="G605" s="27"/>
    </row>
    <row r="606" spans="1:9" ht="32.4" customHeight="1" x14ac:dyDescent="0.3">
      <c r="A606" s="30"/>
      <c r="B606" s="31"/>
      <c r="C606" s="30"/>
      <c r="D606" s="31"/>
      <c r="E606" s="25"/>
      <c r="F606" s="25"/>
      <c r="G606" s="27"/>
    </row>
    <row r="607" spans="1:9" ht="32.4" customHeight="1" x14ac:dyDescent="0.3">
      <c r="A607" s="30"/>
      <c r="B607" s="31"/>
      <c r="C607" s="30"/>
      <c r="D607" s="31"/>
      <c r="E607" s="25"/>
      <c r="F607" s="25"/>
      <c r="G607" s="27"/>
    </row>
    <row r="608" spans="1:9" ht="32.4" customHeight="1" x14ac:dyDescent="0.3">
      <c r="A608" s="30"/>
      <c r="B608" s="31"/>
      <c r="C608" s="30"/>
      <c r="D608" s="31"/>
      <c r="E608" s="25"/>
      <c r="F608" s="25"/>
      <c r="G608" s="27"/>
    </row>
    <row r="609" spans="1:7" ht="32.4" customHeight="1" x14ac:dyDescent="0.3">
      <c r="A609" s="30"/>
      <c r="B609" s="31"/>
      <c r="C609" s="30"/>
      <c r="D609" s="31"/>
      <c r="E609" s="25"/>
      <c r="F609" s="25"/>
      <c r="G609" s="27"/>
    </row>
    <row r="610" spans="1:7" ht="32.4" customHeight="1" x14ac:dyDescent="0.3">
      <c r="A610" s="30"/>
      <c r="B610" s="31"/>
      <c r="C610" s="30"/>
      <c r="D610" s="31"/>
      <c r="E610" s="25"/>
      <c r="F610" s="25"/>
      <c r="G610" s="27"/>
    </row>
    <row r="611" spans="1:7" ht="32.4" customHeight="1" x14ac:dyDescent="0.3">
      <c r="A611" s="30"/>
      <c r="B611" s="31"/>
      <c r="C611" s="30"/>
      <c r="D611" s="31"/>
      <c r="E611" s="25"/>
      <c r="F611" s="25"/>
      <c r="G611" s="27"/>
    </row>
    <row r="612" spans="1:7" ht="32.4" customHeight="1" x14ac:dyDescent="0.3">
      <c r="A612" s="30"/>
      <c r="B612" s="31"/>
      <c r="C612" s="30"/>
      <c r="D612" s="31"/>
      <c r="E612" s="25"/>
      <c r="F612" s="25"/>
      <c r="G612" s="27"/>
    </row>
    <row r="613" spans="1:7" ht="32.4" customHeight="1" x14ac:dyDescent="0.3">
      <c r="A613" s="30"/>
      <c r="B613" s="31"/>
      <c r="C613" s="30"/>
      <c r="D613" s="31"/>
      <c r="E613" s="25"/>
      <c r="F613" s="25"/>
      <c r="G613" s="27"/>
    </row>
    <row r="614" spans="1:7" ht="32.4" customHeight="1" x14ac:dyDescent="0.3">
      <c r="A614" s="30"/>
      <c r="B614" s="31"/>
      <c r="C614" s="30"/>
      <c r="D614" s="31"/>
      <c r="E614" s="25"/>
      <c r="F614" s="25"/>
      <c r="G614" s="27"/>
    </row>
    <row r="615" spans="1:7" ht="32.4" customHeight="1" x14ac:dyDescent="0.3">
      <c r="A615" s="30"/>
      <c r="B615" s="31"/>
      <c r="C615" s="30"/>
      <c r="D615" s="31"/>
      <c r="E615" s="25"/>
      <c r="F615" s="25"/>
      <c r="G615" s="27"/>
    </row>
    <row r="616" spans="1:7" ht="32.4" customHeight="1" x14ac:dyDescent="0.3">
      <c r="A616" s="30"/>
      <c r="B616" s="31"/>
      <c r="C616" s="30"/>
      <c r="D616" s="31"/>
      <c r="E616" s="25"/>
      <c r="F616" s="25"/>
      <c r="G616" s="27"/>
    </row>
    <row r="617" spans="1:7" ht="32.4" customHeight="1" x14ac:dyDescent="0.3">
      <c r="A617" s="30"/>
      <c r="B617" s="31"/>
      <c r="C617" s="30"/>
      <c r="D617" s="31"/>
      <c r="E617" s="25"/>
      <c r="F617" s="25"/>
      <c r="G617" s="27"/>
    </row>
    <row r="618" spans="1:7" ht="32.4" customHeight="1" x14ac:dyDescent="0.3">
      <c r="A618" s="30"/>
      <c r="B618" s="31"/>
      <c r="C618" s="30"/>
      <c r="D618" s="31"/>
      <c r="E618" s="25"/>
      <c r="F618" s="25"/>
      <c r="G618" s="27"/>
    </row>
    <row r="619" spans="1:7" ht="32.4" customHeight="1" x14ac:dyDescent="0.3">
      <c r="A619" s="30"/>
      <c r="B619" s="31"/>
      <c r="C619" s="30"/>
      <c r="D619" s="31"/>
      <c r="E619" s="25"/>
      <c r="F619" s="25"/>
      <c r="G619" s="27"/>
    </row>
    <row r="620" spans="1:7" ht="32.4" customHeight="1" x14ac:dyDescent="0.3">
      <c r="A620" s="30"/>
      <c r="B620" s="31"/>
      <c r="C620" s="30"/>
      <c r="D620" s="31"/>
      <c r="E620" s="25"/>
      <c r="F620" s="25"/>
      <c r="G620" s="27"/>
    </row>
    <row r="621" spans="1:7" ht="32.4" customHeight="1" x14ac:dyDescent="0.3">
      <c r="A621" s="30"/>
      <c r="B621" s="31"/>
      <c r="C621" s="30"/>
      <c r="D621" s="31"/>
      <c r="E621" s="25"/>
      <c r="F621" s="25"/>
      <c r="G621" s="27"/>
    </row>
    <row r="622" spans="1:7" ht="32.4" customHeight="1" x14ac:dyDescent="0.3">
      <c r="A622" s="30"/>
      <c r="B622" s="31"/>
      <c r="C622" s="30"/>
      <c r="D622" s="31"/>
      <c r="E622" s="25"/>
      <c r="F622" s="25"/>
      <c r="G622" s="27"/>
    </row>
    <row r="623" spans="1:7" ht="32.4" customHeight="1" x14ac:dyDescent="0.3">
      <c r="A623" s="30"/>
      <c r="B623" s="31"/>
      <c r="C623" s="30"/>
      <c r="D623" s="31"/>
      <c r="E623" s="25"/>
      <c r="F623" s="25"/>
      <c r="G623" s="27"/>
    </row>
    <row r="624" spans="1:7" ht="32.4" customHeight="1" x14ac:dyDescent="0.3">
      <c r="A624" s="30"/>
      <c r="B624" s="31"/>
      <c r="C624" s="30"/>
      <c r="D624" s="31"/>
      <c r="E624" s="25"/>
      <c r="F624" s="25"/>
      <c r="G624" s="27"/>
    </row>
    <row r="625" spans="1:7" ht="32.4" customHeight="1" x14ac:dyDescent="0.3">
      <c r="A625" s="30"/>
      <c r="B625" s="31"/>
      <c r="C625" s="30"/>
      <c r="D625" s="31"/>
      <c r="E625" s="25"/>
      <c r="F625" s="25"/>
      <c r="G625" s="27"/>
    </row>
    <row r="626" spans="1:7" ht="32.4" customHeight="1" x14ac:dyDescent="0.3">
      <c r="A626" s="30"/>
      <c r="B626" s="31"/>
      <c r="C626" s="30"/>
      <c r="D626" s="31"/>
      <c r="E626" s="25"/>
      <c r="F626" s="25"/>
      <c r="G626" s="27"/>
    </row>
    <row r="627" spans="1:7" ht="32.4" customHeight="1" x14ac:dyDescent="0.3">
      <c r="A627" s="30"/>
      <c r="B627" s="31"/>
      <c r="C627" s="30"/>
      <c r="D627" s="31"/>
      <c r="E627" s="25"/>
      <c r="F627" s="25"/>
      <c r="G627" s="27"/>
    </row>
    <row r="628" spans="1:7" ht="32.4" customHeight="1" x14ac:dyDescent="0.3">
      <c r="A628" s="30"/>
      <c r="B628" s="31"/>
      <c r="C628" s="30"/>
      <c r="D628" s="31"/>
      <c r="E628" s="25"/>
      <c r="F628" s="25"/>
      <c r="G628" s="27"/>
    </row>
    <row r="629" spans="1:7" ht="32.4" customHeight="1" x14ac:dyDescent="0.3">
      <c r="A629" s="30"/>
      <c r="B629" s="31"/>
      <c r="C629" s="30"/>
      <c r="D629" s="31"/>
      <c r="E629" s="25"/>
      <c r="F629" s="25"/>
      <c r="G629" s="27"/>
    </row>
    <row r="630" spans="1:7" ht="32.4" customHeight="1" x14ac:dyDescent="0.3">
      <c r="A630" s="30"/>
      <c r="B630" s="31"/>
      <c r="C630" s="30"/>
      <c r="D630" s="31"/>
      <c r="E630" s="25"/>
      <c r="F630" s="25"/>
      <c r="G630" s="27"/>
    </row>
    <row r="631" spans="1:7" ht="32.4" customHeight="1" x14ac:dyDescent="0.3">
      <c r="A631" s="30"/>
      <c r="B631" s="31"/>
      <c r="C631" s="30"/>
      <c r="D631" s="31"/>
      <c r="E631" s="25"/>
      <c r="F631" s="25"/>
      <c r="G631" s="27"/>
    </row>
    <row r="632" spans="1:7" ht="32.4" customHeight="1" x14ac:dyDescent="0.3">
      <c r="A632" s="30"/>
      <c r="B632" s="31"/>
      <c r="C632" s="30"/>
      <c r="D632" s="31"/>
      <c r="E632" s="25"/>
      <c r="F632" s="25"/>
      <c r="G632" s="27"/>
    </row>
    <row r="633" spans="1:7" ht="32.4" customHeight="1" x14ac:dyDescent="0.3">
      <c r="A633" s="30"/>
      <c r="B633" s="31"/>
      <c r="C633" s="30"/>
      <c r="D633" s="31"/>
      <c r="E633" s="25"/>
      <c r="F633" s="25"/>
      <c r="G633" s="27"/>
    </row>
    <row r="634" spans="1:7" ht="32.4" customHeight="1" x14ac:dyDescent="0.3">
      <c r="A634" s="30"/>
      <c r="B634" s="31"/>
      <c r="C634" s="30"/>
      <c r="D634" s="31"/>
      <c r="E634" s="25"/>
      <c r="F634" s="25"/>
      <c r="G634" s="27"/>
    </row>
    <row r="635" spans="1:7" ht="32.4" customHeight="1" x14ac:dyDescent="0.3">
      <c r="A635" s="30"/>
      <c r="B635" s="31"/>
      <c r="C635" s="30"/>
      <c r="D635" s="31"/>
      <c r="E635" s="25"/>
      <c r="F635" s="25"/>
      <c r="G635" s="27"/>
    </row>
    <row r="636" spans="1:7" ht="32.4" customHeight="1" x14ac:dyDescent="0.3">
      <c r="A636" s="30"/>
      <c r="B636" s="31"/>
      <c r="C636" s="30"/>
      <c r="D636" s="31"/>
      <c r="E636" s="25"/>
      <c r="F636" s="25"/>
      <c r="G636" s="27"/>
    </row>
    <row r="637" spans="1:7" ht="32.4" customHeight="1" x14ac:dyDescent="0.3">
      <c r="A637" s="30"/>
      <c r="B637" s="31"/>
      <c r="C637" s="30"/>
      <c r="D637" s="31"/>
      <c r="E637" s="25"/>
      <c r="F637" s="25"/>
      <c r="G637" s="27"/>
    </row>
    <row r="638" spans="1:7" ht="32.4" customHeight="1" x14ac:dyDescent="0.3">
      <c r="A638" s="30"/>
      <c r="B638" s="31"/>
      <c r="C638" s="30"/>
      <c r="D638" s="31"/>
      <c r="E638" s="25"/>
      <c r="F638" s="25"/>
      <c r="G638" s="27"/>
    </row>
    <row r="639" spans="1:7" ht="32.4" customHeight="1" x14ac:dyDescent="0.3">
      <c r="A639" s="30"/>
      <c r="B639" s="31"/>
      <c r="C639" s="30"/>
      <c r="D639" s="31"/>
      <c r="E639" s="25"/>
      <c r="F639" s="25"/>
      <c r="G639" s="27"/>
    </row>
    <row r="640" spans="1:7" ht="32.4" customHeight="1" x14ac:dyDescent="0.3">
      <c r="A640" s="30"/>
      <c r="B640" s="31"/>
      <c r="C640" s="30"/>
      <c r="D640" s="31"/>
      <c r="E640" s="25"/>
      <c r="F640" s="25"/>
      <c r="G640" s="27"/>
    </row>
    <row r="641" spans="1:7" ht="32.4" customHeight="1" x14ac:dyDescent="0.3">
      <c r="A641" s="30"/>
      <c r="B641" s="31"/>
      <c r="C641" s="30"/>
      <c r="D641" s="31"/>
      <c r="E641" s="25"/>
      <c r="F641" s="25"/>
      <c r="G641" s="27"/>
    </row>
    <row r="642" spans="1:7" ht="32.4" customHeight="1" x14ac:dyDescent="0.3">
      <c r="A642" s="30"/>
      <c r="B642" s="31"/>
      <c r="C642" s="30"/>
      <c r="D642" s="31"/>
      <c r="E642" s="25"/>
      <c r="F642" s="25"/>
      <c r="G642" s="27"/>
    </row>
    <row r="643" spans="1:7" ht="32.4" customHeight="1" x14ac:dyDescent="0.3">
      <c r="A643" s="30"/>
      <c r="B643" s="31"/>
      <c r="C643" s="30"/>
      <c r="D643" s="31"/>
      <c r="E643" s="25"/>
      <c r="F643" s="25"/>
      <c r="G643" s="27"/>
    </row>
    <row r="644" spans="1:7" ht="32.4" customHeight="1" x14ac:dyDescent="0.3">
      <c r="A644" s="30"/>
      <c r="B644" s="31"/>
      <c r="C644" s="30"/>
      <c r="D644" s="31"/>
      <c r="E644" s="25"/>
      <c r="F644" s="25"/>
      <c r="G644" s="27"/>
    </row>
    <row r="645" spans="1:7" ht="32.4" customHeight="1" x14ac:dyDescent="0.3">
      <c r="A645" s="30"/>
      <c r="B645" s="31"/>
      <c r="C645" s="30"/>
      <c r="D645" s="31"/>
      <c r="E645" s="25"/>
      <c r="F645" s="25"/>
      <c r="G645" s="27"/>
    </row>
    <row r="646" spans="1:7" ht="32.4" customHeight="1" x14ac:dyDescent="0.3">
      <c r="A646" s="30"/>
      <c r="B646" s="31"/>
      <c r="C646" s="30"/>
      <c r="D646" s="31"/>
      <c r="E646" s="25"/>
      <c r="F646" s="25"/>
      <c r="G646" s="27"/>
    </row>
    <row r="647" spans="1:7" ht="32.4" customHeight="1" x14ac:dyDescent="0.3">
      <c r="A647" s="30"/>
      <c r="B647" s="31"/>
      <c r="C647" s="30"/>
      <c r="D647" s="31"/>
      <c r="E647" s="25"/>
      <c r="F647" s="25"/>
      <c r="G647" s="27"/>
    </row>
    <row r="648" spans="1:7" ht="32.4" customHeight="1" x14ac:dyDescent="0.3">
      <c r="A648" s="30"/>
      <c r="B648" s="31"/>
      <c r="C648" s="30"/>
      <c r="D648" s="31"/>
      <c r="E648" s="25"/>
      <c r="F648" s="25"/>
      <c r="G648" s="27"/>
    </row>
    <row r="649" spans="1:7" ht="32.4" customHeight="1" x14ac:dyDescent="0.3">
      <c r="A649" s="30"/>
      <c r="B649" s="31"/>
      <c r="C649" s="30"/>
      <c r="D649" s="31"/>
      <c r="E649" s="25"/>
      <c r="F649" s="25"/>
      <c r="G649" s="27"/>
    </row>
    <row r="650" spans="1:7" ht="32.4" customHeight="1" x14ac:dyDescent="0.3">
      <c r="A650" s="30"/>
      <c r="B650" s="31"/>
      <c r="C650" s="30"/>
      <c r="D650" s="31"/>
      <c r="E650" s="25"/>
      <c r="F650" s="25"/>
      <c r="G650" s="27"/>
    </row>
    <row r="651" spans="1:7" ht="32.4" customHeight="1" x14ac:dyDescent="0.3">
      <c r="A651" s="30"/>
      <c r="B651" s="31"/>
      <c r="C651" s="30"/>
      <c r="D651" s="31"/>
      <c r="E651" s="25"/>
      <c r="F651" s="25"/>
      <c r="G651" s="27"/>
    </row>
    <row r="652" spans="1:7" ht="32.4" customHeight="1" x14ac:dyDescent="0.3">
      <c r="A652" s="30"/>
      <c r="B652" s="31"/>
      <c r="C652" s="30"/>
      <c r="D652" s="31"/>
      <c r="E652" s="25"/>
      <c r="F652" s="25"/>
      <c r="G652" s="27"/>
    </row>
    <row r="653" spans="1:7" ht="32.4" customHeight="1" x14ac:dyDescent="0.3">
      <c r="A653" s="30"/>
      <c r="B653" s="31"/>
      <c r="C653" s="30"/>
      <c r="D653" s="31"/>
      <c r="E653" s="25"/>
      <c r="F653" s="25"/>
      <c r="G653" s="27"/>
    </row>
    <row r="654" spans="1:7" ht="32.4" customHeight="1" x14ac:dyDescent="0.3">
      <c r="A654" s="30"/>
      <c r="B654" s="31"/>
      <c r="C654" s="30"/>
      <c r="D654" s="31"/>
      <c r="E654" s="25"/>
      <c r="F654" s="25"/>
      <c r="G654" s="27"/>
    </row>
    <row r="655" spans="1:7" ht="32.4" customHeight="1" x14ac:dyDescent="0.3">
      <c r="A655" s="30"/>
      <c r="B655" s="31"/>
      <c r="C655" s="30"/>
      <c r="D655" s="31"/>
      <c r="E655" s="25"/>
      <c r="F655" s="25"/>
      <c r="G655" s="27"/>
    </row>
    <row r="656" spans="1:7" ht="32.4" customHeight="1" x14ac:dyDescent="0.3">
      <c r="A656" s="30"/>
      <c r="B656" s="31"/>
      <c r="C656" s="30"/>
      <c r="D656" s="31"/>
      <c r="E656" s="25"/>
      <c r="F656" s="25"/>
      <c r="G656" s="27"/>
    </row>
    <row r="657" spans="1:7" ht="32.4" customHeight="1" x14ac:dyDescent="0.3">
      <c r="A657" s="30"/>
      <c r="B657" s="31"/>
      <c r="C657" s="30"/>
      <c r="D657" s="31"/>
      <c r="E657" s="25"/>
      <c r="F657" s="25"/>
      <c r="G657" s="27"/>
    </row>
    <row r="658" spans="1:7" ht="32.4" customHeight="1" x14ac:dyDescent="0.3">
      <c r="A658" s="30"/>
      <c r="B658" s="31"/>
      <c r="C658" s="30"/>
      <c r="D658" s="31"/>
      <c r="E658" s="25"/>
      <c r="F658" s="25"/>
      <c r="G658" s="27"/>
    </row>
    <row r="659" spans="1:7" ht="32.4" customHeight="1" x14ac:dyDescent="0.3">
      <c r="A659" s="30"/>
      <c r="B659" s="31"/>
      <c r="C659" s="30"/>
      <c r="D659" s="31"/>
      <c r="E659" s="25"/>
      <c r="F659" s="25"/>
      <c r="G659" s="27"/>
    </row>
    <row r="660" spans="1:7" ht="32.4" customHeight="1" x14ac:dyDescent="0.3">
      <c r="A660" s="30"/>
      <c r="B660" s="31"/>
      <c r="C660" s="30"/>
      <c r="D660" s="31"/>
      <c r="E660" s="25"/>
      <c r="F660" s="25"/>
      <c r="G660" s="27"/>
    </row>
    <row r="661" spans="1:7" ht="32.4" customHeight="1" x14ac:dyDescent="0.3">
      <c r="A661" s="30"/>
      <c r="B661" s="31"/>
      <c r="C661" s="30"/>
      <c r="D661" s="31"/>
      <c r="E661" s="25"/>
      <c r="F661" s="25"/>
      <c r="G661" s="27"/>
    </row>
    <row r="662" spans="1:7" ht="32.4" customHeight="1" x14ac:dyDescent="0.3">
      <c r="A662" s="30"/>
      <c r="B662" s="31"/>
      <c r="C662" s="30"/>
      <c r="D662" s="31"/>
      <c r="E662" s="25"/>
      <c r="F662" s="25"/>
      <c r="G662" s="27"/>
    </row>
    <row r="663" spans="1:7" ht="32.4" customHeight="1" x14ac:dyDescent="0.3">
      <c r="A663" s="30"/>
      <c r="B663" s="31"/>
      <c r="C663" s="30"/>
      <c r="D663" s="31"/>
      <c r="E663" s="25"/>
      <c r="F663" s="25"/>
      <c r="G663" s="27"/>
    </row>
    <row r="664" spans="1:7" ht="32.4" customHeight="1" x14ac:dyDescent="0.3">
      <c r="A664" s="30"/>
      <c r="B664" s="31"/>
      <c r="C664" s="30"/>
      <c r="D664" s="31"/>
      <c r="E664" s="25"/>
      <c r="F664" s="25"/>
      <c r="G664" s="27"/>
    </row>
    <row r="665" spans="1:7" ht="32.4" customHeight="1" x14ac:dyDescent="0.3">
      <c r="A665" s="30"/>
      <c r="B665" s="31"/>
      <c r="C665" s="30"/>
      <c r="D665" s="31"/>
      <c r="E665" s="25"/>
      <c r="F665" s="25"/>
      <c r="G665" s="27"/>
    </row>
    <row r="666" spans="1:7" ht="32.4" customHeight="1" x14ac:dyDescent="0.3">
      <c r="A666" s="30"/>
      <c r="B666" s="31"/>
      <c r="C666" s="30"/>
      <c r="D666" s="31"/>
      <c r="E666" s="25"/>
      <c r="F666" s="25"/>
      <c r="G666" s="27"/>
    </row>
    <row r="667" spans="1:7" ht="32.4" customHeight="1" x14ac:dyDescent="0.3">
      <c r="A667" s="30"/>
      <c r="B667" s="31"/>
      <c r="C667" s="30"/>
      <c r="D667" s="31"/>
      <c r="E667" s="25"/>
      <c r="F667" s="25"/>
      <c r="G667" s="27"/>
    </row>
    <row r="668" spans="1:7" ht="32.4" customHeight="1" x14ac:dyDescent="0.3">
      <c r="A668" s="30"/>
      <c r="B668" s="31"/>
      <c r="C668" s="30"/>
      <c r="D668" s="31"/>
      <c r="E668" s="25"/>
      <c r="F668" s="25"/>
      <c r="G668" s="27"/>
    </row>
    <row r="669" spans="1:7" ht="32.4" customHeight="1" x14ac:dyDescent="0.3">
      <c r="A669" s="30"/>
      <c r="B669" s="31"/>
      <c r="C669" s="30"/>
      <c r="D669" s="31"/>
      <c r="E669" s="25"/>
      <c r="F669" s="25"/>
      <c r="G669" s="27"/>
    </row>
    <row r="670" spans="1:7" ht="32.4" customHeight="1" x14ac:dyDescent="0.3">
      <c r="A670" s="30"/>
      <c r="B670" s="31"/>
      <c r="C670" s="30"/>
      <c r="D670" s="31"/>
      <c r="E670" s="25"/>
      <c r="F670" s="25"/>
      <c r="G670" s="27"/>
    </row>
    <row r="671" spans="1:7" ht="32.4" customHeight="1" x14ac:dyDescent="0.3">
      <c r="A671" s="30"/>
      <c r="B671" s="31"/>
      <c r="C671" s="30"/>
      <c r="D671" s="31"/>
      <c r="E671" s="25"/>
      <c r="F671" s="25"/>
      <c r="G671" s="27"/>
    </row>
    <row r="672" spans="1:7" ht="32.4" customHeight="1" x14ac:dyDescent="0.3">
      <c r="A672" s="30"/>
      <c r="B672" s="31"/>
      <c r="C672" s="30"/>
      <c r="D672" s="31"/>
      <c r="E672" s="25"/>
      <c r="F672" s="25"/>
      <c r="G672" s="27"/>
    </row>
    <row r="673" spans="1:7" ht="32.4" customHeight="1" x14ac:dyDescent="0.3">
      <c r="A673" s="30"/>
      <c r="B673" s="31"/>
      <c r="C673" s="30"/>
      <c r="D673" s="31"/>
      <c r="E673" s="25"/>
      <c r="F673" s="25"/>
      <c r="G673" s="27"/>
    </row>
    <row r="674" spans="1:7" ht="32.4" customHeight="1" x14ac:dyDescent="0.3">
      <c r="A674" s="30"/>
      <c r="B674" s="31"/>
      <c r="C674" s="30"/>
      <c r="D674" s="31"/>
      <c r="E674" s="25"/>
      <c r="F674" s="25"/>
      <c r="G674" s="27"/>
    </row>
    <row r="675" spans="1:7" ht="32.4" customHeight="1" x14ac:dyDescent="0.3">
      <c r="A675" s="30"/>
      <c r="B675" s="31"/>
      <c r="C675" s="30"/>
      <c r="D675" s="31"/>
      <c r="E675" s="25"/>
      <c r="F675" s="25"/>
      <c r="G675" s="27"/>
    </row>
    <row r="676" spans="1:7" ht="32.4" customHeight="1" x14ac:dyDescent="0.3">
      <c r="A676" s="30"/>
      <c r="B676" s="31"/>
      <c r="C676" s="30"/>
      <c r="D676" s="31"/>
      <c r="E676" s="25"/>
      <c r="F676" s="25"/>
      <c r="G676" s="27"/>
    </row>
    <row r="677" spans="1:7" ht="32.4" customHeight="1" x14ac:dyDescent="0.3">
      <c r="A677" s="30"/>
      <c r="B677" s="31"/>
      <c r="C677" s="30"/>
      <c r="D677" s="31"/>
      <c r="E677" s="25"/>
      <c r="F677" s="25"/>
      <c r="G677" s="27"/>
    </row>
    <row r="678" spans="1:7" ht="32.4" customHeight="1" x14ac:dyDescent="0.3">
      <c r="A678" s="30"/>
      <c r="B678" s="31"/>
      <c r="C678" s="30"/>
      <c r="D678" s="31"/>
      <c r="E678" s="25"/>
      <c r="F678" s="25"/>
      <c r="G678" s="27"/>
    </row>
    <row r="679" spans="1:7" ht="32.4" customHeight="1" x14ac:dyDescent="0.3">
      <c r="A679" s="30"/>
      <c r="B679" s="31"/>
      <c r="C679" s="30"/>
      <c r="D679" s="31"/>
      <c r="E679" s="25"/>
      <c r="F679" s="25"/>
      <c r="G679" s="27"/>
    </row>
    <row r="680" spans="1:7" ht="32.4" customHeight="1" x14ac:dyDescent="0.3">
      <c r="A680" s="30"/>
      <c r="B680" s="31"/>
      <c r="C680" s="30"/>
      <c r="D680" s="31"/>
      <c r="E680" s="25"/>
      <c r="F680" s="25"/>
      <c r="G680" s="27"/>
    </row>
    <row r="681" spans="1:7" ht="32.4" customHeight="1" x14ac:dyDescent="0.3">
      <c r="A681" s="30"/>
      <c r="B681" s="31"/>
      <c r="C681" s="30"/>
      <c r="D681" s="31"/>
      <c r="E681" s="25"/>
      <c r="F681" s="25"/>
      <c r="G681" s="27"/>
    </row>
    <row r="682" spans="1:7" ht="32.4" customHeight="1" x14ac:dyDescent="0.3">
      <c r="A682" s="30"/>
      <c r="B682" s="31"/>
      <c r="C682" s="30"/>
      <c r="D682" s="31"/>
      <c r="E682" s="25"/>
      <c r="F682" s="25"/>
      <c r="G682" s="27"/>
    </row>
    <row r="683" spans="1:7" ht="32.4" customHeight="1" x14ac:dyDescent="0.3">
      <c r="A683" s="30"/>
      <c r="B683" s="31"/>
      <c r="C683" s="30"/>
      <c r="D683" s="31"/>
      <c r="E683" s="25"/>
      <c r="F683" s="25"/>
      <c r="G683" s="27"/>
    </row>
    <row r="684" spans="1:7" ht="32.4" customHeight="1" x14ac:dyDescent="0.3">
      <c r="A684" s="30"/>
      <c r="B684" s="31"/>
      <c r="C684" s="30"/>
      <c r="D684" s="31"/>
      <c r="E684" s="25"/>
      <c r="F684" s="25"/>
      <c r="G684" s="27"/>
    </row>
    <row r="685" spans="1:7" ht="32.4" customHeight="1" x14ac:dyDescent="0.3">
      <c r="A685" s="30"/>
      <c r="B685" s="31"/>
      <c r="C685" s="30"/>
      <c r="D685" s="31"/>
      <c r="E685" s="25"/>
      <c r="F685" s="25"/>
      <c r="G685" s="27"/>
    </row>
    <row r="686" spans="1:7" ht="32.4" customHeight="1" x14ac:dyDescent="0.3">
      <c r="A686" s="30"/>
      <c r="B686" s="31"/>
      <c r="C686" s="30"/>
      <c r="D686" s="31"/>
      <c r="E686" s="25"/>
      <c r="F686" s="25"/>
      <c r="G686" s="27"/>
    </row>
    <row r="687" spans="1:7" ht="32.4" customHeight="1" x14ac:dyDescent="0.3">
      <c r="A687" s="30"/>
      <c r="B687" s="31"/>
      <c r="C687" s="30"/>
      <c r="D687" s="31"/>
      <c r="E687" s="25"/>
      <c r="F687" s="25"/>
      <c r="G687" s="27"/>
    </row>
    <row r="688" spans="1:7" ht="32.4" customHeight="1" x14ac:dyDescent="0.3">
      <c r="A688" s="30"/>
      <c r="B688" s="31"/>
      <c r="C688" s="30"/>
      <c r="D688" s="31"/>
      <c r="E688" s="25"/>
      <c r="F688" s="25"/>
      <c r="G688" s="27"/>
    </row>
    <row r="689" spans="1:7" ht="32.4" customHeight="1" x14ac:dyDescent="0.3">
      <c r="A689" s="30"/>
      <c r="B689" s="31"/>
      <c r="C689" s="30"/>
      <c r="D689" s="31"/>
      <c r="E689" s="25"/>
      <c r="F689" s="25"/>
      <c r="G689" s="27"/>
    </row>
    <row r="690" spans="1:7" ht="32.4" customHeight="1" x14ac:dyDescent="0.3">
      <c r="A690" s="30"/>
      <c r="B690" s="31"/>
      <c r="C690" s="30"/>
      <c r="D690" s="31"/>
      <c r="E690" s="25"/>
      <c r="F690" s="25"/>
      <c r="G690" s="27"/>
    </row>
    <row r="691" spans="1:7" ht="32.4" customHeight="1" x14ac:dyDescent="0.3">
      <c r="A691" s="30"/>
      <c r="B691" s="31"/>
      <c r="C691" s="30"/>
      <c r="D691" s="31"/>
      <c r="E691" s="25"/>
      <c r="F691" s="25"/>
      <c r="G691" s="27"/>
    </row>
    <row r="692" spans="1:7" ht="32.4" customHeight="1" x14ac:dyDescent="0.3">
      <c r="A692" s="30"/>
      <c r="B692" s="31"/>
      <c r="C692" s="30"/>
      <c r="D692" s="31"/>
      <c r="E692" s="25"/>
      <c r="F692" s="25"/>
      <c r="G692" s="27"/>
    </row>
    <row r="693" spans="1:7" ht="32.4" customHeight="1" x14ac:dyDescent="0.3">
      <c r="A693" s="30"/>
      <c r="B693" s="31"/>
      <c r="C693" s="30"/>
      <c r="D693" s="31"/>
      <c r="E693" s="25"/>
      <c r="F693" s="25"/>
      <c r="G693" s="27"/>
    </row>
    <row r="694" spans="1:7" ht="32.4" customHeight="1" x14ac:dyDescent="0.3">
      <c r="A694" s="30"/>
      <c r="B694" s="31"/>
      <c r="C694" s="30"/>
      <c r="D694" s="31"/>
      <c r="E694" s="25"/>
      <c r="F694" s="25"/>
      <c r="G694" s="27"/>
    </row>
    <row r="695" spans="1:7" ht="32.4" customHeight="1" x14ac:dyDescent="0.3">
      <c r="A695" s="30"/>
      <c r="B695" s="31"/>
      <c r="C695" s="30"/>
      <c r="D695" s="31"/>
      <c r="E695" s="25"/>
      <c r="F695" s="25"/>
      <c r="G695" s="27"/>
    </row>
    <row r="696" spans="1:7" ht="32.4" customHeight="1" x14ac:dyDescent="0.3">
      <c r="A696" s="30"/>
      <c r="B696" s="31"/>
      <c r="C696" s="30"/>
      <c r="D696" s="31"/>
      <c r="E696" s="25"/>
      <c r="F696" s="25"/>
      <c r="G696" s="27"/>
    </row>
    <row r="697" spans="1:7" ht="32.4" customHeight="1" x14ac:dyDescent="0.3">
      <c r="A697" s="30"/>
      <c r="B697" s="31"/>
      <c r="C697" s="30"/>
      <c r="D697" s="31"/>
      <c r="E697" s="25"/>
      <c r="F697" s="25"/>
      <c r="G697" s="27"/>
    </row>
    <row r="698" spans="1:7" ht="32.4" customHeight="1" x14ac:dyDescent="0.3">
      <c r="A698" s="30"/>
      <c r="B698" s="31"/>
      <c r="C698" s="30"/>
      <c r="D698" s="31"/>
      <c r="E698" s="25"/>
      <c r="F698" s="25"/>
      <c r="G698" s="27"/>
    </row>
    <row r="699" spans="1:7" ht="32.4" customHeight="1" x14ac:dyDescent="0.3">
      <c r="A699" s="30"/>
      <c r="B699" s="31"/>
      <c r="C699" s="30"/>
      <c r="D699" s="31"/>
      <c r="E699" s="25"/>
      <c r="F699" s="25"/>
      <c r="G699" s="27"/>
    </row>
    <row r="700" spans="1:7" ht="32.4" customHeight="1" x14ac:dyDescent="0.3">
      <c r="A700" s="30"/>
      <c r="B700" s="31"/>
      <c r="C700" s="30"/>
      <c r="D700" s="31"/>
      <c r="E700" s="25"/>
      <c r="F700" s="25"/>
      <c r="G700" s="27"/>
    </row>
    <row r="701" spans="1:7" ht="32.4" customHeight="1" x14ac:dyDescent="0.3">
      <c r="A701" s="30"/>
      <c r="B701" s="31"/>
      <c r="C701" s="30"/>
      <c r="D701" s="31"/>
      <c r="E701" s="25"/>
      <c r="F701" s="25"/>
      <c r="G701" s="27"/>
    </row>
    <row r="702" spans="1:7" ht="32.4" customHeight="1" x14ac:dyDescent="0.3">
      <c r="A702" s="30"/>
      <c r="B702" s="31"/>
      <c r="C702" s="30"/>
      <c r="D702" s="31"/>
      <c r="E702" s="25"/>
      <c r="F702" s="25"/>
      <c r="G702" s="27"/>
    </row>
    <row r="703" spans="1:7" ht="32.4" customHeight="1" x14ac:dyDescent="0.3">
      <c r="A703" s="30"/>
      <c r="B703" s="31"/>
      <c r="C703" s="30"/>
      <c r="D703" s="31"/>
      <c r="E703" s="25"/>
      <c r="F703" s="25"/>
      <c r="G703" s="27"/>
    </row>
    <row r="704" spans="1:7" ht="32.4" customHeight="1" x14ac:dyDescent="0.3">
      <c r="A704" s="30"/>
      <c r="B704" s="31"/>
      <c r="C704" s="30"/>
      <c r="D704" s="31"/>
      <c r="E704" s="25"/>
      <c r="F704" s="25"/>
      <c r="G704" s="27"/>
    </row>
    <row r="705" spans="1:7" ht="32.4" customHeight="1" x14ac:dyDescent="0.3">
      <c r="A705" s="30"/>
      <c r="B705" s="31"/>
      <c r="C705" s="30"/>
      <c r="D705" s="31"/>
      <c r="E705" s="25"/>
      <c r="F705" s="25"/>
      <c r="G705" s="27"/>
    </row>
    <row r="706" spans="1:7" ht="32.4" customHeight="1" x14ac:dyDescent="0.3">
      <c r="A706" s="30"/>
      <c r="B706" s="31"/>
      <c r="C706" s="30"/>
      <c r="D706" s="31"/>
      <c r="E706" s="25"/>
      <c r="F706" s="25"/>
      <c r="G706" s="27"/>
    </row>
    <row r="707" spans="1:7" ht="32.4" customHeight="1" x14ac:dyDescent="0.3">
      <c r="A707" s="30"/>
      <c r="B707" s="31"/>
      <c r="C707" s="30"/>
      <c r="D707" s="31"/>
      <c r="E707" s="25"/>
      <c r="F707" s="25"/>
      <c r="G707" s="27"/>
    </row>
    <row r="708" spans="1:7" ht="32.4" customHeight="1" x14ac:dyDescent="0.3">
      <c r="A708" s="30"/>
      <c r="B708" s="31"/>
      <c r="C708" s="30"/>
      <c r="D708" s="31"/>
      <c r="E708" s="25"/>
      <c r="F708" s="25"/>
      <c r="G708" s="27"/>
    </row>
    <row r="709" spans="1:7" ht="32.4" customHeight="1" x14ac:dyDescent="0.3">
      <c r="A709" s="30"/>
      <c r="B709" s="31"/>
      <c r="C709" s="30"/>
      <c r="D709" s="31"/>
      <c r="E709" s="25"/>
      <c r="F709" s="25"/>
      <c r="G709" s="27"/>
    </row>
    <row r="710" spans="1:7" s="38" customFormat="1" ht="32.4" customHeight="1" x14ac:dyDescent="0.3">
      <c r="A710" s="30"/>
      <c r="B710" s="31"/>
      <c r="C710" s="30"/>
      <c r="D710" s="31"/>
      <c r="E710" s="25"/>
      <c r="F710" s="25"/>
      <c r="G710" s="27"/>
    </row>
    <row r="711" spans="1:7" ht="32.4" customHeight="1" x14ac:dyDescent="0.3">
      <c r="A711" s="30"/>
      <c r="B711" s="31"/>
      <c r="C711" s="30"/>
      <c r="D711" s="31"/>
      <c r="E711" s="25"/>
      <c r="F711" s="25"/>
      <c r="G711" s="27"/>
    </row>
    <row r="712" spans="1:7" ht="32.4" customHeight="1" x14ac:dyDescent="0.3">
      <c r="A712" s="30"/>
      <c r="B712" s="31"/>
      <c r="C712" s="30"/>
      <c r="D712" s="31"/>
      <c r="E712" s="25"/>
      <c r="F712" s="25"/>
      <c r="G712" s="27"/>
    </row>
    <row r="713" spans="1:7" ht="32.4" customHeight="1" x14ac:dyDescent="0.3">
      <c r="A713" s="30"/>
      <c r="B713" s="31"/>
      <c r="C713" s="30"/>
      <c r="D713" s="31"/>
      <c r="E713" s="25"/>
      <c r="F713" s="25"/>
      <c r="G713" s="27"/>
    </row>
    <row r="714" spans="1:7" ht="32.4" customHeight="1" x14ac:dyDescent="0.3">
      <c r="A714" s="30"/>
      <c r="B714" s="31"/>
      <c r="C714" s="30"/>
      <c r="D714" s="31"/>
      <c r="E714" s="25"/>
      <c r="F714" s="25"/>
      <c r="G714" s="27"/>
    </row>
    <row r="715" spans="1:7" ht="32.4" customHeight="1" x14ac:dyDescent="0.3">
      <c r="A715" s="30"/>
      <c r="B715" s="31"/>
      <c r="C715" s="30"/>
      <c r="D715" s="31"/>
      <c r="E715" s="25"/>
      <c r="F715" s="25"/>
      <c r="G715" s="27"/>
    </row>
    <row r="716" spans="1:7" ht="32.4" customHeight="1" x14ac:dyDescent="0.3">
      <c r="A716" s="30"/>
      <c r="B716" s="31"/>
      <c r="C716" s="30"/>
      <c r="D716" s="31"/>
      <c r="E716" s="25"/>
      <c r="F716" s="25"/>
      <c r="G716" s="27"/>
    </row>
    <row r="717" spans="1:7" ht="32.4" customHeight="1" x14ac:dyDescent="0.3">
      <c r="A717" s="30"/>
      <c r="B717" s="31"/>
      <c r="C717" s="30"/>
      <c r="D717" s="31"/>
      <c r="E717" s="25"/>
      <c r="F717" s="25"/>
      <c r="G717" s="27"/>
    </row>
    <row r="718" spans="1:7" ht="32.4" customHeight="1" x14ac:dyDescent="0.3">
      <c r="A718" s="30"/>
      <c r="B718" s="31"/>
      <c r="C718" s="30"/>
      <c r="D718" s="31"/>
      <c r="E718" s="25"/>
      <c r="F718" s="25"/>
      <c r="G718" s="27"/>
    </row>
    <row r="719" spans="1:7" ht="32.4" customHeight="1" x14ac:dyDescent="0.3">
      <c r="A719" s="30"/>
      <c r="B719" s="31"/>
      <c r="C719" s="30"/>
      <c r="D719" s="31"/>
      <c r="E719" s="25"/>
      <c r="F719" s="25"/>
      <c r="G719" s="27"/>
    </row>
    <row r="720" spans="1:7" ht="32.4" customHeight="1" x14ac:dyDescent="0.3">
      <c r="A720" s="30"/>
      <c r="B720" s="31"/>
      <c r="C720" s="30"/>
      <c r="D720" s="31"/>
      <c r="E720" s="25"/>
      <c r="F720" s="25"/>
      <c r="G720" s="27"/>
    </row>
    <row r="721" spans="1:7" ht="32.4" customHeight="1" x14ac:dyDescent="0.3">
      <c r="A721" s="30"/>
      <c r="B721" s="31"/>
      <c r="C721" s="30"/>
      <c r="D721" s="31"/>
      <c r="E721" s="25"/>
      <c r="F721" s="25"/>
      <c r="G721" s="27"/>
    </row>
    <row r="722" spans="1:7" ht="32.4" customHeight="1" x14ac:dyDescent="0.3">
      <c r="A722" s="30"/>
      <c r="B722" s="31"/>
      <c r="C722" s="30"/>
      <c r="D722" s="31"/>
      <c r="E722" s="25"/>
      <c r="F722" s="25"/>
      <c r="G722" s="27"/>
    </row>
    <row r="723" spans="1:7" ht="32.4" customHeight="1" x14ac:dyDescent="0.3">
      <c r="A723" s="30"/>
      <c r="B723" s="31"/>
      <c r="C723" s="30"/>
      <c r="D723" s="31"/>
      <c r="E723" s="25"/>
      <c r="F723" s="25"/>
      <c r="G723" s="27"/>
    </row>
    <row r="724" spans="1:7" ht="32.4" customHeight="1" x14ac:dyDescent="0.3">
      <c r="A724" s="30"/>
      <c r="B724" s="31"/>
      <c r="C724" s="30"/>
      <c r="D724" s="31"/>
      <c r="E724" s="25"/>
      <c r="F724" s="25"/>
      <c r="G724" s="27"/>
    </row>
    <row r="725" spans="1:7" ht="32.4" customHeight="1" x14ac:dyDescent="0.3">
      <c r="A725" s="30"/>
      <c r="B725" s="31"/>
      <c r="C725" s="30"/>
      <c r="D725" s="31"/>
      <c r="E725" s="25"/>
      <c r="F725" s="25"/>
      <c r="G725" s="27"/>
    </row>
    <row r="726" spans="1:7" ht="32.4" customHeight="1" x14ac:dyDescent="0.3">
      <c r="A726" s="30"/>
      <c r="B726" s="31"/>
      <c r="C726" s="30"/>
      <c r="D726" s="31"/>
      <c r="E726" s="25"/>
      <c r="F726" s="25"/>
      <c r="G726" s="27"/>
    </row>
    <row r="727" spans="1:7" ht="32.4" customHeight="1" x14ac:dyDescent="0.3">
      <c r="A727" s="30"/>
      <c r="B727" s="31"/>
      <c r="C727" s="30"/>
      <c r="D727" s="31"/>
      <c r="E727" s="25"/>
      <c r="F727" s="25"/>
      <c r="G727" s="27"/>
    </row>
    <row r="728" spans="1:7" ht="32.4" customHeight="1" x14ac:dyDescent="0.3">
      <c r="A728" s="30"/>
      <c r="B728" s="31"/>
      <c r="C728" s="30"/>
      <c r="D728" s="31"/>
      <c r="E728" s="25"/>
      <c r="F728" s="25"/>
      <c r="G728" s="27"/>
    </row>
    <row r="729" spans="1:7" ht="32.4" customHeight="1" x14ac:dyDescent="0.3">
      <c r="A729" s="30"/>
      <c r="B729" s="31"/>
      <c r="C729" s="30"/>
      <c r="D729" s="31"/>
      <c r="E729" s="25"/>
      <c r="F729" s="25"/>
      <c r="G729" s="27"/>
    </row>
    <row r="730" spans="1:7" ht="32.4" customHeight="1" x14ac:dyDescent="0.3">
      <c r="A730" s="30"/>
      <c r="B730" s="31"/>
      <c r="C730" s="30"/>
      <c r="D730" s="31"/>
      <c r="E730" s="25"/>
      <c r="F730" s="25"/>
      <c r="G730" s="27"/>
    </row>
    <row r="731" spans="1:7" ht="32.4" customHeight="1" x14ac:dyDescent="0.3">
      <c r="A731" s="30"/>
      <c r="B731" s="31"/>
      <c r="C731" s="30"/>
      <c r="D731" s="31"/>
      <c r="E731" s="25"/>
      <c r="F731" s="25"/>
      <c r="G731" s="27"/>
    </row>
    <row r="732" spans="1:7" ht="32.4" customHeight="1" x14ac:dyDescent="0.3">
      <c r="A732" s="30"/>
      <c r="B732" s="31"/>
      <c r="C732" s="30"/>
      <c r="D732" s="31"/>
      <c r="E732" s="25"/>
      <c r="F732" s="25"/>
      <c r="G732" s="27"/>
    </row>
    <row r="733" spans="1:7" ht="32.4" customHeight="1" x14ac:dyDescent="0.3">
      <c r="A733" s="30"/>
      <c r="B733" s="31"/>
      <c r="C733" s="30"/>
      <c r="D733" s="31"/>
      <c r="E733" s="25"/>
      <c r="F733" s="25"/>
      <c r="G733" s="27"/>
    </row>
    <row r="734" spans="1:7" ht="32.4" customHeight="1" x14ac:dyDescent="0.3">
      <c r="A734" s="30"/>
      <c r="B734" s="31"/>
      <c r="C734" s="30"/>
      <c r="D734" s="31"/>
      <c r="E734" s="25"/>
      <c r="F734" s="25"/>
      <c r="G734" s="27"/>
    </row>
    <row r="735" spans="1:7" ht="32.4" customHeight="1" x14ac:dyDescent="0.3">
      <c r="A735" s="30"/>
      <c r="B735" s="31"/>
      <c r="C735" s="30"/>
      <c r="D735" s="31"/>
      <c r="E735" s="25"/>
      <c r="F735" s="25"/>
      <c r="G735" s="27"/>
    </row>
    <row r="736" spans="1:7" ht="32.4" customHeight="1" x14ac:dyDescent="0.3">
      <c r="A736" s="30"/>
      <c r="B736" s="31"/>
      <c r="C736" s="30"/>
      <c r="D736" s="31"/>
      <c r="E736" s="25"/>
      <c r="F736" s="25"/>
      <c r="G736" s="27"/>
    </row>
    <row r="737" spans="1:7" ht="32.4" customHeight="1" x14ac:dyDescent="0.3">
      <c r="A737" s="30"/>
      <c r="B737" s="31"/>
      <c r="C737" s="30"/>
      <c r="D737" s="31"/>
      <c r="E737" s="25"/>
      <c r="F737" s="25"/>
      <c r="G737" s="27"/>
    </row>
    <row r="738" spans="1:7" ht="32.4" customHeight="1" x14ac:dyDescent="0.3">
      <c r="A738" s="30"/>
      <c r="B738" s="31"/>
      <c r="C738" s="30"/>
      <c r="D738" s="31"/>
      <c r="E738" s="25"/>
      <c r="F738" s="25"/>
      <c r="G738" s="27"/>
    </row>
    <row r="739" spans="1:7" ht="32.4" customHeight="1" x14ac:dyDescent="0.3">
      <c r="A739" s="30"/>
      <c r="B739" s="31"/>
      <c r="C739" s="30"/>
      <c r="D739" s="31"/>
      <c r="E739" s="25"/>
      <c r="F739" s="25"/>
      <c r="G739" s="27"/>
    </row>
    <row r="740" spans="1:7" ht="32.4" customHeight="1" x14ac:dyDescent="0.3">
      <c r="A740" s="30"/>
      <c r="B740" s="31"/>
      <c r="C740" s="30"/>
      <c r="D740" s="31"/>
      <c r="E740" s="25"/>
      <c r="F740" s="25"/>
      <c r="G740" s="27"/>
    </row>
    <row r="741" spans="1:7" ht="32.4" customHeight="1" x14ac:dyDescent="0.3">
      <c r="A741" s="30"/>
      <c r="B741" s="31"/>
      <c r="C741" s="30"/>
      <c r="D741" s="31"/>
      <c r="E741" s="25"/>
      <c r="F741" s="25"/>
      <c r="G741" s="27"/>
    </row>
    <row r="742" spans="1:7" ht="32.4" customHeight="1" x14ac:dyDescent="0.3">
      <c r="A742" s="30"/>
      <c r="B742" s="31"/>
      <c r="C742" s="30"/>
      <c r="D742" s="31"/>
      <c r="E742" s="25"/>
      <c r="F742" s="25"/>
      <c r="G742" s="27"/>
    </row>
    <row r="743" spans="1:7" ht="32.4" customHeight="1" x14ac:dyDescent="0.3">
      <c r="A743" s="30"/>
      <c r="B743" s="31"/>
      <c r="C743" s="30"/>
      <c r="D743" s="31"/>
      <c r="E743" s="25"/>
      <c r="F743" s="25"/>
      <c r="G743" s="27"/>
    </row>
    <row r="744" spans="1:7" ht="32.4" customHeight="1" x14ac:dyDescent="0.3">
      <c r="A744" s="30"/>
      <c r="B744" s="31"/>
      <c r="C744" s="30"/>
      <c r="D744" s="31"/>
      <c r="E744" s="25"/>
      <c r="F744" s="25"/>
      <c r="G744" s="27"/>
    </row>
    <row r="745" spans="1:7" ht="32.4" customHeight="1" x14ac:dyDescent="0.3">
      <c r="A745" s="30"/>
      <c r="B745" s="31"/>
      <c r="C745" s="30"/>
      <c r="D745" s="31"/>
      <c r="E745" s="25"/>
      <c r="F745" s="25"/>
      <c r="G745" s="27"/>
    </row>
    <row r="746" spans="1:7" ht="32.4" customHeight="1" x14ac:dyDescent="0.3">
      <c r="A746" s="30"/>
      <c r="B746" s="31"/>
      <c r="C746" s="30"/>
      <c r="D746" s="31"/>
      <c r="E746" s="25"/>
      <c r="F746" s="25"/>
      <c r="G746" s="27"/>
    </row>
    <row r="747" spans="1:7" ht="32.4" customHeight="1" x14ac:dyDescent="0.3">
      <c r="A747" s="30"/>
      <c r="B747" s="31"/>
      <c r="C747" s="30"/>
      <c r="D747" s="31"/>
      <c r="E747" s="25"/>
      <c r="F747" s="25"/>
      <c r="G747" s="27"/>
    </row>
    <row r="748" spans="1:7" ht="32.4" customHeight="1" x14ac:dyDescent="0.3">
      <c r="A748" s="30"/>
      <c r="B748" s="31"/>
      <c r="C748" s="30"/>
      <c r="D748" s="31"/>
      <c r="E748" s="25"/>
      <c r="F748" s="25"/>
      <c r="G748" s="27"/>
    </row>
    <row r="749" spans="1:7" ht="32.4" customHeight="1" x14ac:dyDescent="0.3">
      <c r="A749" s="30"/>
      <c r="B749" s="31"/>
      <c r="C749" s="30"/>
      <c r="D749" s="31"/>
      <c r="E749" s="25"/>
      <c r="F749" s="25"/>
      <c r="G749" s="27"/>
    </row>
    <row r="750" spans="1:7" ht="32.4" customHeight="1" x14ac:dyDescent="0.3">
      <c r="A750" s="30"/>
      <c r="B750" s="31"/>
      <c r="C750" s="30"/>
      <c r="D750" s="31"/>
      <c r="E750" s="25"/>
      <c r="F750" s="25"/>
      <c r="G750" s="27"/>
    </row>
    <row r="751" spans="1:7" ht="32.4" customHeight="1" x14ac:dyDescent="0.3">
      <c r="A751" s="30"/>
      <c r="B751" s="31"/>
      <c r="C751" s="30"/>
      <c r="D751" s="31"/>
      <c r="E751" s="25"/>
      <c r="F751" s="25"/>
      <c r="G751" s="27"/>
    </row>
    <row r="752" spans="1:7" ht="32.4" customHeight="1" x14ac:dyDescent="0.3">
      <c r="A752" s="30"/>
      <c r="B752" s="31"/>
      <c r="C752" s="30"/>
      <c r="D752" s="31"/>
      <c r="E752" s="25"/>
      <c r="F752" s="25"/>
      <c r="G752" s="27"/>
    </row>
    <row r="753" spans="1:7" ht="32.4" customHeight="1" x14ac:dyDescent="0.3">
      <c r="A753" s="30"/>
      <c r="B753" s="31"/>
      <c r="C753" s="30"/>
      <c r="D753" s="31"/>
      <c r="E753" s="25"/>
      <c r="F753" s="25"/>
      <c r="G753" s="27"/>
    </row>
    <row r="754" spans="1:7" ht="32.4" customHeight="1" x14ac:dyDescent="0.3">
      <c r="A754" s="30"/>
      <c r="B754" s="31"/>
      <c r="C754" s="30"/>
      <c r="D754" s="31"/>
      <c r="E754" s="25"/>
      <c r="F754" s="25"/>
      <c r="G754" s="27"/>
    </row>
    <row r="755" spans="1:7" ht="32.4" customHeight="1" x14ac:dyDescent="0.3">
      <c r="A755" s="30"/>
      <c r="B755" s="31"/>
      <c r="C755" s="30"/>
      <c r="D755" s="31"/>
      <c r="E755" s="25"/>
      <c r="F755" s="25"/>
      <c r="G755" s="27"/>
    </row>
    <row r="756" spans="1:7" ht="32.4" customHeight="1" x14ac:dyDescent="0.3">
      <c r="A756" s="30"/>
      <c r="B756" s="31"/>
      <c r="C756" s="30"/>
      <c r="D756" s="31"/>
      <c r="E756" s="25"/>
      <c r="F756" s="25"/>
      <c r="G756" s="27"/>
    </row>
    <row r="757" spans="1:7" ht="32.4" customHeight="1" x14ac:dyDescent="0.3">
      <c r="A757" s="30"/>
      <c r="B757" s="31"/>
      <c r="C757" s="30"/>
      <c r="D757" s="31"/>
      <c r="E757" s="25"/>
      <c r="F757" s="25"/>
      <c r="G757" s="27"/>
    </row>
    <row r="758" spans="1:7" ht="32.4" customHeight="1" x14ac:dyDescent="0.3">
      <c r="A758" s="30"/>
      <c r="B758" s="31"/>
      <c r="C758" s="30"/>
      <c r="D758" s="31"/>
      <c r="E758" s="25"/>
      <c r="F758" s="25"/>
      <c r="G758" s="27"/>
    </row>
    <row r="759" spans="1:7" ht="32.4" customHeight="1" x14ac:dyDescent="0.3">
      <c r="A759" s="30"/>
      <c r="B759" s="31"/>
      <c r="C759" s="30"/>
      <c r="D759" s="31"/>
      <c r="E759" s="25"/>
      <c r="F759" s="25"/>
      <c r="G759" s="27"/>
    </row>
    <row r="760" spans="1:7" ht="32.4" customHeight="1" x14ac:dyDescent="0.3">
      <c r="A760" s="30"/>
      <c r="B760" s="31"/>
      <c r="C760" s="30"/>
      <c r="D760" s="31"/>
      <c r="E760" s="25"/>
      <c r="F760" s="25"/>
      <c r="G760" s="27"/>
    </row>
    <row r="761" spans="1:7" ht="32.4" customHeight="1" x14ac:dyDescent="0.3">
      <c r="A761" s="30"/>
      <c r="B761" s="31"/>
      <c r="C761" s="30"/>
      <c r="D761" s="31"/>
      <c r="E761" s="25"/>
      <c r="F761" s="25"/>
      <c r="G761" s="27"/>
    </row>
    <row r="762" spans="1:7" ht="32.4" customHeight="1" x14ac:dyDescent="0.3">
      <c r="A762" s="30"/>
      <c r="B762" s="31"/>
      <c r="C762" s="30"/>
      <c r="D762" s="31"/>
      <c r="E762" s="25"/>
      <c r="F762" s="25"/>
      <c r="G762" s="27"/>
    </row>
    <row r="763" spans="1:7" ht="32.4" customHeight="1" x14ac:dyDescent="0.3">
      <c r="A763" s="30"/>
      <c r="B763" s="31"/>
      <c r="C763" s="30"/>
      <c r="D763" s="31"/>
      <c r="E763" s="25"/>
      <c r="F763" s="25"/>
      <c r="G763" s="27"/>
    </row>
    <row r="764" spans="1:7" ht="32.4" customHeight="1" x14ac:dyDescent="0.3">
      <c r="A764" s="30"/>
      <c r="B764" s="31"/>
      <c r="C764" s="30"/>
      <c r="D764" s="31"/>
      <c r="E764" s="25"/>
      <c r="F764" s="25"/>
      <c r="G764" s="27"/>
    </row>
    <row r="765" spans="1:7" ht="32.4" customHeight="1" x14ac:dyDescent="0.3">
      <c r="A765" s="30"/>
      <c r="B765" s="31"/>
      <c r="C765" s="30"/>
      <c r="D765" s="31"/>
      <c r="E765" s="25"/>
      <c r="F765" s="25"/>
      <c r="G765" s="27"/>
    </row>
    <row r="766" spans="1:7" ht="32.4" customHeight="1" x14ac:dyDescent="0.3">
      <c r="A766" s="30"/>
      <c r="B766" s="31"/>
      <c r="C766" s="30"/>
      <c r="D766" s="31"/>
      <c r="E766" s="25"/>
      <c r="F766" s="25"/>
      <c r="G766" s="27"/>
    </row>
    <row r="767" spans="1:7" ht="32.4" customHeight="1" x14ac:dyDescent="0.3">
      <c r="A767" s="30"/>
      <c r="B767" s="31"/>
      <c r="C767" s="30"/>
      <c r="D767" s="31"/>
      <c r="E767" s="25"/>
      <c r="F767" s="25"/>
      <c r="G767" s="27"/>
    </row>
    <row r="768" spans="1:7" ht="32.4" customHeight="1" x14ac:dyDescent="0.3">
      <c r="A768" s="30"/>
      <c r="B768" s="31"/>
      <c r="C768" s="30"/>
      <c r="D768" s="31"/>
      <c r="E768" s="25"/>
      <c r="F768" s="25"/>
      <c r="G768" s="27"/>
    </row>
    <row r="769" spans="1:7" ht="32.4" customHeight="1" x14ac:dyDescent="0.3">
      <c r="A769" s="30"/>
      <c r="B769" s="31"/>
      <c r="C769" s="30"/>
      <c r="D769" s="31"/>
      <c r="E769" s="25"/>
      <c r="F769" s="25"/>
      <c r="G769" s="27"/>
    </row>
    <row r="770" spans="1:7" ht="32.4" customHeight="1" x14ac:dyDescent="0.3">
      <c r="A770" s="30"/>
      <c r="B770" s="31"/>
      <c r="C770" s="30"/>
      <c r="D770" s="31"/>
      <c r="E770" s="25"/>
      <c r="F770" s="25"/>
      <c r="G770" s="27"/>
    </row>
    <row r="771" spans="1:7" ht="32.4" customHeight="1" x14ac:dyDescent="0.3">
      <c r="A771" s="30"/>
      <c r="B771" s="31"/>
      <c r="C771" s="30"/>
      <c r="D771" s="31"/>
      <c r="E771" s="25"/>
      <c r="F771" s="25"/>
      <c r="G771" s="27"/>
    </row>
    <row r="772" spans="1:7" ht="32.4" customHeight="1" x14ac:dyDescent="0.3">
      <c r="A772" s="30"/>
      <c r="B772" s="31"/>
      <c r="C772" s="30"/>
      <c r="D772" s="31"/>
      <c r="E772" s="25"/>
      <c r="F772" s="25"/>
      <c r="G772" s="27"/>
    </row>
    <row r="773" spans="1:7" ht="32.4" customHeight="1" x14ac:dyDescent="0.3">
      <c r="A773" s="30"/>
      <c r="B773" s="31"/>
      <c r="C773" s="30"/>
      <c r="D773" s="31"/>
      <c r="E773" s="25"/>
      <c r="F773" s="25"/>
      <c r="G773" s="27"/>
    </row>
    <row r="774" spans="1:7" ht="32.4" customHeight="1" x14ac:dyDescent="0.3">
      <c r="A774" s="30"/>
      <c r="B774" s="31"/>
      <c r="C774" s="30"/>
      <c r="D774" s="31"/>
      <c r="E774" s="25"/>
      <c r="F774" s="25"/>
      <c r="G774" s="27"/>
    </row>
    <row r="775" spans="1:7" ht="32.4" customHeight="1" x14ac:dyDescent="0.3">
      <c r="A775" s="30"/>
      <c r="B775" s="31"/>
      <c r="C775" s="30"/>
      <c r="D775" s="31"/>
      <c r="E775" s="25"/>
      <c r="F775" s="25"/>
      <c r="G775" s="27"/>
    </row>
    <row r="776" spans="1:7" ht="32.4" customHeight="1" x14ac:dyDescent="0.3">
      <c r="A776" s="30"/>
      <c r="B776" s="31"/>
      <c r="C776" s="30"/>
      <c r="D776" s="31"/>
      <c r="E776" s="25"/>
      <c r="F776" s="25"/>
      <c r="G776" s="27"/>
    </row>
    <row r="777" spans="1:7" ht="32.4" customHeight="1" x14ac:dyDescent="0.3">
      <c r="A777" s="30"/>
      <c r="B777" s="31"/>
      <c r="C777" s="30"/>
      <c r="D777" s="31"/>
      <c r="E777" s="25"/>
      <c r="F777" s="25"/>
      <c r="G777" s="27"/>
    </row>
    <row r="778" spans="1:7" ht="32.4" customHeight="1" x14ac:dyDescent="0.3">
      <c r="A778" s="30"/>
      <c r="B778" s="31"/>
      <c r="C778" s="30"/>
      <c r="D778" s="31"/>
      <c r="E778" s="25"/>
      <c r="F778" s="25"/>
      <c r="G778" s="27"/>
    </row>
    <row r="779" spans="1:7" ht="32.4" customHeight="1" x14ac:dyDescent="0.3">
      <c r="A779" s="30"/>
      <c r="B779" s="31"/>
      <c r="C779" s="30"/>
      <c r="D779" s="31"/>
      <c r="E779" s="25"/>
      <c r="F779" s="25"/>
      <c r="G779" s="27"/>
    </row>
    <row r="780" spans="1:7" ht="32.4" customHeight="1" x14ac:dyDescent="0.3">
      <c r="A780" s="30"/>
      <c r="B780" s="31"/>
      <c r="C780" s="30"/>
      <c r="D780" s="31"/>
      <c r="E780" s="25"/>
      <c r="F780" s="25"/>
      <c r="G780" s="27"/>
    </row>
    <row r="781" spans="1:7" ht="32.4" customHeight="1" x14ac:dyDescent="0.3">
      <c r="A781" s="30"/>
      <c r="B781" s="31"/>
      <c r="C781" s="30"/>
      <c r="D781" s="31"/>
      <c r="E781" s="25"/>
      <c r="F781" s="25"/>
      <c r="G781" s="27"/>
    </row>
    <row r="782" spans="1:7" ht="32.4" customHeight="1" x14ac:dyDescent="0.3">
      <c r="A782" s="30"/>
      <c r="B782" s="31"/>
      <c r="C782" s="30"/>
      <c r="D782" s="31"/>
      <c r="E782" s="25"/>
      <c r="F782" s="25"/>
      <c r="G782" s="27"/>
    </row>
    <row r="783" spans="1:7" ht="32.4" customHeight="1" x14ac:dyDescent="0.3">
      <c r="A783" s="30"/>
      <c r="B783" s="31"/>
      <c r="C783" s="30"/>
      <c r="D783" s="31"/>
      <c r="E783" s="25"/>
      <c r="F783" s="25"/>
      <c r="G783" s="27"/>
    </row>
    <row r="784" spans="1:7" ht="32.4" customHeight="1" x14ac:dyDescent="0.3">
      <c r="A784" s="30"/>
      <c r="B784" s="31"/>
      <c r="C784" s="30"/>
      <c r="D784" s="31"/>
      <c r="E784" s="25"/>
      <c r="F784" s="25"/>
      <c r="G784" s="27"/>
    </row>
    <row r="785" spans="1:7" ht="32.4" customHeight="1" x14ac:dyDescent="0.3">
      <c r="A785" s="30"/>
      <c r="B785" s="31"/>
      <c r="C785" s="30"/>
      <c r="D785" s="31"/>
      <c r="E785" s="25"/>
      <c r="F785" s="25"/>
      <c r="G785" s="27"/>
    </row>
    <row r="786" spans="1:7" ht="32.4" customHeight="1" x14ac:dyDescent="0.3">
      <c r="A786" s="30"/>
      <c r="B786" s="31"/>
      <c r="C786" s="30"/>
      <c r="D786" s="31"/>
      <c r="E786" s="25"/>
      <c r="F786" s="25"/>
      <c r="G786" s="27"/>
    </row>
    <row r="787" spans="1:7" ht="32.4" customHeight="1" x14ac:dyDescent="0.3">
      <c r="A787" s="30"/>
      <c r="B787" s="31"/>
      <c r="C787" s="30"/>
      <c r="D787" s="31"/>
      <c r="E787" s="25"/>
      <c r="F787" s="25"/>
      <c r="G787" s="27"/>
    </row>
    <row r="788" spans="1:7" ht="32.4" customHeight="1" x14ac:dyDescent="0.3">
      <c r="A788" s="30"/>
      <c r="B788" s="31"/>
      <c r="C788" s="30"/>
      <c r="D788" s="31"/>
      <c r="E788" s="25"/>
      <c r="F788" s="25"/>
      <c r="G788" s="27"/>
    </row>
    <row r="789" spans="1:7" ht="32.4" customHeight="1" x14ac:dyDescent="0.3">
      <c r="A789" s="30"/>
      <c r="B789" s="31"/>
      <c r="C789" s="30"/>
      <c r="D789" s="31"/>
      <c r="E789" s="25"/>
      <c r="F789" s="25"/>
      <c r="G789" s="27"/>
    </row>
    <row r="790" spans="1:7" ht="32.4" customHeight="1" x14ac:dyDescent="0.3">
      <c r="A790" s="30"/>
      <c r="B790" s="31"/>
      <c r="C790" s="30"/>
      <c r="D790" s="31"/>
      <c r="E790" s="25"/>
      <c r="F790" s="25"/>
      <c r="G790" s="27"/>
    </row>
    <row r="791" spans="1:7" ht="32.4" customHeight="1" x14ac:dyDescent="0.3">
      <c r="A791" s="30"/>
      <c r="B791" s="31"/>
      <c r="C791" s="30"/>
      <c r="D791" s="31"/>
      <c r="E791" s="25"/>
      <c r="F791" s="25"/>
      <c r="G791" s="27"/>
    </row>
    <row r="792" spans="1:7" ht="32.4" customHeight="1" x14ac:dyDescent="0.3">
      <c r="A792" s="30"/>
      <c r="B792" s="31"/>
      <c r="C792" s="30"/>
      <c r="D792" s="31"/>
      <c r="E792" s="25"/>
      <c r="F792" s="25"/>
      <c r="G792" s="27"/>
    </row>
    <row r="793" spans="1:7" ht="32.4" customHeight="1" x14ac:dyDescent="0.3">
      <c r="A793" s="30"/>
      <c r="B793" s="31"/>
      <c r="C793" s="30"/>
      <c r="D793" s="31"/>
      <c r="E793" s="25"/>
      <c r="F793" s="25"/>
      <c r="G793" s="27"/>
    </row>
    <row r="794" spans="1:7" ht="32.4" customHeight="1" x14ac:dyDescent="0.3">
      <c r="A794" s="30"/>
      <c r="B794" s="31"/>
      <c r="C794" s="30"/>
      <c r="D794" s="31"/>
      <c r="E794" s="25"/>
      <c r="F794" s="25"/>
      <c r="G794" s="27"/>
    </row>
    <row r="795" spans="1:7" ht="32.4" customHeight="1" x14ac:dyDescent="0.3">
      <c r="A795" s="30"/>
      <c r="B795" s="31"/>
      <c r="C795" s="30"/>
      <c r="D795" s="31"/>
      <c r="E795" s="25"/>
      <c r="F795" s="25"/>
      <c r="G795" s="27"/>
    </row>
    <row r="796" spans="1:7" ht="32.4" customHeight="1" x14ac:dyDescent="0.3">
      <c r="A796" s="30"/>
      <c r="B796" s="31"/>
      <c r="C796" s="30"/>
      <c r="D796" s="31"/>
      <c r="E796" s="25"/>
      <c r="F796" s="25"/>
      <c r="G796" s="27"/>
    </row>
    <row r="797" spans="1:7" ht="32.4" customHeight="1" x14ac:dyDescent="0.3">
      <c r="A797" s="30"/>
      <c r="B797" s="31"/>
      <c r="C797" s="30"/>
      <c r="D797" s="31"/>
      <c r="E797" s="25"/>
      <c r="F797" s="25"/>
      <c r="G797" s="27"/>
    </row>
    <row r="798" spans="1:7" ht="32.4" customHeight="1" x14ac:dyDescent="0.3">
      <c r="A798" s="30"/>
      <c r="B798" s="31"/>
      <c r="C798" s="30"/>
      <c r="D798" s="31"/>
      <c r="E798" s="25"/>
      <c r="F798" s="25"/>
      <c r="G798" s="27"/>
    </row>
    <row r="799" spans="1:7" ht="32.4" customHeight="1" x14ac:dyDescent="0.3">
      <c r="A799" s="30"/>
      <c r="B799" s="31"/>
      <c r="C799" s="30"/>
      <c r="D799" s="31"/>
      <c r="E799" s="25"/>
      <c r="F799" s="25"/>
      <c r="G799" s="27"/>
    </row>
    <row r="800" spans="1:7" ht="32.4" customHeight="1" x14ac:dyDescent="0.3">
      <c r="A800" s="30"/>
      <c r="B800" s="31"/>
      <c r="C800" s="30"/>
      <c r="D800" s="31"/>
      <c r="E800" s="25"/>
      <c r="F800" s="25"/>
      <c r="G800" s="27"/>
    </row>
    <row r="801" spans="1:7" ht="32.4" customHeight="1" x14ac:dyDescent="0.3">
      <c r="A801" s="30"/>
      <c r="B801" s="31"/>
      <c r="C801" s="30"/>
      <c r="D801" s="31"/>
      <c r="E801" s="25"/>
      <c r="F801" s="25"/>
      <c r="G801" s="27"/>
    </row>
    <row r="802" spans="1:7" ht="32.4" customHeight="1" x14ac:dyDescent="0.3">
      <c r="A802" s="30"/>
      <c r="B802" s="31"/>
      <c r="C802" s="30"/>
      <c r="D802" s="31"/>
      <c r="E802" s="25"/>
      <c r="F802" s="25"/>
      <c r="G802" s="27"/>
    </row>
    <row r="803" spans="1:7" ht="32.4" customHeight="1" x14ac:dyDescent="0.3">
      <c r="A803" s="30"/>
      <c r="B803" s="31"/>
      <c r="C803" s="30"/>
      <c r="D803" s="31"/>
      <c r="E803" s="25"/>
      <c r="F803" s="25"/>
      <c r="G803" s="27"/>
    </row>
    <row r="804" spans="1:7" ht="32.4" customHeight="1" x14ac:dyDescent="0.3">
      <c r="A804" s="30"/>
      <c r="B804" s="31"/>
      <c r="C804" s="30"/>
      <c r="D804" s="31"/>
      <c r="E804" s="25"/>
      <c r="F804" s="25"/>
      <c r="G804" s="27"/>
    </row>
    <row r="805" spans="1:7" ht="32.4" customHeight="1" x14ac:dyDescent="0.3">
      <c r="A805" s="30"/>
      <c r="B805" s="31"/>
      <c r="C805" s="30"/>
      <c r="D805" s="31"/>
      <c r="E805" s="25"/>
      <c r="F805" s="25"/>
      <c r="G805" s="27"/>
    </row>
    <row r="806" spans="1:7" ht="32.4" customHeight="1" x14ac:dyDescent="0.3">
      <c r="A806" s="30"/>
      <c r="B806" s="31"/>
      <c r="C806" s="30"/>
      <c r="D806" s="31"/>
      <c r="E806" s="25"/>
      <c r="F806" s="25"/>
      <c r="G806" s="27"/>
    </row>
    <row r="807" spans="1:7" ht="32.4" customHeight="1" x14ac:dyDescent="0.3">
      <c r="A807" s="30"/>
      <c r="B807" s="31"/>
      <c r="C807" s="30"/>
      <c r="D807" s="31"/>
      <c r="E807" s="25"/>
      <c r="F807" s="25"/>
      <c r="G807" s="27"/>
    </row>
    <row r="808" spans="1:7" ht="32.4" customHeight="1" x14ac:dyDescent="0.3">
      <c r="A808" s="30"/>
      <c r="B808" s="31"/>
      <c r="C808" s="30"/>
      <c r="D808" s="31"/>
      <c r="E808" s="25"/>
      <c r="F808" s="25"/>
      <c r="G808" s="27"/>
    </row>
    <row r="809" spans="1:7" ht="32.4" customHeight="1" x14ac:dyDescent="0.3">
      <c r="A809" s="30"/>
      <c r="B809" s="31"/>
      <c r="C809" s="30"/>
      <c r="D809" s="31"/>
      <c r="E809" s="25"/>
      <c r="F809" s="25"/>
      <c r="G809" s="27"/>
    </row>
    <row r="810" spans="1:7" ht="32.4" customHeight="1" x14ac:dyDescent="0.3">
      <c r="A810" s="30"/>
      <c r="B810" s="31"/>
      <c r="C810" s="30"/>
      <c r="D810" s="31"/>
      <c r="E810" s="25"/>
      <c r="F810" s="25"/>
      <c r="G810" s="27"/>
    </row>
    <row r="811" spans="1:7" ht="32.4" customHeight="1" x14ac:dyDescent="0.3">
      <c r="A811" s="30"/>
      <c r="B811" s="31"/>
      <c r="C811" s="30"/>
      <c r="D811" s="31"/>
      <c r="E811" s="25"/>
      <c r="F811" s="25"/>
      <c r="G811" s="27"/>
    </row>
    <row r="812" spans="1:7" ht="32.4" customHeight="1" x14ac:dyDescent="0.3">
      <c r="A812" s="30"/>
      <c r="B812" s="31"/>
      <c r="C812" s="30"/>
      <c r="D812" s="31"/>
      <c r="E812" s="25"/>
      <c r="F812" s="25"/>
      <c r="G812" s="27"/>
    </row>
    <row r="813" spans="1:7" ht="32.4" customHeight="1" x14ac:dyDescent="0.3">
      <c r="A813" s="30"/>
      <c r="B813" s="31"/>
      <c r="C813" s="30"/>
      <c r="D813" s="31"/>
      <c r="E813" s="25"/>
      <c r="F813" s="25"/>
      <c r="G813" s="27"/>
    </row>
    <row r="814" spans="1:7" ht="32.4" customHeight="1" x14ac:dyDescent="0.3">
      <c r="A814" s="30"/>
      <c r="B814" s="31"/>
      <c r="C814" s="30"/>
      <c r="D814" s="31"/>
      <c r="E814" s="25"/>
      <c r="F814" s="25"/>
      <c r="G814" s="27"/>
    </row>
    <row r="815" spans="1:7" ht="32.4" customHeight="1" x14ac:dyDescent="0.3">
      <c r="A815" s="30"/>
      <c r="B815" s="31"/>
      <c r="C815" s="30"/>
      <c r="D815" s="31"/>
      <c r="E815" s="25"/>
      <c r="F815" s="25"/>
      <c r="G815" s="27"/>
    </row>
    <row r="816" spans="1:7" ht="32.4" customHeight="1" x14ac:dyDescent="0.3">
      <c r="A816" s="30"/>
      <c r="B816" s="31"/>
      <c r="C816" s="30"/>
      <c r="D816" s="31"/>
      <c r="E816" s="25"/>
      <c r="F816" s="25"/>
      <c r="G816" s="27"/>
    </row>
    <row r="817" spans="1:7" ht="32.4" customHeight="1" x14ac:dyDescent="0.3">
      <c r="A817" s="30"/>
      <c r="B817" s="31"/>
      <c r="C817" s="30"/>
      <c r="D817" s="31"/>
      <c r="E817" s="25"/>
      <c r="F817" s="25"/>
      <c r="G817" s="27"/>
    </row>
    <row r="818" spans="1:7" ht="32.4" customHeight="1" x14ac:dyDescent="0.3">
      <c r="A818" s="30"/>
      <c r="B818" s="31"/>
      <c r="C818" s="30"/>
      <c r="D818" s="31"/>
      <c r="E818" s="25"/>
      <c r="F818" s="25"/>
      <c r="G818" s="27"/>
    </row>
    <row r="819" spans="1:7" ht="32.4" customHeight="1" x14ac:dyDescent="0.3">
      <c r="A819" s="30"/>
      <c r="B819" s="31"/>
      <c r="C819" s="30"/>
      <c r="D819" s="31"/>
      <c r="E819" s="25"/>
      <c r="F819" s="25"/>
      <c r="G819" s="27"/>
    </row>
    <row r="820" spans="1:7" ht="32.4" customHeight="1" x14ac:dyDescent="0.3">
      <c r="A820" s="30"/>
      <c r="B820" s="31"/>
      <c r="C820" s="30"/>
      <c r="D820" s="31"/>
      <c r="E820" s="25"/>
      <c r="F820" s="25"/>
      <c r="G820" s="27"/>
    </row>
    <row r="821" spans="1:7" ht="32.4" customHeight="1" x14ac:dyDescent="0.3">
      <c r="A821" s="30"/>
      <c r="B821" s="31"/>
      <c r="C821" s="30"/>
      <c r="D821" s="31"/>
      <c r="E821" s="25"/>
      <c r="F821" s="25"/>
      <c r="G821" s="27"/>
    </row>
    <row r="822" spans="1:7" ht="32.4" customHeight="1" x14ac:dyDescent="0.3">
      <c r="A822" s="30"/>
      <c r="B822" s="31"/>
      <c r="C822" s="30"/>
      <c r="D822" s="31"/>
      <c r="E822" s="25"/>
      <c r="F822" s="25"/>
      <c r="G822" s="27"/>
    </row>
    <row r="823" spans="1:7" ht="32.4" customHeight="1" x14ac:dyDescent="0.3">
      <c r="A823" s="30"/>
      <c r="B823" s="31"/>
      <c r="C823" s="30"/>
      <c r="D823" s="31"/>
      <c r="E823" s="25"/>
      <c r="F823" s="25"/>
      <c r="G823" s="27"/>
    </row>
    <row r="824" spans="1:7" ht="32.4" customHeight="1" x14ac:dyDescent="0.3">
      <c r="A824" s="30"/>
      <c r="B824" s="31"/>
      <c r="C824" s="30"/>
      <c r="D824" s="31"/>
      <c r="E824" s="25"/>
      <c r="F824" s="25"/>
      <c r="G824" s="27"/>
    </row>
    <row r="825" spans="1:7" ht="32.4" customHeight="1" x14ac:dyDescent="0.3">
      <c r="A825" s="30"/>
      <c r="B825" s="31"/>
      <c r="C825" s="30"/>
      <c r="D825" s="31"/>
      <c r="E825" s="25"/>
      <c r="F825" s="25"/>
      <c r="G825" s="27"/>
    </row>
    <row r="826" spans="1:7" ht="32.4" customHeight="1" x14ac:dyDescent="0.3">
      <c r="A826" s="30"/>
      <c r="B826" s="31"/>
      <c r="C826" s="30"/>
      <c r="D826" s="31"/>
      <c r="E826" s="25"/>
      <c r="F826" s="25"/>
      <c r="G826" s="27"/>
    </row>
    <row r="827" spans="1:7" ht="32.4" customHeight="1" x14ac:dyDescent="0.3">
      <c r="A827" s="30"/>
      <c r="B827" s="31"/>
      <c r="C827" s="30"/>
      <c r="D827" s="31"/>
      <c r="E827" s="25"/>
      <c r="F827" s="25"/>
      <c r="G827" s="27"/>
    </row>
    <row r="828" spans="1:7" ht="32.4" customHeight="1" x14ac:dyDescent="0.3">
      <c r="A828" s="30"/>
      <c r="B828" s="31"/>
      <c r="C828" s="30"/>
      <c r="D828" s="31"/>
      <c r="E828" s="25"/>
      <c r="F828" s="25"/>
      <c r="G828" s="27"/>
    </row>
    <row r="829" spans="1:7" ht="32.4" customHeight="1" x14ac:dyDescent="0.3">
      <c r="A829" s="30"/>
      <c r="B829" s="31"/>
      <c r="C829" s="30"/>
      <c r="D829" s="31"/>
      <c r="E829" s="25"/>
      <c r="F829" s="25"/>
      <c r="G829" s="27"/>
    </row>
    <row r="830" spans="1:7" ht="32.4" customHeight="1" x14ac:dyDescent="0.3">
      <c r="A830" s="30"/>
      <c r="B830" s="31"/>
      <c r="C830" s="30"/>
      <c r="D830" s="31"/>
      <c r="E830" s="25"/>
      <c r="F830" s="25"/>
      <c r="G830" s="27"/>
    </row>
    <row r="831" spans="1:7" ht="32.4" customHeight="1" x14ac:dyDescent="0.3">
      <c r="A831" s="30"/>
      <c r="B831" s="31"/>
      <c r="C831" s="30"/>
      <c r="D831" s="31"/>
      <c r="E831" s="25"/>
      <c r="F831" s="25"/>
      <c r="G831" s="27"/>
    </row>
    <row r="832" spans="1:7" ht="32.4" customHeight="1" x14ac:dyDescent="0.3">
      <c r="A832" s="30"/>
      <c r="B832" s="31"/>
      <c r="C832" s="30"/>
      <c r="D832" s="31"/>
      <c r="E832" s="25"/>
      <c r="F832" s="25"/>
      <c r="G832" s="27"/>
    </row>
    <row r="833" spans="1:7" ht="32.4" customHeight="1" x14ac:dyDescent="0.3">
      <c r="A833" s="30"/>
      <c r="B833" s="31"/>
      <c r="C833" s="30"/>
      <c r="D833" s="31"/>
      <c r="E833" s="25"/>
      <c r="F833" s="25"/>
      <c r="G833" s="27"/>
    </row>
    <row r="834" spans="1:7" ht="32.4" customHeight="1" x14ac:dyDescent="0.3">
      <c r="A834" s="30"/>
      <c r="B834" s="31"/>
      <c r="C834" s="30"/>
      <c r="D834" s="31"/>
      <c r="E834" s="25"/>
      <c r="F834" s="25"/>
      <c r="G834" s="27"/>
    </row>
    <row r="835" spans="1:7" ht="32.4" customHeight="1" x14ac:dyDescent="0.3">
      <c r="A835" s="30"/>
      <c r="B835" s="31"/>
      <c r="C835" s="30"/>
      <c r="D835" s="31"/>
      <c r="E835" s="25"/>
      <c r="F835" s="25"/>
      <c r="G835" s="27"/>
    </row>
    <row r="836" spans="1:7" ht="32.4" customHeight="1" x14ac:dyDescent="0.3">
      <c r="A836" s="30"/>
      <c r="B836" s="31"/>
      <c r="C836" s="30"/>
      <c r="D836" s="31"/>
      <c r="E836" s="25"/>
      <c r="F836" s="25"/>
      <c r="G836" s="27"/>
    </row>
    <row r="837" spans="1:7" ht="32.4" customHeight="1" x14ac:dyDescent="0.3">
      <c r="A837" s="30"/>
      <c r="B837" s="31"/>
      <c r="C837" s="30"/>
      <c r="D837" s="31"/>
      <c r="E837" s="25"/>
      <c r="F837" s="25"/>
      <c r="G837" s="27"/>
    </row>
    <row r="838" spans="1:7" ht="32.4" customHeight="1" x14ac:dyDescent="0.3">
      <c r="A838" s="30"/>
      <c r="B838" s="31"/>
      <c r="C838" s="30"/>
      <c r="D838" s="31"/>
      <c r="E838" s="25"/>
      <c r="F838" s="25"/>
      <c r="G838" s="27"/>
    </row>
    <row r="839" spans="1:7" ht="32.4" customHeight="1" x14ac:dyDescent="0.3">
      <c r="A839" s="30"/>
      <c r="B839" s="31"/>
      <c r="C839" s="30"/>
      <c r="D839" s="31"/>
      <c r="E839" s="25"/>
      <c r="F839" s="25"/>
      <c r="G839" s="27"/>
    </row>
    <row r="840" spans="1:7" ht="32.4" customHeight="1" x14ac:dyDescent="0.3">
      <c r="A840" s="30"/>
      <c r="B840" s="31"/>
      <c r="C840" s="30"/>
      <c r="D840" s="31"/>
      <c r="E840" s="25"/>
      <c r="F840" s="25"/>
      <c r="G840" s="27"/>
    </row>
    <row r="841" spans="1:7" ht="32.4" customHeight="1" x14ac:dyDescent="0.3">
      <c r="A841" s="30"/>
      <c r="B841" s="31"/>
      <c r="C841" s="30"/>
      <c r="D841" s="31"/>
      <c r="E841" s="25"/>
      <c r="F841" s="25"/>
      <c r="G841" s="27"/>
    </row>
    <row r="842" spans="1:7" ht="32.4" customHeight="1" x14ac:dyDescent="0.3">
      <c r="A842" s="30"/>
      <c r="B842" s="31"/>
      <c r="C842" s="30"/>
      <c r="D842" s="31"/>
      <c r="E842" s="25"/>
      <c r="F842" s="25"/>
      <c r="G842" s="27"/>
    </row>
    <row r="843" spans="1:7" ht="32.4" customHeight="1" x14ac:dyDescent="0.3">
      <c r="A843" s="30"/>
      <c r="B843" s="31"/>
      <c r="C843" s="30"/>
      <c r="D843" s="31"/>
      <c r="E843" s="25"/>
      <c r="F843" s="25"/>
      <c r="G843" s="27"/>
    </row>
    <row r="844" spans="1:7" ht="32.4" customHeight="1" x14ac:dyDescent="0.3">
      <c r="A844" s="30"/>
      <c r="B844" s="31"/>
      <c r="C844" s="30"/>
      <c r="D844" s="31"/>
      <c r="E844" s="25"/>
      <c r="F844" s="25"/>
      <c r="G844" s="27"/>
    </row>
    <row r="845" spans="1:7" ht="32.4" customHeight="1" x14ac:dyDescent="0.3">
      <c r="A845" s="30"/>
      <c r="B845" s="31"/>
      <c r="C845" s="30"/>
      <c r="D845" s="31"/>
      <c r="E845" s="25"/>
      <c r="F845" s="25"/>
      <c r="G845" s="27"/>
    </row>
    <row r="846" spans="1:7" ht="32.4" customHeight="1" x14ac:dyDescent="0.3">
      <c r="A846" s="30"/>
      <c r="B846" s="31"/>
      <c r="C846" s="30"/>
      <c r="D846" s="31"/>
      <c r="E846" s="25"/>
      <c r="F846" s="25"/>
      <c r="G846" s="27"/>
    </row>
    <row r="847" spans="1:7" ht="32.4" customHeight="1" x14ac:dyDescent="0.3">
      <c r="A847" s="30"/>
      <c r="B847" s="31"/>
      <c r="C847" s="30"/>
      <c r="D847" s="31"/>
      <c r="E847" s="25"/>
      <c r="F847" s="25"/>
      <c r="G847" s="27"/>
    </row>
    <row r="848" spans="1:7" ht="32.4" customHeight="1" x14ac:dyDescent="0.3">
      <c r="A848" s="30"/>
      <c r="B848" s="31"/>
      <c r="C848" s="30"/>
      <c r="D848" s="31"/>
      <c r="E848" s="25"/>
      <c r="F848" s="25"/>
      <c r="G848" s="27"/>
    </row>
    <row r="849" spans="1:7" ht="32.4" customHeight="1" x14ac:dyDescent="0.3">
      <c r="A849" s="30"/>
      <c r="B849" s="31"/>
      <c r="C849" s="30"/>
      <c r="D849" s="31"/>
      <c r="E849" s="25"/>
      <c r="F849" s="25"/>
      <c r="G849" s="27"/>
    </row>
    <row r="850" spans="1:7" ht="32.4" customHeight="1" x14ac:dyDescent="0.3">
      <c r="A850" s="30"/>
      <c r="B850" s="31"/>
      <c r="C850" s="30"/>
      <c r="D850" s="31"/>
      <c r="E850" s="25"/>
      <c r="F850" s="25"/>
      <c r="G850" s="27"/>
    </row>
    <row r="851" spans="1:7" ht="32.4" customHeight="1" x14ac:dyDescent="0.3">
      <c r="A851" s="30"/>
      <c r="B851" s="31"/>
      <c r="C851" s="30"/>
      <c r="D851" s="31"/>
      <c r="E851" s="25"/>
      <c r="F851" s="25"/>
      <c r="G851" s="27"/>
    </row>
    <row r="852" spans="1:7" ht="32.4" customHeight="1" x14ac:dyDescent="0.3">
      <c r="A852" s="30"/>
      <c r="B852" s="31"/>
      <c r="C852" s="30"/>
      <c r="D852" s="31"/>
      <c r="E852" s="25"/>
      <c r="F852" s="25"/>
      <c r="G852" s="27"/>
    </row>
    <row r="853" spans="1:7" ht="32.4" customHeight="1" x14ac:dyDescent="0.3">
      <c r="A853" s="30"/>
      <c r="B853" s="31"/>
      <c r="C853" s="30"/>
      <c r="D853" s="31"/>
      <c r="E853" s="25"/>
      <c r="F853" s="25"/>
      <c r="G853" s="27"/>
    </row>
    <row r="854" spans="1:7" ht="32.4" customHeight="1" x14ac:dyDescent="0.3">
      <c r="A854" s="30"/>
      <c r="B854" s="31"/>
      <c r="C854" s="30"/>
      <c r="D854" s="31"/>
      <c r="E854" s="25"/>
      <c r="F854" s="25"/>
      <c r="G854" s="27"/>
    </row>
    <row r="855" spans="1:7" ht="32.4" customHeight="1" x14ac:dyDescent="0.3">
      <c r="A855" s="30"/>
      <c r="B855" s="31"/>
      <c r="C855" s="30"/>
      <c r="D855" s="31"/>
      <c r="E855" s="25"/>
      <c r="F855" s="25"/>
      <c r="G855" s="27"/>
    </row>
    <row r="856" spans="1:7" ht="32.4" customHeight="1" x14ac:dyDescent="0.3">
      <c r="A856" s="30"/>
      <c r="B856" s="31"/>
      <c r="C856" s="30"/>
      <c r="D856" s="31"/>
      <c r="E856" s="25"/>
      <c r="F856" s="25"/>
      <c r="G856" s="27"/>
    </row>
    <row r="857" spans="1:7" ht="32.4" customHeight="1" x14ac:dyDescent="0.3">
      <c r="A857" s="30"/>
      <c r="B857" s="31"/>
      <c r="C857" s="30"/>
      <c r="D857" s="31"/>
      <c r="E857" s="25"/>
      <c r="F857" s="25"/>
      <c r="G857" s="27"/>
    </row>
    <row r="858" spans="1:7" ht="32.4" customHeight="1" x14ac:dyDescent="0.3">
      <c r="A858" s="30"/>
      <c r="B858" s="31"/>
      <c r="C858" s="30"/>
      <c r="D858" s="31"/>
      <c r="E858" s="25"/>
      <c r="F858" s="25"/>
      <c r="G858" s="27"/>
    </row>
    <row r="859" spans="1:7" ht="32.4" customHeight="1" x14ac:dyDescent="0.3">
      <c r="A859" s="30"/>
      <c r="B859" s="31"/>
      <c r="C859" s="30"/>
      <c r="D859" s="31"/>
      <c r="E859" s="25"/>
      <c r="F859" s="25"/>
      <c r="G859" s="27"/>
    </row>
    <row r="860" spans="1:7" ht="32.4" customHeight="1" x14ac:dyDescent="0.3">
      <c r="A860" s="30"/>
      <c r="B860" s="31"/>
      <c r="C860" s="30"/>
      <c r="D860" s="31"/>
      <c r="E860" s="25"/>
      <c r="F860" s="25"/>
      <c r="G860" s="27"/>
    </row>
    <row r="861" spans="1:7" ht="32.4" customHeight="1" x14ac:dyDescent="0.3">
      <c r="A861" s="30"/>
      <c r="B861" s="31"/>
      <c r="C861" s="30"/>
      <c r="D861" s="31"/>
      <c r="E861" s="25"/>
      <c r="F861" s="25"/>
      <c r="G861" s="27"/>
    </row>
    <row r="862" spans="1:7" ht="32.4" customHeight="1" x14ac:dyDescent="0.3">
      <c r="A862" s="30"/>
      <c r="B862" s="31"/>
      <c r="C862" s="30"/>
      <c r="D862" s="31"/>
      <c r="E862" s="25"/>
      <c r="F862" s="25"/>
      <c r="G862" s="27"/>
    </row>
    <row r="863" spans="1:7" ht="32.4" customHeight="1" x14ac:dyDescent="0.3">
      <c r="A863" s="30"/>
      <c r="B863" s="31"/>
      <c r="C863" s="30"/>
      <c r="D863" s="31"/>
      <c r="E863" s="25"/>
      <c r="F863" s="25"/>
      <c r="G863" s="27"/>
    </row>
    <row r="864" spans="1:7" ht="32.4" customHeight="1" x14ac:dyDescent="0.3">
      <c r="A864" s="30"/>
      <c r="B864" s="31"/>
      <c r="C864" s="30"/>
      <c r="D864" s="31"/>
      <c r="E864" s="25"/>
      <c r="F864" s="25"/>
      <c r="G864" s="27"/>
    </row>
    <row r="865" spans="1:7" ht="32.4" customHeight="1" x14ac:dyDescent="0.3">
      <c r="A865" s="30"/>
      <c r="B865" s="31"/>
      <c r="C865" s="30"/>
      <c r="D865" s="31"/>
      <c r="E865" s="25"/>
      <c r="F865" s="25"/>
      <c r="G865" s="27"/>
    </row>
    <row r="866" spans="1:7" ht="32.4" customHeight="1" x14ac:dyDescent="0.3">
      <c r="A866" s="30"/>
      <c r="B866" s="31"/>
      <c r="C866" s="30"/>
      <c r="D866" s="31"/>
      <c r="E866" s="25"/>
      <c r="F866" s="25"/>
      <c r="G866" s="27"/>
    </row>
    <row r="867" spans="1:7" ht="32.4" customHeight="1" x14ac:dyDescent="0.3">
      <c r="A867" s="30"/>
      <c r="B867" s="31"/>
      <c r="C867" s="30"/>
      <c r="D867" s="31"/>
      <c r="E867" s="25"/>
      <c r="F867" s="25"/>
      <c r="G867" s="27"/>
    </row>
    <row r="868" spans="1:7" ht="32.4" customHeight="1" x14ac:dyDescent="0.3">
      <c r="A868" s="30"/>
      <c r="B868" s="31"/>
      <c r="C868" s="30"/>
      <c r="D868" s="31"/>
      <c r="E868" s="25"/>
      <c r="F868" s="25"/>
      <c r="G868" s="27"/>
    </row>
    <row r="869" spans="1:7" ht="32.4" customHeight="1" x14ac:dyDescent="0.3">
      <c r="A869" s="30"/>
      <c r="B869" s="31"/>
      <c r="C869" s="30"/>
      <c r="D869" s="31"/>
      <c r="E869" s="25"/>
      <c r="F869" s="25"/>
      <c r="G869" s="27"/>
    </row>
    <row r="870" spans="1:7" ht="32.4" customHeight="1" x14ac:dyDescent="0.3">
      <c r="A870" s="30"/>
      <c r="B870" s="31"/>
      <c r="C870" s="30"/>
      <c r="D870" s="31"/>
      <c r="E870" s="25"/>
      <c r="F870" s="25"/>
      <c r="G870" s="27"/>
    </row>
    <row r="871" spans="1:7" ht="32.4" customHeight="1" x14ac:dyDescent="0.3">
      <c r="A871" s="30"/>
      <c r="B871" s="31"/>
      <c r="C871" s="30"/>
      <c r="D871" s="31"/>
      <c r="E871" s="25"/>
      <c r="F871" s="25"/>
      <c r="G871" s="27"/>
    </row>
    <row r="872" spans="1:7" ht="32.4" customHeight="1" x14ac:dyDescent="0.3">
      <c r="A872" s="30"/>
      <c r="B872" s="31"/>
      <c r="C872" s="30"/>
      <c r="D872" s="31"/>
      <c r="E872" s="25"/>
      <c r="F872" s="25"/>
      <c r="G872" s="27"/>
    </row>
    <row r="873" spans="1:7" ht="32.4" customHeight="1" x14ac:dyDescent="0.3">
      <c r="A873" s="30"/>
      <c r="B873" s="31"/>
      <c r="C873" s="30"/>
      <c r="D873" s="31"/>
      <c r="E873" s="25"/>
      <c r="F873" s="25"/>
      <c r="G873" s="27"/>
    </row>
    <row r="874" spans="1:7" ht="32.4" customHeight="1" x14ac:dyDescent="0.3">
      <c r="A874" s="30"/>
      <c r="B874" s="31"/>
      <c r="C874" s="30"/>
      <c r="D874" s="31"/>
      <c r="E874" s="25"/>
      <c r="F874" s="25"/>
      <c r="G874" s="27"/>
    </row>
    <row r="875" spans="1:7" ht="32.4" customHeight="1" x14ac:dyDescent="0.3">
      <c r="A875" s="30"/>
      <c r="B875" s="31"/>
      <c r="C875" s="30"/>
      <c r="D875" s="31"/>
      <c r="E875" s="25"/>
      <c r="F875" s="25"/>
      <c r="G875" s="27"/>
    </row>
    <row r="876" spans="1:7" ht="32.4" customHeight="1" x14ac:dyDescent="0.3">
      <c r="A876" s="30"/>
      <c r="B876" s="31"/>
      <c r="C876" s="30"/>
      <c r="D876" s="31"/>
      <c r="E876" s="25"/>
      <c r="F876" s="25"/>
      <c r="G876" s="27"/>
    </row>
    <row r="877" spans="1:7" ht="32.4" customHeight="1" x14ac:dyDescent="0.3">
      <c r="A877" s="30"/>
      <c r="B877" s="31"/>
      <c r="C877" s="30"/>
      <c r="D877" s="31"/>
      <c r="E877" s="25"/>
      <c r="F877" s="25"/>
      <c r="G877" s="27"/>
    </row>
    <row r="878" spans="1:7" ht="32.4" customHeight="1" x14ac:dyDescent="0.3">
      <c r="A878" s="30"/>
      <c r="B878" s="31"/>
      <c r="C878" s="30"/>
      <c r="D878" s="31"/>
      <c r="E878" s="25"/>
      <c r="F878" s="25"/>
      <c r="G878" s="27"/>
    </row>
    <row r="879" spans="1:7" ht="32.4" customHeight="1" x14ac:dyDescent="0.3">
      <c r="A879" s="30"/>
      <c r="B879" s="31"/>
      <c r="C879" s="30"/>
      <c r="D879" s="31"/>
      <c r="E879" s="25"/>
      <c r="F879" s="25"/>
      <c r="G879" s="27"/>
    </row>
    <row r="880" spans="1:7" ht="32.4" customHeight="1" x14ac:dyDescent="0.3">
      <c r="A880" s="30"/>
      <c r="B880" s="31"/>
      <c r="C880" s="30"/>
      <c r="D880" s="31"/>
      <c r="E880" s="25"/>
      <c r="F880" s="25"/>
      <c r="G880" s="27"/>
    </row>
    <row r="881" spans="1:7" ht="32.4" customHeight="1" x14ac:dyDescent="0.3">
      <c r="A881" s="30"/>
      <c r="B881" s="31"/>
      <c r="C881" s="30"/>
      <c r="D881" s="31"/>
      <c r="E881" s="25"/>
      <c r="F881" s="25"/>
      <c r="G881" s="27"/>
    </row>
    <row r="882" spans="1:7" ht="32.4" customHeight="1" x14ac:dyDescent="0.3">
      <c r="A882" s="30"/>
      <c r="B882" s="31"/>
      <c r="C882" s="30"/>
      <c r="D882" s="31"/>
      <c r="E882" s="25"/>
      <c r="F882" s="25"/>
      <c r="G882" s="27"/>
    </row>
    <row r="883" spans="1:7" ht="32.4" customHeight="1" x14ac:dyDescent="0.3">
      <c r="A883" s="30"/>
      <c r="B883" s="31"/>
      <c r="C883" s="30"/>
      <c r="D883" s="31"/>
      <c r="E883" s="25"/>
      <c r="F883" s="25"/>
      <c r="G883" s="27"/>
    </row>
    <row r="884" spans="1:7" ht="32.4" customHeight="1" x14ac:dyDescent="0.3">
      <c r="A884" s="30"/>
      <c r="B884" s="31"/>
      <c r="C884" s="30"/>
      <c r="D884" s="31"/>
      <c r="E884" s="25"/>
      <c r="F884" s="25"/>
      <c r="G884" s="27"/>
    </row>
    <row r="885" spans="1:7" ht="32.4" customHeight="1" x14ac:dyDescent="0.3">
      <c r="A885" s="30"/>
      <c r="B885" s="31"/>
      <c r="C885" s="30"/>
      <c r="D885" s="31"/>
      <c r="E885" s="25"/>
      <c r="F885" s="25"/>
      <c r="G885" s="27"/>
    </row>
    <row r="886" spans="1:7" ht="32.4" customHeight="1" x14ac:dyDescent="0.3">
      <c r="A886" s="30"/>
      <c r="B886" s="31"/>
      <c r="C886" s="30"/>
      <c r="D886" s="31"/>
      <c r="E886" s="25"/>
      <c r="F886" s="25"/>
      <c r="G886" s="27"/>
    </row>
    <row r="887" spans="1:7" ht="32.4" customHeight="1" x14ac:dyDescent="0.3">
      <c r="A887" s="30"/>
      <c r="B887" s="31"/>
      <c r="C887" s="30"/>
      <c r="D887" s="31"/>
      <c r="E887" s="25"/>
      <c r="F887" s="25"/>
      <c r="G887" s="27"/>
    </row>
    <row r="888" spans="1:7" ht="32.4" customHeight="1" x14ac:dyDescent="0.3">
      <c r="A888" s="30"/>
      <c r="B888" s="31"/>
      <c r="C888" s="30"/>
      <c r="D888" s="31"/>
      <c r="E888" s="25"/>
      <c r="F888" s="25"/>
      <c r="G888" s="27"/>
    </row>
    <row r="889" spans="1:7" ht="32.4" customHeight="1" x14ac:dyDescent="0.3">
      <c r="A889" s="30"/>
      <c r="B889" s="31"/>
      <c r="C889" s="30"/>
      <c r="D889" s="31"/>
      <c r="E889" s="25"/>
      <c r="F889" s="25"/>
      <c r="G889" s="27"/>
    </row>
    <row r="890" spans="1:7" ht="32.4" customHeight="1" x14ac:dyDescent="0.3">
      <c r="A890" s="30"/>
      <c r="B890" s="31"/>
      <c r="C890" s="30"/>
      <c r="D890" s="31"/>
      <c r="E890" s="25"/>
      <c r="F890" s="25"/>
      <c r="G890" s="27"/>
    </row>
    <row r="891" spans="1:7" ht="32.4" customHeight="1" x14ac:dyDescent="0.3">
      <c r="A891" s="30"/>
      <c r="B891" s="31"/>
      <c r="C891" s="30"/>
      <c r="D891" s="31"/>
      <c r="E891" s="25"/>
      <c r="F891" s="25"/>
      <c r="G891" s="27"/>
    </row>
    <row r="892" spans="1:7" ht="32.4" customHeight="1" x14ac:dyDescent="0.3">
      <c r="A892" s="30"/>
      <c r="B892" s="31"/>
      <c r="C892" s="30"/>
      <c r="D892" s="31"/>
      <c r="E892" s="25"/>
      <c r="F892" s="25"/>
      <c r="G892" s="27"/>
    </row>
    <row r="893" spans="1:7" ht="32.4" customHeight="1" x14ac:dyDescent="0.3">
      <c r="A893" s="30"/>
      <c r="B893" s="31"/>
      <c r="C893" s="30"/>
      <c r="D893" s="31"/>
      <c r="E893" s="25"/>
      <c r="F893" s="25"/>
      <c r="G893" s="27"/>
    </row>
    <row r="894" spans="1:7" ht="32.4" customHeight="1" x14ac:dyDescent="0.3">
      <c r="A894" s="30"/>
      <c r="B894" s="31"/>
      <c r="C894" s="30"/>
      <c r="D894" s="31"/>
      <c r="E894" s="25"/>
      <c r="F894" s="25"/>
      <c r="G894" s="27"/>
    </row>
    <row r="895" spans="1:7" ht="32.4" customHeight="1" x14ac:dyDescent="0.3">
      <c r="A895" s="30"/>
      <c r="B895" s="31"/>
      <c r="C895" s="30"/>
      <c r="D895" s="31"/>
      <c r="E895" s="25"/>
      <c r="F895" s="25"/>
      <c r="G895" s="27"/>
    </row>
    <row r="896" spans="1:7" ht="32.4" customHeight="1" x14ac:dyDescent="0.3">
      <c r="A896" s="30"/>
      <c r="B896" s="31"/>
      <c r="C896" s="30"/>
      <c r="D896" s="31"/>
      <c r="E896" s="25"/>
      <c r="F896" s="25"/>
      <c r="G896" s="27"/>
    </row>
    <row r="897" spans="1:7" ht="32.4" customHeight="1" x14ac:dyDescent="0.3">
      <c r="A897" s="30"/>
      <c r="B897" s="31"/>
      <c r="C897" s="30"/>
      <c r="D897" s="31"/>
      <c r="E897" s="25"/>
      <c r="F897" s="25"/>
      <c r="G897" s="27"/>
    </row>
    <row r="898" spans="1:7" ht="32.4" customHeight="1" x14ac:dyDescent="0.3">
      <c r="A898" s="30"/>
      <c r="B898" s="31"/>
      <c r="C898" s="30"/>
      <c r="D898" s="31"/>
      <c r="E898" s="25"/>
      <c r="F898" s="25"/>
      <c r="G898" s="27"/>
    </row>
    <row r="899" spans="1:7" ht="32.4" customHeight="1" x14ac:dyDescent="0.3">
      <c r="A899" s="30"/>
      <c r="B899" s="31"/>
      <c r="C899" s="30"/>
      <c r="D899" s="31"/>
      <c r="E899" s="25"/>
      <c r="F899" s="25"/>
      <c r="G899" s="27"/>
    </row>
    <row r="900" spans="1:7" ht="32.4" customHeight="1" x14ac:dyDescent="0.3">
      <c r="A900" s="30"/>
      <c r="B900" s="31"/>
      <c r="C900" s="30"/>
      <c r="D900" s="31"/>
      <c r="E900" s="25"/>
      <c r="F900" s="25"/>
      <c r="G900" s="27"/>
    </row>
    <row r="901" spans="1:7" ht="32.4" customHeight="1" x14ac:dyDescent="0.3">
      <c r="A901" s="30"/>
      <c r="B901" s="31"/>
      <c r="C901" s="30"/>
      <c r="D901" s="31"/>
      <c r="E901" s="25"/>
      <c r="F901" s="25"/>
      <c r="G901" s="27"/>
    </row>
    <row r="902" spans="1:7" ht="32.4" customHeight="1" x14ac:dyDescent="0.3">
      <c r="A902" s="30"/>
      <c r="B902" s="31"/>
      <c r="C902" s="30"/>
      <c r="D902" s="31"/>
      <c r="E902" s="25"/>
      <c r="F902" s="25"/>
      <c r="G902" s="27"/>
    </row>
    <row r="903" spans="1:7" ht="32.4" customHeight="1" x14ac:dyDescent="0.3">
      <c r="A903" s="30"/>
      <c r="B903" s="31"/>
      <c r="C903" s="30"/>
      <c r="D903" s="31"/>
      <c r="E903" s="25"/>
      <c r="F903" s="25"/>
      <c r="G903" s="27"/>
    </row>
    <row r="904" spans="1:7" ht="32.4" customHeight="1" x14ac:dyDescent="0.3">
      <c r="A904" s="30"/>
      <c r="B904" s="31"/>
      <c r="C904" s="30"/>
      <c r="D904" s="31"/>
      <c r="E904" s="25"/>
      <c r="F904" s="25"/>
      <c r="G904" s="27"/>
    </row>
    <row r="905" spans="1:7" ht="32.4" customHeight="1" x14ac:dyDescent="0.3">
      <c r="A905" s="30"/>
      <c r="B905" s="31"/>
      <c r="C905" s="30"/>
      <c r="D905" s="31"/>
      <c r="E905" s="25"/>
      <c r="F905" s="25"/>
      <c r="G905" s="27"/>
    </row>
    <row r="906" spans="1:7" ht="32.4" customHeight="1" x14ac:dyDescent="0.3">
      <c r="A906" s="30"/>
      <c r="B906" s="31"/>
      <c r="C906" s="30"/>
      <c r="D906" s="31"/>
      <c r="E906" s="25"/>
      <c r="F906" s="25"/>
      <c r="G906" s="27"/>
    </row>
    <row r="907" spans="1:7" ht="32.4" customHeight="1" x14ac:dyDescent="0.3">
      <c r="A907" s="30"/>
      <c r="B907" s="31"/>
      <c r="C907" s="30"/>
      <c r="D907" s="31"/>
      <c r="E907" s="25"/>
      <c r="F907" s="25"/>
      <c r="G907" s="27"/>
    </row>
    <row r="908" spans="1:7" ht="32.4" customHeight="1" x14ac:dyDescent="0.3">
      <c r="A908" s="30"/>
      <c r="B908" s="31"/>
      <c r="C908" s="30"/>
      <c r="D908" s="31"/>
      <c r="E908" s="25"/>
      <c r="F908" s="25"/>
      <c r="G908" s="27"/>
    </row>
    <row r="909" spans="1:7" ht="32.4" customHeight="1" x14ac:dyDescent="0.3">
      <c r="A909" s="30"/>
      <c r="B909" s="31"/>
      <c r="C909" s="30"/>
      <c r="D909" s="31"/>
      <c r="E909" s="25"/>
      <c r="F909" s="25"/>
      <c r="G909" s="27"/>
    </row>
    <row r="910" spans="1:7" ht="32.4" customHeight="1" x14ac:dyDescent="0.3">
      <c r="A910" s="30"/>
      <c r="B910" s="31"/>
      <c r="C910" s="30"/>
      <c r="D910" s="31"/>
      <c r="E910" s="25"/>
      <c r="F910" s="25"/>
      <c r="G910" s="27"/>
    </row>
    <row r="911" spans="1:7" ht="32.4" customHeight="1" x14ac:dyDescent="0.3">
      <c r="A911" s="30"/>
      <c r="B911" s="31"/>
      <c r="C911" s="30"/>
      <c r="D911" s="31"/>
      <c r="E911" s="25"/>
      <c r="F911" s="25"/>
      <c r="G911" s="27"/>
    </row>
    <row r="912" spans="1:7" ht="32.4" customHeight="1" x14ac:dyDescent="0.3">
      <c r="A912" s="30"/>
      <c r="B912" s="31"/>
      <c r="C912" s="30"/>
      <c r="D912" s="31"/>
      <c r="E912" s="25"/>
      <c r="F912" s="25"/>
      <c r="G912" s="27"/>
    </row>
    <row r="913" spans="1:7" ht="32.4" customHeight="1" x14ac:dyDescent="0.3">
      <c r="A913" s="30"/>
      <c r="B913" s="31"/>
      <c r="C913" s="30"/>
      <c r="D913" s="31"/>
      <c r="E913" s="25"/>
      <c r="F913" s="25"/>
      <c r="G913" s="27"/>
    </row>
    <row r="914" spans="1:7" ht="32.4" customHeight="1" x14ac:dyDescent="0.3">
      <c r="A914" s="30"/>
      <c r="B914" s="31"/>
      <c r="C914" s="30"/>
      <c r="D914" s="31"/>
      <c r="E914" s="25"/>
      <c r="F914" s="25"/>
      <c r="G914" s="27"/>
    </row>
    <row r="915" spans="1:7" ht="32.4" customHeight="1" x14ac:dyDescent="0.3">
      <c r="A915" s="30"/>
      <c r="B915" s="31"/>
      <c r="C915" s="30"/>
      <c r="D915" s="31"/>
      <c r="E915" s="25"/>
      <c r="F915" s="25"/>
      <c r="G915" s="27"/>
    </row>
    <row r="916" spans="1:7" ht="32.4" customHeight="1" x14ac:dyDescent="0.3">
      <c r="A916" s="30"/>
      <c r="B916" s="31"/>
      <c r="C916" s="30"/>
      <c r="D916" s="31"/>
      <c r="E916" s="25"/>
      <c r="F916" s="25"/>
      <c r="G916" s="27"/>
    </row>
    <row r="917" spans="1:7" ht="32.4" customHeight="1" x14ac:dyDescent="0.3">
      <c r="A917" s="30"/>
      <c r="B917" s="31"/>
      <c r="C917" s="30"/>
      <c r="D917" s="31"/>
      <c r="E917" s="25"/>
      <c r="F917" s="25"/>
      <c r="G917" s="27"/>
    </row>
    <row r="918" spans="1:7" ht="32.4" customHeight="1" x14ac:dyDescent="0.3">
      <c r="A918" s="30"/>
      <c r="B918" s="31"/>
      <c r="C918" s="30"/>
      <c r="D918" s="31"/>
      <c r="E918" s="25"/>
      <c r="F918" s="25"/>
      <c r="G918" s="27"/>
    </row>
    <row r="919" spans="1:7" ht="32.4" customHeight="1" x14ac:dyDescent="0.3">
      <c r="A919" s="30"/>
      <c r="B919" s="31"/>
      <c r="C919" s="30"/>
      <c r="D919" s="31"/>
      <c r="E919" s="25"/>
      <c r="F919" s="25"/>
      <c r="G919" s="27"/>
    </row>
    <row r="920" spans="1:7" ht="32.4" customHeight="1" x14ac:dyDescent="0.3">
      <c r="A920" s="30"/>
      <c r="B920" s="31"/>
      <c r="C920" s="30"/>
      <c r="D920" s="31"/>
      <c r="E920" s="25"/>
      <c r="F920" s="25"/>
      <c r="G920" s="27"/>
    </row>
    <row r="921" spans="1:7" ht="32.4" customHeight="1" x14ac:dyDescent="0.3">
      <c r="A921" s="30"/>
      <c r="B921" s="31"/>
      <c r="C921" s="30"/>
      <c r="D921" s="31"/>
      <c r="E921" s="25"/>
      <c r="F921" s="25"/>
      <c r="G921" s="27"/>
    </row>
    <row r="922" spans="1:7" ht="32.4" customHeight="1" x14ac:dyDescent="0.3">
      <c r="A922" s="30"/>
      <c r="B922" s="31"/>
      <c r="C922" s="30"/>
      <c r="D922" s="31"/>
      <c r="E922" s="25"/>
      <c r="F922" s="25"/>
      <c r="G922" s="27"/>
    </row>
    <row r="923" spans="1:7" ht="32.4" customHeight="1" x14ac:dyDescent="0.3">
      <c r="A923" s="30"/>
      <c r="B923" s="31"/>
      <c r="C923" s="30"/>
      <c r="D923" s="31"/>
      <c r="E923" s="25"/>
      <c r="F923" s="25"/>
      <c r="G923" s="27"/>
    </row>
    <row r="924" spans="1:7" ht="32.4" customHeight="1" x14ac:dyDescent="0.3">
      <c r="A924" s="30"/>
      <c r="B924" s="31"/>
      <c r="C924" s="30"/>
      <c r="D924" s="31"/>
      <c r="E924" s="25"/>
      <c r="F924" s="25"/>
      <c r="G924" s="27"/>
    </row>
    <row r="925" spans="1:7" ht="32.4" customHeight="1" x14ac:dyDescent="0.3">
      <c r="A925" s="30"/>
      <c r="B925" s="31"/>
      <c r="C925" s="30"/>
      <c r="D925" s="31"/>
      <c r="E925" s="25"/>
      <c r="F925" s="25"/>
      <c r="G925" s="27"/>
    </row>
    <row r="926" spans="1:7" ht="32.4" customHeight="1" x14ac:dyDescent="0.3">
      <c r="A926" s="30"/>
      <c r="B926" s="31"/>
      <c r="C926" s="30"/>
      <c r="D926" s="31"/>
      <c r="E926" s="25"/>
      <c r="F926" s="25"/>
      <c r="G926" s="27"/>
    </row>
    <row r="927" spans="1:7" ht="32.4" customHeight="1" x14ac:dyDescent="0.3">
      <c r="A927" s="30"/>
      <c r="B927" s="31"/>
      <c r="C927" s="30"/>
      <c r="D927" s="31"/>
      <c r="E927" s="25"/>
      <c r="F927" s="25"/>
      <c r="G927" s="27"/>
    </row>
    <row r="928" spans="1:7" ht="32.4" customHeight="1" x14ac:dyDescent="0.3">
      <c r="A928" s="30"/>
      <c r="B928" s="31"/>
      <c r="C928" s="30"/>
      <c r="D928" s="31"/>
      <c r="E928" s="25"/>
      <c r="F928" s="25"/>
      <c r="G928" s="27"/>
    </row>
    <row r="929" spans="1:7" ht="32.4" customHeight="1" x14ac:dyDescent="0.3">
      <c r="A929" s="30"/>
      <c r="B929" s="31"/>
      <c r="C929" s="30"/>
      <c r="D929" s="31"/>
      <c r="E929" s="25"/>
      <c r="F929" s="25"/>
      <c r="G929" s="27"/>
    </row>
    <row r="930" spans="1:7" ht="32.4" customHeight="1" x14ac:dyDescent="0.3">
      <c r="A930" s="30"/>
      <c r="B930" s="31"/>
      <c r="C930" s="30"/>
      <c r="D930" s="31"/>
      <c r="E930" s="25"/>
      <c r="F930" s="25"/>
      <c r="G930" s="27"/>
    </row>
    <row r="931" spans="1:7" ht="32.4" customHeight="1" x14ac:dyDescent="0.3">
      <c r="A931" s="30"/>
      <c r="B931" s="31"/>
      <c r="C931" s="30"/>
      <c r="D931" s="31"/>
      <c r="E931" s="25"/>
      <c r="F931" s="25"/>
      <c r="G931" s="27"/>
    </row>
    <row r="932" spans="1:7" ht="32.4" customHeight="1" x14ac:dyDescent="0.3">
      <c r="A932" s="30"/>
      <c r="B932" s="31"/>
      <c r="C932" s="30"/>
      <c r="D932" s="31"/>
      <c r="E932" s="25"/>
      <c r="F932" s="25"/>
      <c r="G932" s="27"/>
    </row>
    <row r="933" spans="1:7" ht="32.4" customHeight="1" x14ac:dyDescent="0.3">
      <c r="A933" s="30"/>
      <c r="B933" s="31"/>
      <c r="C933" s="30"/>
      <c r="D933" s="31"/>
      <c r="E933" s="25"/>
      <c r="F933" s="25"/>
      <c r="G933" s="27"/>
    </row>
    <row r="934" spans="1:7" ht="32.4" customHeight="1" x14ac:dyDescent="0.3">
      <c r="A934" s="30"/>
      <c r="B934" s="31"/>
      <c r="C934" s="30"/>
      <c r="D934" s="31"/>
      <c r="E934" s="25"/>
      <c r="F934" s="25"/>
      <c r="G934" s="27"/>
    </row>
    <row r="935" spans="1:7" ht="32.4" customHeight="1" x14ac:dyDescent="0.3">
      <c r="A935" s="30"/>
      <c r="B935" s="31"/>
      <c r="C935" s="30"/>
      <c r="D935" s="31"/>
      <c r="E935" s="25"/>
      <c r="F935" s="25"/>
      <c r="G935" s="27"/>
    </row>
    <row r="936" spans="1:7" ht="32.4" customHeight="1" x14ac:dyDescent="0.3">
      <c r="A936" s="30"/>
      <c r="B936" s="31"/>
      <c r="C936" s="30"/>
      <c r="D936" s="31"/>
      <c r="E936" s="25"/>
      <c r="F936" s="25"/>
      <c r="G936" s="27"/>
    </row>
    <row r="937" spans="1:7" ht="32.4" customHeight="1" x14ac:dyDescent="0.3">
      <c r="A937" s="30"/>
      <c r="B937" s="31"/>
      <c r="C937" s="30"/>
      <c r="D937" s="31"/>
      <c r="E937" s="25"/>
      <c r="F937" s="25"/>
      <c r="G937" s="27"/>
    </row>
    <row r="938" spans="1:7" ht="32.4" customHeight="1" x14ac:dyDescent="0.3">
      <c r="A938" s="30"/>
      <c r="B938" s="31"/>
      <c r="C938" s="30"/>
      <c r="D938" s="31"/>
      <c r="E938" s="25"/>
      <c r="F938" s="25"/>
      <c r="G938" s="27"/>
    </row>
    <row r="939" spans="1:7" ht="32.4" customHeight="1" x14ac:dyDescent="0.3">
      <c r="A939" s="30"/>
      <c r="B939" s="31"/>
      <c r="C939" s="30"/>
      <c r="D939" s="31"/>
      <c r="E939" s="25"/>
      <c r="F939" s="25"/>
      <c r="G939" s="27"/>
    </row>
    <row r="940" spans="1:7" ht="32.4" customHeight="1" x14ac:dyDescent="0.3">
      <c r="A940" s="30"/>
      <c r="B940" s="31"/>
      <c r="C940" s="30"/>
      <c r="D940" s="31"/>
      <c r="E940" s="25"/>
      <c r="F940" s="25"/>
      <c r="G940" s="27"/>
    </row>
    <row r="941" spans="1:7" ht="32.4" customHeight="1" x14ac:dyDescent="0.3">
      <c r="A941" s="30"/>
      <c r="B941" s="31"/>
      <c r="C941" s="30"/>
      <c r="D941" s="31"/>
      <c r="E941" s="25"/>
      <c r="F941" s="25"/>
      <c r="G941" s="27"/>
    </row>
    <row r="942" spans="1:7" ht="32.4" customHeight="1" x14ac:dyDescent="0.3">
      <c r="A942" s="30"/>
      <c r="B942" s="31"/>
      <c r="C942" s="30"/>
      <c r="D942" s="31"/>
      <c r="E942" s="25"/>
      <c r="F942" s="25"/>
      <c r="G942" s="27"/>
    </row>
    <row r="943" spans="1:7" ht="32.4" customHeight="1" x14ac:dyDescent="0.3">
      <c r="A943" s="30"/>
      <c r="B943" s="31"/>
      <c r="C943" s="30"/>
      <c r="D943" s="31"/>
      <c r="E943" s="25"/>
      <c r="F943" s="25"/>
      <c r="G943" s="27"/>
    </row>
    <row r="944" spans="1:7" ht="32.4" customHeight="1" x14ac:dyDescent="0.3">
      <c r="A944" s="30"/>
      <c r="B944" s="31"/>
      <c r="C944" s="30"/>
      <c r="D944" s="31"/>
      <c r="E944" s="25"/>
      <c r="F944" s="25"/>
      <c r="G944" s="27"/>
    </row>
    <row r="945" spans="1:7" ht="32.4" customHeight="1" x14ac:dyDescent="0.3">
      <c r="A945" s="30"/>
      <c r="B945" s="31"/>
      <c r="C945" s="30"/>
      <c r="D945" s="31"/>
      <c r="E945" s="25"/>
      <c r="F945" s="25"/>
      <c r="G945" s="27"/>
    </row>
    <row r="946" spans="1:7" ht="32.4" customHeight="1" x14ac:dyDescent="0.3">
      <c r="A946" s="30"/>
      <c r="B946" s="31"/>
      <c r="C946" s="30"/>
      <c r="D946" s="31"/>
      <c r="E946" s="25"/>
      <c r="F946" s="25"/>
      <c r="G946" s="27"/>
    </row>
    <row r="947" spans="1:7" ht="32.4" customHeight="1" x14ac:dyDescent="0.3">
      <c r="A947" s="30"/>
      <c r="B947" s="31"/>
      <c r="C947" s="30"/>
      <c r="D947" s="31"/>
      <c r="E947" s="25"/>
      <c r="F947" s="25"/>
      <c r="G947" s="27"/>
    </row>
    <row r="948" spans="1:7" ht="32.4" customHeight="1" x14ac:dyDescent="0.3">
      <c r="A948" s="30"/>
      <c r="B948" s="31"/>
      <c r="C948" s="30"/>
      <c r="D948" s="31"/>
      <c r="E948" s="25"/>
      <c r="F948" s="25"/>
      <c r="G948" s="27"/>
    </row>
    <row r="949" spans="1:7" ht="32.4" customHeight="1" x14ac:dyDescent="0.3">
      <c r="A949" s="30"/>
      <c r="B949" s="31"/>
      <c r="C949" s="30"/>
      <c r="D949" s="31"/>
      <c r="E949" s="25"/>
      <c r="F949" s="25"/>
      <c r="G949" s="27"/>
    </row>
    <row r="950" spans="1:7" ht="32.4" customHeight="1" x14ac:dyDescent="0.3">
      <c r="A950" s="30"/>
      <c r="B950" s="31"/>
      <c r="C950" s="30"/>
      <c r="D950" s="31"/>
      <c r="E950" s="25"/>
      <c r="F950" s="25"/>
      <c r="G950" s="27"/>
    </row>
    <row r="951" spans="1:7" ht="32.4" customHeight="1" x14ac:dyDescent="0.3">
      <c r="A951" s="30"/>
      <c r="B951" s="31"/>
      <c r="C951" s="30"/>
      <c r="D951" s="31"/>
      <c r="E951" s="25"/>
      <c r="F951" s="25"/>
      <c r="G951" s="27"/>
    </row>
    <row r="952" spans="1:7" ht="32.4" customHeight="1" x14ac:dyDescent="0.3">
      <c r="A952" s="30"/>
      <c r="B952" s="31"/>
      <c r="C952" s="30"/>
      <c r="D952" s="31"/>
      <c r="E952" s="25"/>
      <c r="F952" s="25"/>
      <c r="G952" s="27"/>
    </row>
    <row r="953" spans="1:7" ht="32.4" customHeight="1" x14ac:dyDescent="0.3">
      <c r="A953" s="30"/>
      <c r="B953" s="31"/>
      <c r="C953" s="30"/>
      <c r="D953" s="31"/>
      <c r="E953" s="25"/>
      <c r="F953" s="25"/>
      <c r="G953" s="27"/>
    </row>
    <row r="954" spans="1:7" ht="32.4" customHeight="1" x14ac:dyDescent="0.3">
      <c r="A954" s="30"/>
      <c r="B954" s="31"/>
      <c r="C954" s="30"/>
      <c r="D954" s="31"/>
      <c r="E954" s="25"/>
      <c r="F954" s="25"/>
      <c r="G954" s="27"/>
    </row>
    <row r="955" spans="1:7" ht="32.4" customHeight="1" x14ac:dyDescent="0.3">
      <c r="A955" s="30"/>
      <c r="B955" s="31"/>
      <c r="C955" s="30"/>
      <c r="D955" s="31"/>
      <c r="E955" s="25"/>
      <c r="F955" s="25"/>
      <c r="G955" s="27"/>
    </row>
    <row r="956" spans="1:7" ht="32.4" customHeight="1" x14ac:dyDescent="0.3">
      <c r="A956" s="30"/>
      <c r="B956" s="31"/>
      <c r="C956" s="30"/>
      <c r="D956" s="31"/>
      <c r="E956" s="25"/>
      <c r="F956" s="25"/>
      <c r="G956" s="27"/>
    </row>
    <row r="957" spans="1:7" ht="32.4" customHeight="1" x14ac:dyDescent="0.3">
      <c r="A957" s="30"/>
      <c r="B957" s="31"/>
      <c r="C957" s="30"/>
      <c r="D957" s="31"/>
      <c r="E957" s="25"/>
      <c r="F957" s="25"/>
      <c r="G957" s="27"/>
    </row>
    <row r="958" spans="1:7" ht="32.4" customHeight="1" x14ac:dyDescent="0.3">
      <c r="A958" s="30"/>
      <c r="B958" s="31"/>
      <c r="C958" s="30"/>
      <c r="D958" s="31"/>
      <c r="E958" s="25"/>
      <c r="F958" s="25"/>
      <c r="G958" s="27"/>
    </row>
    <row r="959" spans="1:7" ht="32.4" customHeight="1" x14ac:dyDescent="0.3">
      <c r="A959" s="30"/>
      <c r="B959" s="31"/>
      <c r="C959" s="30"/>
      <c r="D959" s="31"/>
      <c r="E959" s="25"/>
      <c r="F959" s="25"/>
      <c r="G959" s="27"/>
    </row>
    <row r="960" spans="1:7" ht="32.4" customHeight="1" x14ac:dyDescent="0.3">
      <c r="A960" s="30"/>
      <c r="B960" s="31"/>
      <c r="C960" s="30"/>
      <c r="D960" s="31"/>
      <c r="E960" s="25"/>
      <c r="F960" s="25"/>
      <c r="G960" s="27"/>
    </row>
    <row r="961" spans="1:7" ht="32.4" customHeight="1" x14ac:dyDescent="0.3">
      <c r="A961" s="30"/>
      <c r="B961" s="31"/>
      <c r="C961" s="30"/>
      <c r="D961" s="31"/>
      <c r="E961" s="25"/>
      <c r="F961" s="25"/>
      <c r="G961" s="27"/>
    </row>
    <row r="962" spans="1:7" ht="32.4" customHeight="1" x14ac:dyDescent="0.3">
      <c r="A962" s="30"/>
      <c r="B962" s="31"/>
      <c r="C962" s="30"/>
      <c r="D962" s="31"/>
      <c r="E962" s="25"/>
      <c r="F962" s="25"/>
      <c r="G962" s="27"/>
    </row>
    <row r="963" spans="1:7" ht="32.4" customHeight="1" x14ac:dyDescent="0.3">
      <c r="A963" s="30"/>
      <c r="B963" s="31"/>
      <c r="C963" s="30"/>
      <c r="D963" s="31"/>
      <c r="E963" s="25"/>
      <c r="F963" s="25"/>
      <c r="G963" s="27"/>
    </row>
    <row r="964" spans="1:7" ht="32.4" customHeight="1" x14ac:dyDescent="0.3">
      <c r="A964" s="30"/>
      <c r="B964" s="31"/>
      <c r="C964" s="30"/>
      <c r="D964" s="31"/>
      <c r="E964" s="25"/>
      <c r="F964" s="25"/>
      <c r="G964" s="27"/>
    </row>
    <row r="965" spans="1:7" ht="32.4" customHeight="1" x14ac:dyDescent="0.3">
      <c r="A965" s="30"/>
      <c r="B965" s="31"/>
      <c r="C965" s="30"/>
      <c r="D965" s="31"/>
      <c r="E965" s="25"/>
      <c r="F965" s="25"/>
      <c r="G965" s="27"/>
    </row>
    <row r="966" spans="1:7" ht="32.4" customHeight="1" x14ac:dyDescent="0.3">
      <c r="A966" s="30"/>
      <c r="B966" s="31"/>
      <c r="C966" s="30"/>
      <c r="D966" s="31"/>
      <c r="E966" s="25"/>
      <c r="F966" s="25"/>
      <c r="G966" s="27"/>
    </row>
    <row r="967" spans="1:7" ht="32.4" customHeight="1" x14ac:dyDescent="0.3">
      <c r="A967" s="30"/>
      <c r="B967" s="31"/>
      <c r="C967" s="30"/>
      <c r="D967" s="31"/>
      <c r="E967" s="25"/>
      <c r="F967" s="25"/>
      <c r="G967" s="27"/>
    </row>
    <row r="968" spans="1:7" ht="32.4" customHeight="1" x14ac:dyDescent="0.3">
      <c r="A968" s="30"/>
      <c r="B968" s="31"/>
      <c r="C968" s="30"/>
      <c r="D968" s="31"/>
      <c r="E968" s="25"/>
      <c r="F968" s="25"/>
      <c r="G968" s="27"/>
    </row>
    <row r="969" spans="1:7" ht="32.4" customHeight="1" x14ac:dyDescent="0.3">
      <c r="A969" s="30"/>
      <c r="B969" s="31"/>
      <c r="C969" s="30"/>
      <c r="D969" s="31"/>
      <c r="E969" s="25"/>
      <c r="F969" s="25"/>
      <c r="G969" s="27"/>
    </row>
    <row r="970" spans="1:7" ht="32.4" customHeight="1" x14ac:dyDescent="0.3">
      <c r="A970" s="30"/>
      <c r="B970" s="31"/>
      <c r="C970" s="30"/>
      <c r="D970" s="31"/>
      <c r="E970" s="25"/>
      <c r="F970" s="25"/>
      <c r="G970" s="27"/>
    </row>
    <row r="971" spans="1:7" ht="32.4" customHeight="1" x14ac:dyDescent="0.3">
      <c r="A971" s="30"/>
      <c r="B971" s="31"/>
      <c r="C971" s="30"/>
      <c r="D971" s="31"/>
      <c r="E971" s="25"/>
      <c r="F971" s="25"/>
      <c r="G971" s="27"/>
    </row>
    <row r="972" spans="1:7" ht="32.4" customHeight="1" x14ac:dyDescent="0.3">
      <c r="A972" s="30"/>
      <c r="B972" s="31"/>
      <c r="C972" s="30"/>
      <c r="D972" s="31"/>
      <c r="E972" s="25"/>
      <c r="F972" s="25"/>
      <c r="G972" s="27"/>
    </row>
    <row r="973" spans="1:7" ht="32.4" customHeight="1" x14ac:dyDescent="0.3">
      <c r="A973" s="30"/>
      <c r="B973" s="31"/>
      <c r="C973" s="30"/>
      <c r="D973" s="31"/>
      <c r="E973" s="25"/>
      <c r="F973" s="25"/>
      <c r="G973" s="27"/>
    </row>
    <row r="974" spans="1:7" ht="32.4" customHeight="1" x14ac:dyDescent="0.3">
      <c r="A974" s="30"/>
      <c r="B974" s="31"/>
      <c r="C974" s="30"/>
      <c r="D974" s="31"/>
      <c r="E974" s="25"/>
      <c r="F974" s="25"/>
      <c r="G974" s="27"/>
    </row>
    <row r="975" spans="1:7" ht="32.4" customHeight="1" x14ac:dyDescent="0.3">
      <c r="A975" s="30"/>
      <c r="B975" s="31"/>
      <c r="C975" s="30"/>
      <c r="D975" s="31"/>
      <c r="E975" s="25"/>
      <c r="F975" s="25"/>
      <c r="G975" s="27"/>
    </row>
    <row r="976" spans="1:7" ht="32.4" customHeight="1" x14ac:dyDescent="0.3">
      <c r="A976" s="30"/>
      <c r="B976" s="31"/>
      <c r="C976" s="30"/>
      <c r="D976" s="31"/>
      <c r="E976" s="25"/>
      <c r="F976" s="25"/>
      <c r="G976" s="27"/>
    </row>
    <row r="977" spans="1:7" ht="32.4" customHeight="1" x14ac:dyDescent="0.3">
      <c r="A977" s="30"/>
      <c r="B977" s="31"/>
      <c r="C977" s="30"/>
      <c r="D977" s="31"/>
      <c r="E977" s="25"/>
      <c r="F977" s="25"/>
      <c r="G977" s="27"/>
    </row>
    <row r="978" spans="1:7" ht="32.4" customHeight="1" x14ac:dyDescent="0.3">
      <c r="A978" s="30"/>
      <c r="B978" s="31"/>
      <c r="C978" s="30"/>
      <c r="D978" s="31"/>
      <c r="E978" s="25"/>
      <c r="F978" s="25"/>
      <c r="G978" s="27"/>
    </row>
    <row r="979" spans="1:7" ht="32.4" customHeight="1" x14ac:dyDescent="0.3">
      <c r="A979" s="30"/>
      <c r="B979" s="31"/>
      <c r="C979" s="30"/>
      <c r="D979" s="31"/>
      <c r="E979" s="25"/>
      <c r="F979" s="25"/>
      <c r="G979" s="27"/>
    </row>
    <row r="980" spans="1:7" ht="32.4" customHeight="1" x14ac:dyDescent="0.3">
      <c r="A980" s="30"/>
      <c r="B980" s="31"/>
      <c r="C980" s="30"/>
      <c r="D980" s="31"/>
      <c r="E980" s="25"/>
      <c r="F980" s="25"/>
      <c r="G980" s="27"/>
    </row>
    <row r="981" spans="1:7" ht="32.4" customHeight="1" x14ac:dyDescent="0.3">
      <c r="A981" s="30"/>
      <c r="B981" s="31"/>
      <c r="C981" s="30"/>
      <c r="D981" s="31"/>
      <c r="E981" s="25"/>
      <c r="F981" s="25"/>
      <c r="G981" s="27"/>
    </row>
    <row r="982" spans="1:7" ht="32.4" customHeight="1" x14ac:dyDescent="0.3">
      <c r="A982" s="30"/>
      <c r="B982" s="31"/>
      <c r="C982" s="30"/>
      <c r="D982" s="31"/>
      <c r="E982" s="25"/>
      <c r="F982" s="25"/>
      <c r="G982" s="27"/>
    </row>
    <row r="983" spans="1:7" ht="32.4" customHeight="1" x14ac:dyDescent="0.3">
      <c r="A983" s="30"/>
      <c r="B983" s="31"/>
      <c r="C983" s="30"/>
      <c r="D983" s="31"/>
      <c r="E983" s="25"/>
      <c r="F983" s="25"/>
      <c r="G983" s="27"/>
    </row>
    <row r="984" spans="1:7" ht="32.4" customHeight="1" x14ac:dyDescent="0.3">
      <c r="A984" s="30"/>
      <c r="B984" s="31"/>
      <c r="C984" s="30"/>
      <c r="D984" s="31"/>
      <c r="E984" s="25"/>
      <c r="F984" s="25"/>
      <c r="G984" s="27"/>
    </row>
    <row r="985" spans="1:7" ht="32.4" customHeight="1" x14ac:dyDescent="0.3">
      <c r="A985" s="30"/>
      <c r="B985" s="31"/>
      <c r="C985" s="30"/>
      <c r="D985" s="31"/>
      <c r="E985" s="25"/>
      <c r="F985" s="25"/>
      <c r="G985" s="27"/>
    </row>
    <row r="986" spans="1:7" ht="32.4" customHeight="1" x14ac:dyDescent="0.3">
      <c r="A986" s="30"/>
      <c r="B986" s="31"/>
      <c r="C986" s="30"/>
      <c r="D986" s="31"/>
      <c r="E986" s="25"/>
      <c r="F986" s="25"/>
      <c r="G986" s="27"/>
    </row>
    <row r="987" spans="1:7" ht="32.4" customHeight="1" x14ac:dyDescent="0.3">
      <c r="A987" s="30"/>
      <c r="B987" s="31"/>
      <c r="C987" s="30"/>
      <c r="D987" s="31"/>
      <c r="E987" s="25"/>
      <c r="F987" s="25"/>
      <c r="G987" s="27"/>
    </row>
    <row r="988" spans="1:7" ht="32.4" customHeight="1" x14ac:dyDescent="0.3">
      <c r="A988" s="30"/>
      <c r="B988" s="31"/>
      <c r="C988" s="30"/>
      <c r="D988" s="31"/>
      <c r="E988" s="25"/>
      <c r="F988" s="25"/>
      <c r="G988" s="27"/>
    </row>
    <row r="989" spans="1:7" ht="32.4" customHeight="1" x14ac:dyDescent="0.3">
      <c r="A989" s="30"/>
      <c r="B989" s="31"/>
      <c r="C989" s="30"/>
      <c r="D989" s="31"/>
      <c r="E989" s="25"/>
      <c r="F989" s="25"/>
      <c r="G989" s="27"/>
    </row>
    <row r="990" spans="1:7" ht="32.4" customHeight="1" x14ac:dyDescent="0.3">
      <c r="A990" s="30"/>
      <c r="B990" s="31"/>
      <c r="C990" s="30"/>
      <c r="D990" s="31"/>
      <c r="E990" s="25"/>
      <c r="F990" s="25"/>
      <c r="G990" s="27"/>
    </row>
    <row r="991" spans="1:7" ht="32.4" customHeight="1" x14ac:dyDescent="0.3">
      <c r="A991" s="30"/>
      <c r="B991" s="31"/>
      <c r="C991" s="30"/>
      <c r="D991" s="31"/>
      <c r="E991" s="25"/>
      <c r="F991" s="25"/>
      <c r="G991" s="27"/>
    </row>
    <row r="992" spans="1:7" ht="32.4" customHeight="1" x14ac:dyDescent="0.3">
      <c r="A992" s="30"/>
      <c r="B992" s="31"/>
      <c r="C992" s="30"/>
      <c r="D992" s="31"/>
      <c r="E992" s="25"/>
      <c r="F992" s="25"/>
      <c r="G992" s="27"/>
    </row>
    <row r="993" spans="1:7" ht="32.4" customHeight="1" x14ac:dyDescent="0.3">
      <c r="A993" s="30"/>
      <c r="B993" s="31"/>
      <c r="C993" s="30"/>
      <c r="D993" s="31"/>
      <c r="E993" s="25"/>
      <c r="F993" s="25"/>
      <c r="G993" s="27"/>
    </row>
    <row r="994" spans="1:7" ht="32.4" customHeight="1" x14ac:dyDescent="0.3">
      <c r="A994" s="30"/>
      <c r="B994" s="31"/>
      <c r="C994" s="30"/>
      <c r="D994" s="31"/>
      <c r="E994" s="25"/>
      <c r="F994" s="25"/>
      <c r="G994" s="27"/>
    </row>
    <row r="995" spans="1:7" ht="32.4" customHeight="1" x14ac:dyDescent="0.3">
      <c r="A995" s="30"/>
      <c r="B995" s="31"/>
      <c r="C995" s="30"/>
      <c r="D995" s="31"/>
      <c r="E995" s="25"/>
      <c r="F995" s="25"/>
      <c r="G995" s="27"/>
    </row>
    <row r="996" spans="1:7" ht="32.4" customHeight="1" x14ac:dyDescent="0.3">
      <c r="A996" s="30"/>
      <c r="B996" s="31"/>
      <c r="C996" s="30"/>
      <c r="D996" s="31"/>
      <c r="E996" s="25"/>
      <c r="F996" s="25"/>
      <c r="G996" s="27"/>
    </row>
    <row r="997" spans="1:7" ht="32.4" customHeight="1" x14ac:dyDescent="0.3">
      <c r="A997" s="30"/>
      <c r="B997" s="31"/>
      <c r="C997" s="30"/>
      <c r="D997" s="31"/>
      <c r="E997" s="25"/>
      <c r="F997" s="25"/>
      <c r="G997" s="27"/>
    </row>
    <row r="998" spans="1:7" ht="32.4" customHeight="1" x14ac:dyDescent="0.3">
      <c r="A998" s="30"/>
      <c r="B998" s="31"/>
      <c r="C998" s="30"/>
      <c r="D998" s="31"/>
      <c r="E998" s="25"/>
      <c r="F998" s="25"/>
      <c r="G998" s="27"/>
    </row>
    <row r="999" spans="1:7" ht="32.4" customHeight="1" x14ac:dyDescent="0.3">
      <c r="A999" s="30"/>
      <c r="B999" s="31"/>
      <c r="C999" s="30"/>
      <c r="D999" s="31"/>
      <c r="E999" s="25"/>
      <c r="F999" s="25"/>
      <c r="G999" s="27"/>
    </row>
    <row r="1000" spans="1:7" ht="32.4" customHeight="1" x14ac:dyDescent="0.3">
      <c r="A1000" s="30"/>
      <c r="B1000" s="31"/>
      <c r="C1000" s="30"/>
      <c r="D1000" s="31"/>
      <c r="E1000" s="25"/>
      <c r="F1000" s="25"/>
      <c r="G1000" s="27"/>
    </row>
    <row r="1001" spans="1:7" ht="32.4" customHeight="1" x14ac:dyDescent="0.3">
      <c r="A1001" s="30"/>
      <c r="B1001" s="31"/>
      <c r="C1001" s="30"/>
      <c r="D1001" s="31"/>
      <c r="E1001" s="25"/>
      <c r="F1001" s="25"/>
      <c r="G1001" s="27"/>
    </row>
    <row r="1002" spans="1:7" ht="32.4" customHeight="1" x14ac:dyDescent="0.3">
      <c r="A1002" s="30"/>
      <c r="B1002" s="31"/>
      <c r="C1002" s="30"/>
      <c r="D1002" s="31"/>
      <c r="E1002" s="25"/>
      <c r="F1002" s="25"/>
      <c r="G1002" s="27"/>
    </row>
    <row r="1003" spans="1:7" ht="32.4" customHeight="1" x14ac:dyDescent="0.3">
      <c r="A1003" s="30"/>
      <c r="B1003" s="31"/>
      <c r="C1003" s="30"/>
      <c r="D1003" s="31"/>
      <c r="E1003" s="25"/>
      <c r="F1003" s="25"/>
      <c r="G1003" s="27"/>
    </row>
    <row r="1004" spans="1:7" ht="32.4" customHeight="1" x14ac:dyDescent="0.3">
      <c r="A1004" s="30"/>
      <c r="B1004" s="31"/>
      <c r="C1004" s="30"/>
      <c r="D1004" s="31"/>
      <c r="E1004" s="25"/>
      <c r="F1004" s="25"/>
      <c r="G1004" s="27"/>
    </row>
    <row r="1005" spans="1:7" ht="32.4" customHeight="1" x14ac:dyDescent="0.3">
      <c r="A1005" s="30"/>
      <c r="B1005" s="31"/>
      <c r="C1005" s="30"/>
      <c r="D1005" s="31"/>
      <c r="E1005" s="25"/>
      <c r="F1005" s="25"/>
      <c r="G1005" s="27"/>
    </row>
    <row r="1006" spans="1:7" ht="32.4" customHeight="1" x14ac:dyDescent="0.3">
      <c r="A1006" s="30"/>
      <c r="B1006" s="31"/>
      <c r="C1006" s="30"/>
      <c r="D1006" s="31"/>
      <c r="E1006" s="25"/>
      <c r="F1006" s="25"/>
      <c r="G1006" s="27"/>
    </row>
    <row r="1007" spans="1:7" ht="32.4" customHeight="1" x14ac:dyDescent="0.3">
      <c r="A1007" s="30"/>
      <c r="B1007" s="31"/>
      <c r="C1007" s="30"/>
      <c r="D1007" s="31"/>
      <c r="E1007" s="25"/>
      <c r="F1007" s="25"/>
      <c r="G1007" s="27"/>
    </row>
    <row r="1008" spans="1:7" ht="32.4" customHeight="1" x14ac:dyDescent="0.3">
      <c r="A1008" s="30"/>
      <c r="B1008" s="31"/>
      <c r="C1008" s="30"/>
      <c r="D1008" s="31"/>
      <c r="E1008" s="25"/>
      <c r="F1008" s="25"/>
      <c r="G1008" s="27"/>
    </row>
    <row r="1009" spans="1:7" ht="32.4" customHeight="1" x14ac:dyDescent="0.3">
      <c r="A1009" s="30"/>
      <c r="B1009" s="31"/>
      <c r="C1009" s="30"/>
      <c r="D1009" s="31"/>
      <c r="E1009" s="25"/>
      <c r="F1009" s="25"/>
      <c r="G1009" s="27"/>
    </row>
    <row r="1010" spans="1:7" ht="32.4" customHeight="1" x14ac:dyDescent="0.3">
      <c r="A1010" s="30"/>
      <c r="B1010" s="31"/>
      <c r="C1010" s="30"/>
      <c r="D1010" s="31"/>
      <c r="E1010" s="25"/>
      <c r="F1010" s="25"/>
      <c r="G1010" s="27"/>
    </row>
    <row r="1011" spans="1:7" ht="32.4" customHeight="1" x14ac:dyDescent="0.3">
      <c r="A1011" s="30"/>
      <c r="B1011" s="31"/>
      <c r="C1011" s="30"/>
      <c r="D1011" s="31"/>
      <c r="E1011" s="25"/>
      <c r="F1011" s="25"/>
      <c r="G1011" s="27"/>
    </row>
    <row r="1012" spans="1:7" ht="32.4" customHeight="1" x14ac:dyDescent="0.3">
      <c r="A1012" s="30"/>
      <c r="B1012" s="31"/>
      <c r="C1012" s="30"/>
      <c r="D1012" s="31"/>
      <c r="E1012" s="25"/>
      <c r="F1012" s="25"/>
      <c r="G1012" s="27"/>
    </row>
    <row r="1013" spans="1:7" ht="32.4" customHeight="1" x14ac:dyDescent="0.3">
      <c r="A1013" s="30"/>
      <c r="B1013" s="31"/>
      <c r="C1013" s="30"/>
      <c r="D1013" s="31"/>
      <c r="E1013" s="25"/>
      <c r="F1013" s="25"/>
      <c r="G1013" s="27"/>
    </row>
    <row r="1014" spans="1:7" ht="32.4" customHeight="1" x14ac:dyDescent="0.3">
      <c r="A1014" s="30"/>
      <c r="B1014" s="31"/>
      <c r="C1014" s="30"/>
      <c r="D1014" s="31"/>
      <c r="E1014" s="25"/>
      <c r="F1014" s="25"/>
      <c r="G1014" s="27"/>
    </row>
    <row r="1015" spans="1:7" ht="32.4" customHeight="1" x14ac:dyDescent="0.3">
      <c r="A1015" s="30"/>
      <c r="B1015" s="31"/>
      <c r="C1015" s="30"/>
      <c r="D1015" s="31"/>
      <c r="E1015" s="25"/>
      <c r="F1015" s="25"/>
      <c r="G1015" s="27"/>
    </row>
    <row r="1016" spans="1:7" ht="32.4" customHeight="1" x14ac:dyDescent="0.3">
      <c r="A1016" s="30"/>
      <c r="B1016" s="31"/>
      <c r="C1016" s="30"/>
      <c r="D1016" s="31"/>
      <c r="E1016" s="25"/>
      <c r="F1016" s="25"/>
      <c r="G1016" s="27"/>
    </row>
    <row r="1017" spans="1:7" ht="32.4" customHeight="1" x14ac:dyDescent="0.3">
      <c r="A1017" s="30"/>
      <c r="B1017" s="31"/>
      <c r="C1017" s="30"/>
      <c r="D1017" s="31"/>
      <c r="E1017" s="25"/>
      <c r="F1017" s="25"/>
      <c r="G1017" s="27"/>
    </row>
    <row r="1018" spans="1:7" ht="32.4" customHeight="1" x14ac:dyDescent="0.3">
      <c r="A1018" s="30"/>
      <c r="B1018" s="31"/>
      <c r="C1018" s="30"/>
      <c r="D1018" s="31"/>
      <c r="E1018" s="25"/>
      <c r="F1018" s="25"/>
      <c r="G1018" s="27"/>
    </row>
    <row r="1019" spans="1:7" ht="32.4" customHeight="1" x14ac:dyDescent="0.3">
      <c r="A1019" s="30"/>
      <c r="B1019" s="31"/>
      <c r="C1019" s="30"/>
      <c r="D1019" s="31"/>
      <c r="E1019" s="25"/>
      <c r="F1019" s="25"/>
      <c r="G1019" s="27"/>
    </row>
    <row r="1020" spans="1:7" ht="32.4" customHeight="1" x14ac:dyDescent="0.3">
      <c r="A1020" s="30"/>
      <c r="B1020" s="31"/>
      <c r="C1020" s="30"/>
      <c r="D1020" s="31"/>
      <c r="E1020" s="25"/>
      <c r="F1020" s="25"/>
      <c r="G1020" s="27"/>
    </row>
    <row r="1021" spans="1:7" ht="32.4" customHeight="1" x14ac:dyDescent="0.3">
      <c r="A1021" s="30"/>
      <c r="B1021" s="31"/>
      <c r="C1021" s="30"/>
      <c r="D1021" s="31"/>
      <c r="E1021" s="25"/>
      <c r="F1021" s="25"/>
      <c r="G1021" s="27"/>
    </row>
    <row r="1022" spans="1:7" ht="32.4" customHeight="1" x14ac:dyDescent="0.3">
      <c r="A1022" s="30"/>
      <c r="B1022" s="31"/>
      <c r="C1022" s="30"/>
      <c r="D1022" s="31"/>
      <c r="E1022" s="25"/>
      <c r="F1022" s="25"/>
      <c r="G1022" s="27"/>
    </row>
    <row r="1023" spans="1:7" ht="32.4" customHeight="1" x14ac:dyDescent="0.3">
      <c r="A1023" s="30"/>
      <c r="B1023" s="31"/>
      <c r="C1023" s="30"/>
      <c r="D1023" s="31"/>
      <c r="E1023" s="25"/>
      <c r="F1023" s="25"/>
      <c r="G1023" s="27"/>
    </row>
    <row r="1024" spans="1:7" ht="32.4" customHeight="1" x14ac:dyDescent="0.3">
      <c r="A1024" s="30"/>
      <c r="B1024" s="31"/>
      <c r="C1024" s="30"/>
      <c r="D1024" s="31"/>
      <c r="E1024" s="25"/>
      <c r="F1024" s="25"/>
      <c r="G1024" s="27"/>
    </row>
    <row r="1025" spans="1:7" ht="32.4" customHeight="1" x14ac:dyDescent="0.3">
      <c r="A1025" s="30"/>
      <c r="B1025" s="31"/>
      <c r="C1025" s="30"/>
      <c r="D1025" s="31"/>
      <c r="E1025" s="25"/>
      <c r="F1025" s="25"/>
      <c r="G1025" s="27"/>
    </row>
    <row r="1026" spans="1:7" ht="32.4" customHeight="1" x14ac:dyDescent="0.3">
      <c r="A1026" s="30"/>
      <c r="B1026" s="31"/>
      <c r="C1026" s="30"/>
      <c r="D1026" s="31"/>
      <c r="E1026" s="25"/>
      <c r="F1026" s="25"/>
      <c r="G1026" s="27"/>
    </row>
    <row r="1027" spans="1:7" ht="32.4" customHeight="1" x14ac:dyDescent="0.3">
      <c r="A1027" s="30"/>
      <c r="B1027" s="31"/>
      <c r="C1027" s="30"/>
      <c r="D1027" s="31"/>
      <c r="E1027" s="25"/>
      <c r="F1027" s="25"/>
      <c r="G1027" s="27"/>
    </row>
    <row r="1028" spans="1:7" ht="32.4" customHeight="1" x14ac:dyDescent="0.3">
      <c r="A1028" s="30"/>
      <c r="B1028" s="31"/>
      <c r="C1028" s="30"/>
      <c r="D1028" s="31"/>
      <c r="E1028" s="25"/>
      <c r="F1028" s="25"/>
      <c r="G1028" s="27"/>
    </row>
    <row r="1029" spans="1:7" ht="32.4" customHeight="1" x14ac:dyDescent="0.3">
      <c r="A1029" s="30"/>
      <c r="B1029" s="31"/>
      <c r="C1029" s="30"/>
      <c r="D1029" s="31"/>
      <c r="E1029" s="25"/>
      <c r="F1029" s="25"/>
      <c r="G1029" s="27"/>
    </row>
    <row r="1030" spans="1:7" ht="32.4" customHeight="1" x14ac:dyDescent="0.3">
      <c r="A1030" s="30"/>
      <c r="B1030" s="31"/>
      <c r="C1030" s="30"/>
      <c r="D1030" s="31"/>
      <c r="E1030" s="25"/>
      <c r="F1030" s="25"/>
      <c r="G1030" s="27"/>
    </row>
    <row r="1031" spans="1:7" ht="32.4" customHeight="1" x14ac:dyDescent="0.3">
      <c r="A1031" s="30"/>
      <c r="B1031" s="31"/>
      <c r="C1031" s="30"/>
      <c r="D1031" s="31"/>
      <c r="E1031" s="25"/>
      <c r="F1031" s="25"/>
      <c r="G1031" s="27"/>
    </row>
    <row r="1032" spans="1:7" ht="32.4" customHeight="1" x14ac:dyDescent="0.3">
      <c r="A1032" s="30"/>
      <c r="B1032" s="31"/>
      <c r="C1032" s="30"/>
      <c r="D1032" s="31"/>
      <c r="E1032" s="25"/>
      <c r="F1032" s="25"/>
      <c r="G1032" s="27"/>
    </row>
    <row r="1033" spans="1:7" ht="32.4" customHeight="1" x14ac:dyDescent="0.3">
      <c r="A1033" s="30"/>
      <c r="B1033" s="31"/>
      <c r="C1033" s="30"/>
      <c r="D1033" s="31"/>
      <c r="E1033" s="25"/>
      <c r="F1033" s="25"/>
      <c r="G1033" s="27"/>
    </row>
    <row r="1034" spans="1:7" ht="32.4" customHeight="1" x14ac:dyDescent="0.3">
      <c r="A1034" s="30"/>
      <c r="B1034" s="31"/>
      <c r="C1034" s="30"/>
      <c r="D1034" s="31"/>
      <c r="E1034" s="25"/>
      <c r="F1034" s="25"/>
      <c r="G1034" s="27"/>
    </row>
    <row r="1035" spans="1:7" ht="32.4" customHeight="1" x14ac:dyDescent="0.3">
      <c r="A1035" s="30"/>
      <c r="B1035" s="31"/>
      <c r="C1035" s="30"/>
      <c r="D1035" s="31"/>
      <c r="E1035" s="25"/>
      <c r="F1035" s="25"/>
      <c r="G1035" s="27"/>
    </row>
    <row r="1036" spans="1:7" ht="32.4" customHeight="1" x14ac:dyDescent="0.3">
      <c r="A1036" s="30"/>
      <c r="B1036" s="31"/>
      <c r="C1036" s="30"/>
      <c r="D1036" s="31"/>
      <c r="E1036" s="25"/>
      <c r="F1036" s="25"/>
      <c r="G1036" s="27"/>
    </row>
    <row r="1037" spans="1:7" ht="32.4" customHeight="1" x14ac:dyDescent="0.3">
      <c r="A1037" s="30"/>
      <c r="B1037" s="31"/>
      <c r="C1037" s="30"/>
      <c r="D1037" s="31"/>
      <c r="E1037" s="25"/>
      <c r="F1037" s="25"/>
      <c r="G1037" s="27"/>
    </row>
    <row r="1038" spans="1:7" ht="32.4" customHeight="1" x14ac:dyDescent="0.3">
      <c r="A1038" s="30"/>
      <c r="B1038" s="31"/>
      <c r="C1038" s="30"/>
      <c r="D1038" s="31"/>
      <c r="E1038" s="25"/>
      <c r="F1038" s="25"/>
      <c r="G1038" s="27"/>
    </row>
    <row r="1039" spans="1:7" ht="32.4" customHeight="1" x14ac:dyDescent="0.3">
      <c r="A1039" s="30"/>
      <c r="B1039" s="31"/>
      <c r="C1039" s="30"/>
      <c r="D1039" s="31"/>
      <c r="E1039" s="25"/>
      <c r="F1039" s="25"/>
      <c r="G1039" s="27"/>
    </row>
    <row r="1040" spans="1:7" ht="32.4" customHeight="1" x14ac:dyDescent="0.3">
      <c r="A1040" s="30"/>
      <c r="B1040" s="31"/>
      <c r="C1040" s="30"/>
      <c r="D1040" s="31"/>
      <c r="E1040" s="25"/>
      <c r="F1040" s="25"/>
      <c r="G1040" s="27"/>
    </row>
    <row r="1041" spans="1:7" ht="32.4" customHeight="1" x14ac:dyDescent="0.3">
      <c r="A1041" s="30"/>
      <c r="B1041" s="31"/>
      <c r="C1041" s="30"/>
      <c r="D1041" s="31"/>
      <c r="E1041" s="25"/>
      <c r="F1041" s="25"/>
      <c r="G1041" s="27"/>
    </row>
    <row r="1042" spans="1:7" ht="32.4" customHeight="1" x14ac:dyDescent="0.3">
      <c r="A1042" s="30"/>
      <c r="B1042" s="31"/>
      <c r="C1042" s="30"/>
      <c r="D1042" s="31"/>
      <c r="E1042" s="25"/>
      <c r="F1042" s="25"/>
      <c r="G1042" s="27"/>
    </row>
    <row r="1043" spans="1:7" ht="32.4" customHeight="1" x14ac:dyDescent="0.3">
      <c r="A1043" s="30"/>
      <c r="B1043" s="31"/>
      <c r="C1043" s="30"/>
      <c r="D1043" s="31"/>
      <c r="E1043" s="25"/>
      <c r="F1043" s="25"/>
      <c r="G1043" s="27"/>
    </row>
    <row r="1044" spans="1:7" ht="32.4" customHeight="1" x14ac:dyDescent="0.3">
      <c r="A1044" s="30"/>
      <c r="B1044" s="31"/>
      <c r="C1044" s="30"/>
      <c r="D1044" s="31"/>
      <c r="E1044" s="25"/>
      <c r="F1044" s="25"/>
      <c r="G1044" s="27"/>
    </row>
    <row r="1045" spans="1:7" ht="32.4" customHeight="1" x14ac:dyDescent="0.3">
      <c r="A1045" s="30"/>
      <c r="B1045" s="31"/>
      <c r="C1045" s="30"/>
      <c r="D1045" s="31"/>
      <c r="E1045" s="25"/>
      <c r="F1045" s="25"/>
      <c r="G1045" s="27"/>
    </row>
    <row r="1046" spans="1:7" ht="32.4" customHeight="1" x14ac:dyDescent="0.3">
      <c r="A1046" s="30"/>
      <c r="B1046" s="31"/>
      <c r="C1046" s="30"/>
      <c r="D1046" s="31"/>
      <c r="E1046" s="25"/>
      <c r="F1046" s="25"/>
      <c r="G1046" s="27"/>
    </row>
    <row r="1047" spans="1:7" ht="32.4" customHeight="1" x14ac:dyDescent="0.3">
      <c r="A1047" s="30"/>
      <c r="B1047" s="31"/>
      <c r="C1047" s="30"/>
      <c r="D1047" s="31"/>
      <c r="E1047" s="25"/>
      <c r="F1047" s="25"/>
      <c r="G1047" s="27"/>
    </row>
    <row r="1048" spans="1:7" ht="32.4" customHeight="1" x14ac:dyDescent="0.3">
      <c r="A1048" s="30"/>
      <c r="B1048" s="31"/>
      <c r="C1048" s="30"/>
      <c r="D1048" s="31"/>
      <c r="E1048" s="25"/>
      <c r="F1048" s="25"/>
      <c r="G1048" s="27"/>
    </row>
    <row r="1049" spans="1:7" ht="32.4" customHeight="1" x14ac:dyDescent="0.3">
      <c r="A1049" s="30"/>
      <c r="B1049" s="31"/>
      <c r="C1049" s="30"/>
      <c r="D1049" s="31"/>
      <c r="E1049" s="25"/>
      <c r="F1049" s="25"/>
      <c r="G1049" s="27"/>
    </row>
    <row r="1050" spans="1:7" ht="32.4" customHeight="1" x14ac:dyDescent="0.3">
      <c r="A1050" s="30"/>
      <c r="B1050" s="31"/>
      <c r="C1050" s="30"/>
      <c r="D1050" s="31"/>
      <c r="E1050" s="25"/>
      <c r="F1050" s="25"/>
      <c r="G1050" s="27"/>
    </row>
    <row r="1051" spans="1:7" ht="32.4" customHeight="1" x14ac:dyDescent="0.3">
      <c r="A1051" s="30"/>
      <c r="B1051" s="31"/>
      <c r="C1051" s="30"/>
      <c r="D1051" s="31"/>
      <c r="E1051" s="25"/>
      <c r="F1051" s="25"/>
      <c r="G1051" s="27"/>
    </row>
    <row r="1052" spans="1:7" ht="32.4" customHeight="1" x14ac:dyDescent="0.3">
      <c r="A1052" s="30"/>
      <c r="B1052" s="31"/>
      <c r="C1052" s="30"/>
      <c r="D1052" s="31"/>
      <c r="E1052" s="25"/>
      <c r="F1052" s="25"/>
      <c r="G1052" s="27"/>
    </row>
    <row r="1053" spans="1:7" ht="32.4" customHeight="1" x14ac:dyDescent="0.3">
      <c r="A1053" s="30"/>
      <c r="B1053" s="31"/>
      <c r="C1053" s="30"/>
      <c r="D1053" s="31"/>
      <c r="E1053" s="25"/>
      <c r="F1053" s="25"/>
      <c r="G1053" s="27"/>
    </row>
    <row r="1054" spans="1:7" ht="32.4" customHeight="1" x14ac:dyDescent="0.3">
      <c r="A1054" s="30"/>
      <c r="B1054" s="31"/>
      <c r="C1054" s="30"/>
      <c r="D1054" s="31"/>
      <c r="E1054" s="25"/>
      <c r="F1054" s="25"/>
      <c r="G1054" s="27"/>
    </row>
    <row r="1055" spans="1:7" ht="32.4" customHeight="1" x14ac:dyDescent="0.3">
      <c r="A1055" s="30"/>
      <c r="B1055" s="31"/>
      <c r="C1055" s="30"/>
      <c r="D1055" s="31"/>
      <c r="E1055" s="25"/>
      <c r="F1055" s="25"/>
      <c r="G1055" s="27"/>
    </row>
    <row r="1056" spans="1:7" ht="32.4" customHeight="1" x14ac:dyDescent="0.3">
      <c r="A1056" s="30"/>
      <c r="B1056" s="31"/>
      <c r="C1056" s="30"/>
      <c r="D1056" s="31"/>
      <c r="E1056" s="25"/>
      <c r="F1056" s="25"/>
      <c r="G1056" s="27"/>
    </row>
    <row r="1057" spans="1:7" ht="32.4" customHeight="1" x14ac:dyDescent="0.3">
      <c r="A1057" s="30"/>
      <c r="B1057" s="31"/>
      <c r="C1057" s="30"/>
      <c r="D1057" s="31"/>
      <c r="E1057" s="25"/>
      <c r="F1057" s="25"/>
      <c r="G1057" s="27"/>
    </row>
    <row r="1058" spans="1:7" ht="32.4" customHeight="1" x14ac:dyDescent="0.3">
      <c r="A1058" s="30"/>
      <c r="B1058" s="31"/>
      <c r="C1058" s="30"/>
      <c r="D1058" s="31"/>
      <c r="E1058" s="25"/>
      <c r="F1058" s="25"/>
      <c r="G1058" s="27"/>
    </row>
    <row r="1059" spans="1:7" ht="32.4" customHeight="1" x14ac:dyDescent="0.3">
      <c r="A1059" s="30"/>
      <c r="B1059" s="31"/>
      <c r="C1059" s="30"/>
      <c r="D1059" s="31"/>
      <c r="E1059" s="25"/>
      <c r="F1059" s="25"/>
      <c r="G1059" s="27"/>
    </row>
    <row r="1060" spans="1:7" ht="32.4" customHeight="1" x14ac:dyDescent="0.3">
      <c r="A1060" s="30"/>
      <c r="B1060" s="31"/>
      <c r="C1060" s="30"/>
      <c r="D1060" s="31"/>
      <c r="E1060" s="25"/>
      <c r="F1060" s="25"/>
      <c r="G1060" s="27"/>
    </row>
    <row r="1061" spans="1:7" ht="32.4" customHeight="1" x14ac:dyDescent="0.3">
      <c r="A1061" s="30"/>
      <c r="B1061" s="31"/>
      <c r="C1061" s="30"/>
      <c r="D1061" s="31"/>
      <c r="E1061" s="25"/>
      <c r="F1061" s="25"/>
      <c r="G1061" s="27"/>
    </row>
    <row r="1062" spans="1:7" ht="32.4" customHeight="1" x14ac:dyDescent="0.3">
      <c r="A1062" s="30"/>
      <c r="B1062" s="31"/>
      <c r="C1062" s="30"/>
      <c r="D1062" s="31"/>
      <c r="E1062" s="25"/>
      <c r="F1062" s="25"/>
      <c r="G1062" s="27"/>
    </row>
    <row r="1063" spans="1:7" ht="32.4" customHeight="1" x14ac:dyDescent="0.3">
      <c r="A1063" s="30"/>
      <c r="B1063" s="31"/>
      <c r="C1063" s="30"/>
      <c r="D1063" s="31"/>
      <c r="E1063" s="25"/>
      <c r="F1063" s="25"/>
      <c r="G1063" s="27"/>
    </row>
    <row r="1064" spans="1:7" ht="32.4" customHeight="1" x14ac:dyDescent="0.3">
      <c r="A1064" s="30"/>
      <c r="B1064" s="31"/>
      <c r="C1064" s="30"/>
      <c r="D1064" s="31"/>
      <c r="E1064" s="25"/>
      <c r="F1064" s="25"/>
      <c r="G1064" s="27"/>
    </row>
    <row r="1065" spans="1:7" ht="32.4" customHeight="1" x14ac:dyDescent="0.3">
      <c r="A1065" s="30"/>
      <c r="B1065" s="31"/>
      <c r="C1065" s="30"/>
      <c r="D1065" s="31"/>
      <c r="E1065" s="25"/>
      <c r="F1065" s="25"/>
      <c r="G1065" s="27"/>
    </row>
    <row r="1066" spans="1:7" ht="32.4" customHeight="1" x14ac:dyDescent="0.3">
      <c r="A1066" s="30"/>
      <c r="B1066" s="31"/>
      <c r="C1066" s="30"/>
      <c r="D1066" s="31"/>
      <c r="E1066" s="25"/>
      <c r="F1066" s="25"/>
      <c r="G1066" s="27"/>
    </row>
    <row r="1067" spans="1:7" ht="32.4" customHeight="1" x14ac:dyDescent="0.3">
      <c r="A1067" s="30"/>
      <c r="B1067" s="31"/>
      <c r="C1067" s="30"/>
      <c r="D1067" s="31"/>
      <c r="E1067" s="25"/>
      <c r="F1067" s="25"/>
      <c r="G1067" s="27"/>
    </row>
    <row r="1068" spans="1:7" ht="32.4" customHeight="1" x14ac:dyDescent="0.3">
      <c r="A1068" s="30"/>
      <c r="B1068" s="31"/>
      <c r="C1068" s="30"/>
      <c r="D1068" s="31"/>
      <c r="E1068" s="25"/>
      <c r="F1068" s="25"/>
      <c r="G1068" s="27"/>
    </row>
    <row r="1069" spans="1:7" ht="32.4" customHeight="1" x14ac:dyDescent="0.3">
      <c r="A1069" s="30"/>
      <c r="B1069" s="31"/>
      <c r="C1069" s="30"/>
      <c r="D1069" s="31"/>
      <c r="E1069" s="25"/>
      <c r="F1069" s="25"/>
      <c r="G1069" s="27"/>
    </row>
    <row r="1070" spans="1:7" ht="32.4" customHeight="1" x14ac:dyDescent="0.3">
      <c r="A1070" s="30"/>
      <c r="B1070" s="31"/>
      <c r="C1070" s="30"/>
      <c r="D1070" s="31"/>
      <c r="E1070" s="25"/>
      <c r="F1070" s="25"/>
      <c r="G1070" s="27"/>
    </row>
    <row r="1071" spans="1:7" ht="32.4" customHeight="1" x14ac:dyDescent="0.3">
      <c r="A1071" s="30"/>
      <c r="B1071" s="31"/>
      <c r="C1071" s="30"/>
      <c r="D1071" s="31"/>
      <c r="E1071" s="25"/>
      <c r="F1071" s="25"/>
      <c r="G1071" s="27"/>
    </row>
    <row r="1072" spans="1:7" ht="32.4" customHeight="1" x14ac:dyDescent="0.3">
      <c r="A1072" s="30"/>
      <c r="B1072" s="31"/>
      <c r="C1072" s="30"/>
      <c r="D1072" s="31"/>
      <c r="E1072" s="25"/>
      <c r="F1072" s="25"/>
      <c r="G1072" s="27"/>
    </row>
    <row r="1073" spans="1:7" ht="32.4" customHeight="1" x14ac:dyDescent="0.3">
      <c r="A1073" s="30"/>
      <c r="B1073" s="31"/>
      <c r="C1073" s="30"/>
      <c r="D1073" s="31"/>
      <c r="E1073" s="25"/>
      <c r="F1073" s="25"/>
      <c r="G1073" s="27"/>
    </row>
    <row r="1074" spans="1:7" ht="32.4" customHeight="1" x14ac:dyDescent="0.3">
      <c r="A1074" s="30"/>
      <c r="B1074" s="31"/>
      <c r="C1074" s="30"/>
      <c r="D1074" s="31"/>
      <c r="E1074" s="25"/>
      <c r="F1074" s="25"/>
      <c r="G1074" s="27"/>
    </row>
    <row r="1075" spans="1:7" ht="32.4" customHeight="1" x14ac:dyDescent="0.3">
      <c r="A1075" s="30"/>
      <c r="B1075" s="31"/>
      <c r="C1075" s="30"/>
      <c r="D1075" s="31"/>
      <c r="E1075" s="25"/>
      <c r="F1075" s="25"/>
      <c r="G1075" s="27"/>
    </row>
    <row r="1076" spans="1:7" ht="32.4" customHeight="1" x14ac:dyDescent="0.3">
      <c r="A1076" s="30"/>
      <c r="B1076" s="31"/>
      <c r="C1076" s="30"/>
      <c r="D1076" s="31"/>
      <c r="E1076" s="25"/>
      <c r="F1076" s="25"/>
      <c r="G1076" s="27"/>
    </row>
    <row r="1077" spans="1:7" ht="32.4" customHeight="1" x14ac:dyDescent="0.3">
      <c r="A1077" s="30"/>
      <c r="B1077" s="31"/>
      <c r="C1077" s="30"/>
      <c r="D1077" s="31"/>
      <c r="E1077" s="25"/>
      <c r="F1077" s="25"/>
      <c r="G1077" s="27"/>
    </row>
    <row r="1078" spans="1:7" ht="32.4" customHeight="1" x14ac:dyDescent="0.3">
      <c r="A1078" s="30"/>
      <c r="B1078" s="31"/>
      <c r="C1078" s="30"/>
      <c r="D1078" s="31"/>
      <c r="E1078" s="25"/>
      <c r="F1078" s="25"/>
      <c r="G1078" s="27"/>
    </row>
    <row r="1079" spans="1:7" ht="32.4" customHeight="1" x14ac:dyDescent="0.3">
      <c r="A1079" s="30"/>
      <c r="B1079" s="31"/>
      <c r="C1079" s="30"/>
      <c r="D1079" s="31"/>
      <c r="E1079" s="25"/>
      <c r="F1079" s="25"/>
      <c r="G1079" s="27"/>
    </row>
    <row r="1080" spans="1:7" ht="32.4" customHeight="1" x14ac:dyDescent="0.3">
      <c r="A1080" s="30"/>
      <c r="B1080" s="31"/>
      <c r="C1080" s="30"/>
      <c r="D1080" s="31"/>
      <c r="E1080" s="25"/>
      <c r="F1080" s="25"/>
      <c r="G1080" s="27"/>
    </row>
    <row r="1081" spans="1:7" ht="32.4" customHeight="1" x14ac:dyDescent="0.3">
      <c r="A1081" s="30"/>
      <c r="B1081" s="31"/>
      <c r="C1081" s="30"/>
      <c r="D1081" s="31"/>
      <c r="E1081" s="25"/>
      <c r="F1081" s="25"/>
      <c r="G1081" s="27"/>
    </row>
    <row r="1082" spans="1:7" ht="32.4" customHeight="1" x14ac:dyDescent="0.3">
      <c r="A1082" s="30"/>
      <c r="B1082" s="31"/>
      <c r="C1082" s="30"/>
      <c r="D1082" s="31"/>
      <c r="E1082" s="25"/>
      <c r="F1082" s="25"/>
      <c r="G1082" s="27"/>
    </row>
    <row r="1083" spans="1:7" ht="32.4" customHeight="1" x14ac:dyDescent="0.3">
      <c r="A1083" s="30"/>
      <c r="B1083" s="31"/>
      <c r="C1083" s="30"/>
      <c r="D1083" s="31"/>
      <c r="E1083" s="25"/>
      <c r="F1083" s="25"/>
      <c r="G1083" s="27"/>
    </row>
    <row r="1084" spans="1:7" ht="32.4" customHeight="1" x14ac:dyDescent="0.3">
      <c r="A1084" s="30"/>
      <c r="B1084" s="31"/>
      <c r="C1084" s="30"/>
      <c r="D1084" s="31"/>
      <c r="E1084" s="25"/>
      <c r="F1084" s="25"/>
      <c r="G1084" s="27"/>
    </row>
    <row r="1085" spans="1:7" ht="32.4" customHeight="1" x14ac:dyDescent="0.3">
      <c r="A1085" s="30"/>
      <c r="B1085" s="31"/>
      <c r="C1085" s="30"/>
      <c r="D1085" s="31"/>
      <c r="E1085" s="25"/>
      <c r="F1085" s="25"/>
      <c r="G1085" s="27"/>
    </row>
    <row r="1086" spans="1:7" ht="32.4" customHeight="1" x14ac:dyDescent="0.3">
      <c r="A1086" s="30"/>
      <c r="B1086" s="31"/>
      <c r="C1086" s="30"/>
      <c r="D1086" s="31"/>
      <c r="E1086" s="25"/>
      <c r="F1086" s="25"/>
      <c r="G1086" s="27"/>
    </row>
    <row r="1087" spans="1:7" ht="32.4" customHeight="1" x14ac:dyDescent="0.3">
      <c r="A1087" s="30"/>
      <c r="B1087" s="31"/>
      <c r="C1087" s="30"/>
      <c r="D1087" s="31"/>
      <c r="E1087" s="25"/>
      <c r="F1087" s="25"/>
      <c r="G1087" s="27"/>
    </row>
    <row r="1088" spans="1:7" ht="32.4" customHeight="1" x14ac:dyDescent="0.3">
      <c r="A1088" s="30"/>
      <c r="B1088" s="31"/>
      <c r="C1088" s="30"/>
      <c r="D1088" s="31"/>
      <c r="E1088" s="25"/>
      <c r="F1088" s="25"/>
      <c r="G1088" s="27"/>
    </row>
    <row r="1089" spans="1:7" ht="32.4" customHeight="1" x14ac:dyDescent="0.3">
      <c r="A1089" s="30"/>
      <c r="B1089" s="31"/>
      <c r="C1089" s="30"/>
      <c r="D1089" s="31"/>
      <c r="E1089" s="25"/>
      <c r="F1089" s="25"/>
      <c r="G1089" s="27"/>
    </row>
    <row r="1090" spans="1:7" ht="32.4" customHeight="1" x14ac:dyDescent="0.3">
      <c r="A1090" s="30"/>
      <c r="B1090" s="31"/>
      <c r="C1090" s="30"/>
      <c r="D1090" s="31"/>
      <c r="E1090" s="25"/>
      <c r="F1090" s="25"/>
      <c r="G1090" s="27"/>
    </row>
    <row r="1091" spans="1:7" ht="32.4" customHeight="1" x14ac:dyDescent="0.3">
      <c r="A1091" s="30"/>
      <c r="B1091" s="31"/>
      <c r="C1091" s="30"/>
      <c r="D1091" s="31"/>
      <c r="E1091" s="25"/>
      <c r="F1091" s="25"/>
      <c r="G1091" s="27"/>
    </row>
    <row r="1092" spans="1:7" ht="32.4" customHeight="1" x14ac:dyDescent="0.3">
      <c r="A1092" s="30"/>
      <c r="B1092" s="31"/>
      <c r="C1092" s="30"/>
      <c r="D1092" s="31"/>
      <c r="E1092" s="25"/>
      <c r="F1092" s="25"/>
      <c r="G1092" s="27"/>
    </row>
    <row r="1093" spans="1:7" ht="32.4" customHeight="1" x14ac:dyDescent="0.3">
      <c r="A1093" s="30"/>
      <c r="B1093" s="31"/>
      <c r="C1093" s="30"/>
      <c r="D1093" s="31"/>
      <c r="E1093" s="25"/>
      <c r="F1093" s="25"/>
      <c r="G1093" s="27"/>
    </row>
    <row r="1094" spans="1:7" ht="32.4" customHeight="1" x14ac:dyDescent="0.3">
      <c r="A1094" s="30"/>
      <c r="B1094" s="31"/>
      <c r="C1094" s="30"/>
      <c r="D1094" s="31"/>
      <c r="E1094" s="25"/>
      <c r="F1094" s="25"/>
      <c r="G1094" s="27"/>
    </row>
    <row r="1095" spans="1:7" ht="32.4" customHeight="1" x14ac:dyDescent="0.3">
      <c r="A1095" s="30"/>
      <c r="B1095" s="31"/>
      <c r="C1095" s="30"/>
      <c r="D1095" s="31"/>
      <c r="E1095" s="25"/>
      <c r="F1095" s="25"/>
      <c r="G1095" s="27"/>
    </row>
    <row r="1096" spans="1:7" ht="32.4" customHeight="1" x14ac:dyDescent="0.3">
      <c r="A1096" s="30"/>
      <c r="B1096" s="31"/>
      <c r="C1096" s="30"/>
      <c r="D1096" s="31"/>
      <c r="E1096" s="25"/>
      <c r="F1096" s="25"/>
      <c r="G1096" s="27"/>
    </row>
    <row r="1097" spans="1:7" ht="32.4" customHeight="1" x14ac:dyDescent="0.3">
      <c r="A1097" s="30"/>
      <c r="B1097" s="31"/>
      <c r="C1097" s="30"/>
      <c r="D1097" s="31"/>
      <c r="E1097" s="25"/>
      <c r="F1097" s="25"/>
      <c r="G1097" s="27"/>
    </row>
    <row r="1098" spans="1:7" ht="32.4" customHeight="1" x14ac:dyDescent="0.3">
      <c r="A1098" s="30"/>
      <c r="B1098" s="31"/>
      <c r="C1098" s="30"/>
      <c r="D1098" s="31"/>
      <c r="E1098" s="25"/>
      <c r="F1098" s="25"/>
      <c r="G1098" s="27"/>
    </row>
    <row r="1099" spans="1:7" ht="32.4" customHeight="1" x14ac:dyDescent="0.3">
      <c r="A1099" s="30"/>
      <c r="B1099" s="31"/>
      <c r="C1099" s="30"/>
      <c r="D1099" s="31"/>
      <c r="E1099" s="25"/>
      <c r="F1099" s="25"/>
      <c r="G1099" s="27"/>
    </row>
    <row r="1100" spans="1:7" ht="32.4" customHeight="1" x14ac:dyDescent="0.3">
      <c r="A1100" s="30"/>
      <c r="B1100" s="31"/>
      <c r="C1100" s="30"/>
      <c r="D1100" s="31"/>
      <c r="E1100" s="25"/>
      <c r="F1100" s="25"/>
      <c r="G1100" s="27"/>
    </row>
    <row r="1101" spans="1:7" ht="32.4" customHeight="1" x14ac:dyDescent="0.3">
      <c r="A1101" s="30"/>
      <c r="B1101" s="31"/>
      <c r="C1101" s="30"/>
      <c r="D1101" s="31"/>
      <c r="E1101" s="25"/>
      <c r="F1101" s="25"/>
      <c r="G1101" s="27"/>
    </row>
    <row r="1102" spans="1:7" ht="32.4" customHeight="1" x14ac:dyDescent="0.3">
      <c r="A1102" s="30"/>
      <c r="B1102" s="31"/>
      <c r="C1102" s="30"/>
      <c r="D1102" s="31"/>
      <c r="E1102" s="25"/>
      <c r="F1102" s="25"/>
      <c r="G1102" s="27"/>
    </row>
    <row r="1103" spans="1:7" ht="32.4" customHeight="1" x14ac:dyDescent="0.3">
      <c r="A1103" s="30"/>
      <c r="B1103" s="31"/>
      <c r="C1103" s="30"/>
      <c r="D1103" s="31"/>
      <c r="E1103" s="25"/>
      <c r="F1103" s="25"/>
      <c r="G1103" s="27"/>
    </row>
    <row r="1104" spans="1:7" ht="32.4" customHeight="1" x14ac:dyDescent="0.3">
      <c r="A1104" s="30"/>
      <c r="B1104" s="31"/>
      <c r="C1104" s="30"/>
      <c r="D1104" s="31"/>
      <c r="E1104" s="25"/>
      <c r="F1104" s="25"/>
      <c r="G1104" s="27"/>
    </row>
    <row r="1105" spans="1:7" ht="32.4" customHeight="1" x14ac:dyDescent="0.3">
      <c r="A1105" s="30"/>
      <c r="B1105" s="31"/>
      <c r="C1105" s="30"/>
      <c r="D1105" s="31"/>
      <c r="E1105" s="25"/>
      <c r="F1105" s="25"/>
      <c r="G1105" s="27"/>
    </row>
    <row r="1106" spans="1:7" ht="32.4" customHeight="1" x14ac:dyDescent="0.3">
      <c r="A1106" s="30"/>
      <c r="B1106" s="31"/>
      <c r="C1106" s="30"/>
      <c r="D1106" s="31"/>
      <c r="E1106" s="25"/>
      <c r="F1106" s="25"/>
      <c r="G1106" s="27"/>
    </row>
    <row r="1107" spans="1:7" ht="32.4" customHeight="1" x14ac:dyDescent="0.3">
      <c r="A1107" s="30"/>
      <c r="B1107" s="31"/>
      <c r="C1107" s="30"/>
      <c r="D1107" s="31"/>
      <c r="E1107" s="25"/>
      <c r="F1107" s="25"/>
      <c r="G1107" s="27"/>
    </row>
    <row r="1108" spans="1:7" ht="32.4" customHeight="1" x14ac:dyDescent="0.3">
      <c r="A1108" s="30"/>
      <c r="B1108" s="31"/>
      <c r="C1108" s="30"/>
      <c r="D1108" s="31"/>
      <c r="E1108" s="25"/>
      <c r="F1108" s="25"/>
      <c r="G1108" s="27"/>
    </row>
    <row r="1109" spans="1:7" ht="32.4" customHeight="1" x14ac:dyDescent="0.3">
      <c r="A1109" s="30"/>
      <c r="B1109" s="31"/>
      <c r="C1109" s="30"/>
      <c r="D1109" s="31"/>
      <c r="E1109" s="25"/>
      <c r="F1109" s="25"/>
      <c r="G1109" s="27"/>
    </row>
    <row r="1110" spans="1:7" ht="32.4" customHeight="1" x14ac:dyDescent="0.3">
      <c r="A1110" s="30"/>
      <c r="B1110" s="31"/>
      <c r="C1110" s="30"/>
      <c r="D1110" s="31"/>
      <c r="E1110" s="25"/>
      <c r="F1110" s="25"/>
      <c r="G1110" s="27"/>
    </row>
    <row r="1111" spans="1:7" ht="32.4" customHeight="1" x14ac:dyDescent="0.3">
      <c r="A1111" s="30"/>
      <c r="B1111" s="31"/>
      <c r="C1111" s="30"/>
      <c r="D1111" s="31"/>
      <c r="E1111" s="25"/>
      <c r="F1111" s="25"/>
      <c r="G1111" s="27"/>
    </row>
    <row r="1112" spans="1:7" ht="32.4" customHeight="1" x14ac:dyDescent="0.3">
      <c r="A1112" s="30"/>
      <c r="B1112" s="31"/>
      <c r="C1112" s="30"/>
      <c r="D1112" s="31"/>
      <c r="E1112" s="25"/>
      <c r="F1112" s="25"/>
      <c r="G1112" s="27"/>
    </row>
    <row r="1113" spans="1:7" ht="32.4" customHeight="1" x14ac:dyDescent="0.3">
      <c r="A1113" s="30"/>
      <c r="B1113" s="31"/>
      <c r="C1113" s="30"/>
      <c r="D1113" s="31"/>
      <c r="E1113" s="25"/>
      <c r="F1113" s="25"/>
      <c r="G1113" s="27"/>
    </row>
    <row r="1114" spans="1:7" ht="32.4" customHeight="1" x14ac:dyDescent="0.3">
      <c r="A1114" s="30"/>
      <c r="B1114" s="31"/>
      <c r="C1114" s="30"/>
      <c r="D1114" s="31"/>
      <c r="E1114" s="25"/>
      <c r="F1114" s="25"/>
      <c r="G1114" s="27"/>
    </row>
    <row r="1115" spans="1:7" ht="32.4" customHeight="1" x14ac:dyDescent="0.3">
      <c r="A1115" s="30"/>
      <c r="B1115" s="31"/>
      <c r="C1115" s="30"/>
      <c r="D1115" s="31"/>
      <c r="E1115" s="25"/>
      <c r="F1115" s="25"/>
      <c r="G1115" s="27"/>
    </row>
    <row r="1116" spans="1:7" ht="32.4" customHeight="1" x14ac:dyDescent="0.3">
      <c r="A1116" s="30"/>
      <c r="B1116" s="31"/>
      <c r="C1116" s="30"/>
      <c r="D1116" s="31"/>
      <c r="E1116" s="25"/>
      <c r="F1116" s="25"/>
      <c r="G1116" s="27"/>
    </row>
    <row r="1117" spans="1:7" ht="32.4" customHeight="1" x14ac:dyDescent="0.3">
      <c r="A1117" s="30"/>
      <c r="B1117" s="31"/>
      <c r="C1117" s="30"/>
      <c r="D1117" s="31"/>
      <c r="E1117" s="25"/>
      <c r="F1117" s="25"/>
      <c r="G1117" s="27"/>
    </row>
    <row r="1118" spans="1:7" ht="32.4" customHeight="1" x14ac:dyDescent="0.3">
      <c r="A1118" s="30"/>
      <c r="B1118" s="31"/>
      <c r="C1118" s="30"/>
      <c r="D1118" s="31"/>
      <c r="E1118" s="25"/>
      <c r="F1118" s="25"/>
      <c r="G1118" s="27"/>
    </row>
    <row r="1119" spans="1:7" ht="32.4" customHeight="1" x14ac:dyDescent="0.3">
      <c r="A1119" s="30"/>
      <c r="B1119" s="31"/>
      <c r="C1119" s="30"/>
      <c r="D1119" s="31"/>
      <c r="E1119" s="25"/>
      <c r="F1119" s="25"/>
      <c r="G1119" s="27"/>
    </row>
    <row r="1120" spans="1:7" ht="32.4" customHeight="1" x14ac:dyDescent="0.3">
      <c r="A1120" s="30"/>
      <c r="B1120" s="31"/>
      <c r="C1120" s="30"/>
      <c r="D1120" s="31"/>
      <c r="E1120" s="25"/>
      <c r="F1120" s="25"/>
      <c r="G1120" s="27"/>
    </row>
    <row r="1121" spans="1:7" ht="32.4" customHeight="1" x14ac:dyDescent="0.3">
      <c r="A1121" s="30"/>
      <c r="B1121" s="31"/>
      <c r="C1121" s="30"/>
      <c r="D1121" s="31"/>
      <c r="E1121" s="25"/>
      <c r="F1121" s="25"/>
      <c r="G1121" s="27"/>
    </row>
    <row r="1122" spans="1:7" ht="32.4" customHeight="1" x14ac:dyDescent="0.3">
      <c r="A1122" s="30"/>
      <c r="B1122" s="31"/>
      <c r="C1122" s="30"/>
      <c r="D1122" s="31"/>
      <c r="E1122" s="25"/>
      <c r="F1122" s="25"/>
      <c r="G1122" s="27"/>
    </row>
    <row r="1123" spans="1:7" ht="32.4" customHeight="1" x14ac:dyDescent="0.3">
      <c r="A1123" s="30"/>
      <c r="B1123" s="31"/>
      <c r="C1123" s="30"/>
      <c r="D1123" s="31"/>
      <c r="E1123" s="25"/>
      <c r="F1123" s="25"/>
      <c r="G1123" s="27"/>
    </row>
    <row r="1124" spans="1:7" ht="32.4" customHeight="1" x14ac:dyDescent="0.3">
      <c r="A1124" s="30"/>
      <c r="B1124" s="31"/>
      <c r="C1124" s="30"/>
      <c r="D1124" s="31"/>
      <c r="E1124" s="25"/>
      <c r="F1124" s="25"/>
      <c r="G1124" s="27"/>
    </row>
    <row r="1125" spans="1:7" ht="32.4" customHeight="1" x14ac:dyDescent="0.3">
      <c r="A1125" s="30"/>
      <c r="B1125" s="31"/>
      <c r="C1125" s="30"/>
      <c r="D1125" s="31"/>
      <c r="E1125" s="25"/>
      <c r="F1125" s="25"/>
      <c r="G1125" s="27"/>
    </row>
    <row r="1126" spans="1:7" ht="32.4" customHeight="1" x14ac:dyDescent="0.3">
      <c r="A1126" s="30"/>
      <c r="B1126" s="31"/>
      <c r="C1126" s="30"/>
      <c r="D1126" s="31"/>
      <c r="E1126" s="25"/>
      <c r="F1126" s="25"/>
      <c r="G1126" s="27"/>
    </row>
    <row r="1127" spans="1:7" ht="32.4" customHeight="1" x14ac:dyDescent="0.3">
      <c r="A1127" s="30"/>
      <c r="B1127" s="31"/>
      <c r="C1127" s="30"/>
      <c r="D1127" s="31"/>
      <c r="E1127" s="25"/>
      <c r="F1127" s="25"/>
      <c r="G1127" s="27"/>
    </row>
    <row r="1128" spans="1:7" ht="32.4" customHeight="1" x14ac:dyDescent="0.3">
      <c r="A1128" s="30"/>
      <c r="B1128" s="31"/>
      <c r="C1128" s="30"/>
      <c r="D1128" s="31"/>
      <c r="E1128" s="25"/>
      <c r="F1128" s="25"/>
      <c r="G1128" s="27"/>
    </row>
    <row r="1129" spans="1:7" ht="32.4" customHeight="1" x14ac:dyDescent="0.3">
      <c r="A1129" s="30"/>
      <c r="B1129" s="31"/>
      <c r="C1129" s="30"/>
      <c r="D1129" s="31"/>
      <c r="E1129" s="25"/>
      <c r="F1129" s="25"/>
      <c r="G1129" s="27"/>
    </row>
    <row r="1130" spans="1:7" ht="32.4" customHeight="1" x14ac:dyDescent="0.3">
      <c r="A1130" s="30"/>
      <c r="B1130" s="31"/>
      <c r="C1130" s="30"/>
      <c r="D1130" s="31"/>
      <c r="E1130" s="25"/>
      <c r="F1130" s="25"/>
      <c r="G1130" s="27"/>
    </row>
    <row r="1131" spans="1:7" ht="32.4" customHeight="1" x14ac:dyDescent="0.3">
      <c r="A1131" s="30"/>
      <c r="B1131" s="31"/>
      <c r="C1131" s="30"/>
      <c r="D1131" s="31"/>
      <c r="E1131" s="25"/>
      <c r="F1131" s="25"/>
      <c r="G1131" s="27"/>
    </row>
    <row r="1132" spans="1:7" ht="32.4" customHeight="1" x14ac:dyDescent="0.3">
      <c r="A1132" s="30"/>
      <c r="B1132" s="31"/>
      <c r="C1132" s="30"/>
      <c r="D1132" s="31"/>
      <c r="E1132" s="25"/>
      <c r="F1132" s="25"/>
      <c r="G1132" s="27"/>
    </row>
    <row r="1133" spans="1:7" ht="32.4" customHeight="1" x14ac:dyDescent="0.3">
      <c r="A1133" s="30"/>
      <c r="B1133" s="31"/>
      <c r="C1133" s="30"/>
      <c r="D1133" s="31"/>
      <c r="E1133" s="25"/>
      <c r="F1133" s="25"/>
      <c r="G1133" s="27"/>
    </row>
    <row r="1134" spans="1:7" ht="32.4" customHeight="1" x14ac:dyDescent="0.3">
      <c r="A1134" s="30"/>
      <c r="B1134" s="31"/>
      <c r="C1134" s="30"/>
      <c r="D1134" s="31"/>
      <c r="E1134" s="25"/>
      <c r="F1134" s="25"/>
      <c r="G1134" s="27"/>
    </row>
    <row r="1135" spans="1:7" ht="32.4" customHeight="1" x14ac:dyDescent="0.3">
      <c r="A1135" s="30"/>
      <c r="B1135" s="31"/>
      <c r="C1135" s="30"/>
      <c r="D1135" s="31"/>
      <c r="E1135" s="25"/>
      <c r="F1135" s="25"/>
      <c r="G1135" s="27"/>
    </row>
    <row r="1136" spans="1:7" ht="32.4" customHeight="1" x14ac:dyDescent="0.3">
      <c r="A1136" s="30"/>
      <c r="B1136" s="31"/>
      <c r="C1136" s="30"/>
      <c r="D1136" s="31"/>
      <c r="E1136" s="25"/>
      <c r="F1136" s="25"/>
      <c r="G1136" s="27"/>
    </row>
    <row r="1137" spans="1:7" ht="32.4" customHeight="1" x14ac:dyDescent="0.3">
      <c r="A1137" s="30"/>
      <c r="B1137" s="31"/>
      <c r="C1137" s="30"/>
      <c r="D1137" s="31"/>
      <c r="E1137" s="25"/>
      <c r="F1137" s="25"/>
      <c r="G1137" s="27"/>
    </row>
    <row r="1138" spans="1:7" ht="32.4" customHeight="1" x14ac:dyDescent="0.3">
      <c r="A1138" s="30"/>
      <c r="B1138" s="31"/>
      <c r="C1138" s="30"/>
      <c r="D1138" s="31"/>
      <c r="E1138" s="25"/>
      <c r="F1138" s="25"/>
      <c r="G1138" s="27"/>
    </row>
    <row r="1139" spans="1:7" ht="32.4" customHeight="1" x14ac:dyDescent="0.3">
      <c r="A1139" s="30"/>
      <c r="B1139" s="31"/>
      <c r="C1139" s="30"/>
      <c r="D1139" s="31"/>
      <c r="E1139" s="25"/>
      <c r="F1139" s="25"/>
      <c r="G1139" s="27"/>
    </row>
    <row r="1140" spans="1:7" ht="32.4" customHeight="1" x14ac:dyDescent="0.3">
      <c r="A1140" s="30"/>
      <c r="B1140" s="31"/>
      <c r="C1140" s="30"/>
      <c r="D1140" s="31"/>
      <c r="E1140" s="25"/>
      <c r="F1140" s="25"/>
      <c r="G1140" s="27"/>
    </row>
    <row r="1141" spans="1:7" ht="32.4" customHeight="1" x14ac:dyDescent="0.3">
      <c r="A1141" s="30"/>
      <c r="B1141" s="31"/>
      <c r="C1141" s="30"/>
      <c r="D1141" s="31"/>
      <c r="E1141" s="25"/>
      <c r="F1141" s="25"/>
      <c r="G1141" s="27"/>
    </row>
    <row r="1142" spans="1:7" ht="32.4" customHeight="1" x14ac:dyDescent="0.3">
      <c r="A1142" s="30"/>
      <c r="B1142" s="31"/>
      <c r="C1142" s="30"/>
      <c r="D1142" s="31"/>
      <c r="E1142" s="25"/>
      <c r="F1142" s="25"/>
      <c r="G1142" s="27"/>
    </row>
    <row r="1143" spans="1:7" ht="32.4" customHeight="1" x14ac:dyDescent="0.3">
      <c r="A1143" s="30"/>
      <c r="B1143" s="31"/>
      <c r="C1143" s="30"/>
      <c r="D1143" s="31"/>
      <c r="E1143" s="25"/>
      <c r="F1143" s="25"/>
      <c r="G1143" s="27"/>
    </row>
    <row r="1144" spans="1:7" ht="32.4" customHeight="1" x14ac:dyDescent="0.3">
      <c r="A1144" s="30"/>
      <c r="B1144" s="31"/>
      <c r="C1144" s="30"/>
      <c r="D1144" s="31"/>
      <c r="E1144" s="25"/>
      <c r="F1144" s="25"/>
      <c r="G1144" s="27"/>
    </row>
    <row r="1145" spans="1:7" ht="32.4" customHeight="1" x14ac:dyDescent="0.3">
      <c r="A1145" s="30"/>
      <c r="B1145" s="31"/>
      <c r="C1145" s="30"/>
      <c r="D1145" s="31"/>
      <c r="E1145" s="25"/>
      <c r="F1145" s="25"/>
      <c r="G1145" s="27"/>
    </row>
    <row r="1146" spans="1:7" ht="32.4" customHeight="1" x14ac:dyDescent="0.3">
      <c r="A1146" s="30"/>
      <c r="B1146" s="31"/>
      <c r="C1146" s="30"/>
      <c r="D1146" s="31"/>
      <c r="E1146" s="25"/>
      <c r="F1146" s="25"/>
      <c r="G1146" s="27"/>
    </row>
    <row r="1147" spans="1:7" ht="32.4" customHeight="1" x14ac:dyDescent="0.3">
      <c r="A1147" s="30"/>
      <c r="B1147" s="31"/>
      <c r="C1147" s="30"/>
      <c r="D1147" s="31"/>
      <c r="E1147" s="25"/>
      <c r="F1147" s="25"/>
      <c r="G1147" s="27"/>
    </row>
    <row r="1148" spans="1:7" ht="32.4" customHeight="1" x14ac:dyDescent="0.3">
      <c r="A1148" s="30"/>
      <c r="B1148" s="31"/>
      <c r="C1148" s="30"/>
      <c r="D1148" s="31"/>
      <c r="E1148" s="25"/>
      <c r="F1148" s="25"/>
      <c r="G1148" s="27"/>
    </row>
    <row r="1149" spans="1:7" ht="32.4" customHeight="1" x14ac:dyDescent="0.3">
      <c r="A1149" s="30"/>
      <c r="B1149" s="31"/>
      <c r="C1149" s="30"/>
      <c r="D1149" s="31"/>
      <c r="E1149" s="25"/>
      <c r="F1149" s="25"/>
      <c r="G1149" s="27"/>
    </row>
    <row r="1150" spans="1:7" ht="32.4" customHeight="1" x14ac:dyDescent="0.3">
      <c r="A1150" s="30"/>
      <c r="B1150" s="31"/>
      <c r="C1150" s="30"/>
      <c r="D1150" s="31"/>
      <c r="E1150" s="25"/>
      <c r="F1150" s="25"/>
      <c r="G1150" s="27"/>
    </row>
    <row r="1151" spans="1:7" ht="32.4" customHeight="1" x14ac:dyDescent="0.3">
      <c r="A1151" s="30"/>
      <c r="B1151" s="31"/>
      <c r="C1151" s="30"/>
      <c r="D1151" s="31"/>
      <c r="E1151" s="25"/>
      <c r="F1151" s="25"/>
      <c r="G1151" s="27"/>
    </row>
    <row r="1152" spans="1:7" ht="32.4" customHeight="1" x14ac:dyDescent="0.3">
      <c r="A1152" s="30"/>
      <c r="B1152" s="31"/>
      <c r="C1152" s="30"/>
      <c r="D1152" s="31"/>
      <c r="E1152" s="25"/>
      <c r="F1152" s="25"/>
      <c r="G1152" s="27"/>
    </row>
    <row r="1153" spans="1:7" ht="32.4" customHeight="1" x14ac:dyDescent="0.3">
      <c r="A1153" s="30"/>
      <c r="B1153" s="31"/>
      <c r="C1153" s="30"/>
      <c r="D1153" s="31"/>
      <c r="E1153" s="25"/>
      <c r="F1153" s="25"/>
      <c r="G1153" s="27"/>
    </row>
    <row r="1154" spans="1:7" ht="32.4" customHeight="1" x14ac:dyDescent="0.3">
      <c r="A1154" s="30"/>
      <c r="B1154" s="31"/>
      <c r="C1154" s="30"/>
      <c r="D1154" s="31"/>
      <c r="E1154" s="25"/>
      <c r="F1154" s="25"/>
      <c r="G1154" s="27"/>
    </row>
    <row r="1155" spans="1:7" ht="32.4" customHeight="1" x14ac:dyDescent="0.3">
      <c r="A1155" s="30"/>
      <c r="B1155" s="31"/>
      <c r="C1155" s="30"/>
      <c r="D1155" s="31"/>
      <c r="E1155" s="25"/>
      <c r="F1155" s="25"/>
      <c r="G1155" s="27"/>
    </row>
    <row r="1156" spans="1:7" ht="32.4" customHeight="1" x14ac:dyDescent="0.3">
      <c r="A1156" s="30"/>
      <c r="B1156" s="31"/>
      <c r="C1156" s="30"/>
      <c r="D1156" s="31"/>
      <c r="E1156" s="25"/>
      <c r="F1156" s="25"/>
      <c r="G1156" s="27"/>
    </row>
    <row r="1157" spans="1:7" ht="32.4" customHeight="1" x14ac:dyDescent="0.3">
      <c r="A1157" s="30"/>
      <c r="B1157" s="31"/>
      <c r="C1157" s="30"/>
      <c r="D1157" s="31"/>
      <c r="E1157" s="25"/>
      <c r="F1157" s="25"/>
      <c r="G1157" s="27"/>
    </row>
    <row r="1158" spans="1:7" ht="32.4" customHeight="1" x14ac:dyDescent="0.3">
      <c r="A1158" s="30"/>
      <c r="B1158" s="31"/>
      <c r="C1158" s="30"/>
      <c r="D1158" s="31"/>
      <c r="E1158" s="25"/>
      <c r="F1158" s="25"/>
      <c r="G1158" s="27"/>
    </row>
    <row r="1159" spans="1:7" ht="32.4" customHeight="1" x14ac:dyDescent="0.3">
      <c r="A1159" s="30"/>
      <c r="B1159" s="31"/>
      <c r="C1159" s="30"/>
      <c r="D1159" s="31"/>
      <c r="E1159" s="25"/>
      <c r="F1159" s="25"/>
      <c r="G1159" s="27"/>
    </row>
    <row r="1160" spans="1:7" ht="32.4" customHeight="1" x14ac:dyDescent="0.3">
      <c r="A1160" s="30"/>
      <c r="B1160" s="31"/>
      <c r="C1160" s="30"/>
      <c r="D1160" s="31"/>
      <c r="E1160" s="25"/>
      <c r="F1160" s="25"/>
      <c r="G1160" s="27"/>
    </row>
    <row r="1161" spans="1:7" ht="32.4" customHeight="1" x14ac:dyDescent="0.3">
      <c r="A1161" s="30"/>
      <c r="B1161" s="31"/>
      <c r="C1161" s="30"/>
      <c r="D1161" s="31"/>
      <c r="E1161" s="25"/>
      <c r="F1161" s="25"/>
      <c r="G1161" s="27"/>
    </row>
    <row r="1162" spans="1:7" ht="32.4" customHeight="1" x14ac:dyDescent="0.3">
      <c r="A1162" s="30"/>
      <c r="B1162" s="31"/>
      <c r="C1162" s="30"/>
      <c r="D1162" s="31"/>
      <c r="E1162" s="25"/>
      <c r="F1162" s="25"/>
      <c r="G1162" s="27"/>
    </row>
    <row r="1163" spans="1:7" ht="32.4" customHeight="1" x14ac:dyDescent="0.3">
      <c r="A1163" s="30"/>
      <c r="B1163" s="31"/>
      <c r="C1163" s="30"/>
      <c r="D1163" s="31"/>
      <c r="E1163" s="25"/>
      <c r="F1163" s="25"/>
      <c r="G1163" s="27"/>
    </row>
    <row r="1164" spans="1:7" ht="32.4" customHeight="1" x14ac:dyDescent="0.3">
      <c r="A1164" s="30"/>
      <c r="B1164" s="31"/>
      <c r="C1164" s="30"/>
      <c r="D1164" s="31"/>
      <c r="E1164" s="25"/>
      <c r="F1164" s="25"/>
      <c r="G1164" s="27"/>
    </row>
    <row r="1165" spans="1:7" ht="32.4" customHeight="1" x14ac:dyDescent="0.3">
      <c r="A1165" s="30"/>
      <c r="B1165" s="31"/>
      <c r="C1165" s="30"/>
      <c r="D1165" s="31"/>
      <c r="E1165" s="25"/>
      <c r="F1165" s="25"/>
      <c r="G1165" s="27"/>
    </row>
    <row r="1166" spans="1:7" ht="32.4" customHeight="1" x14ac:dyDescent="0.3">
      <c r="A1166" s="30"/>
      <c r="B1166" s="31"/>
      <c r="C1166" s="30"/>
      <c r="D1166" s="31"/>
      <c r="E1166" s="25"/>
      <c r="F1166" s="25"/>
      <c r="G1166" s="27"/>
    </row>
    <row r="1167" spans="1:7" ht="32.4" customHeight="1" x14ac:dyDescent="0.3">
      <c r="A1167" s="30"/>
      <c r="B1167" s="31"/>
      <c r="C1167" s="30"/>
      <c r="D1167" s="31"/>
      <c r="E1167" s="25"/>
      <c r="F1167" s="25"/>
      <c r="G1167" s="27"/>
    </row>
    <row r="1168" spans="1:7" ht="32.4" customHeight="1" x14ac:dyDescent="0.3">
      <c r="A1168" s="30"/>
      <c r="B1168" s="31"/>
      <c r="C1168" s="30"/>
      <c r="D1168" s="31"/>
      <c r="E1168" s="25"/>
      <c r="F1168" s="25"/>
      <c r="G1168" s="27"/>
    </row>
    <row r="1169" spans="1:7" ht="32.4" customHeight="1" x14ac:dyDescent="0.3">
      <c r="A1169" s="30"/>
      <c r="B1169" s="31"/>
      <c r="C1169" s="30"/>
      <c r="D1169" s="31"/>
      <c r="E1169" s="25"/>
      <c r="F1169" s="25"/>
      <c r="G1169" s="27"/>
    </row>
    <row r="1170" spans="1:7" ht="32.4" customHeight="1" x14ac:dyDescent="0.3">
      <c r="A1170" s="30"/>
      <c r="B1170" s="31"/>
      <c r="C1170" s="30"/>
      <c r="D1170" s="31"/>
      <c r="E1170" s="25"/>
      <c r="F1170" s="25"/>
      <c r="G1170" s="27"/>
    </row>
    <row r="1171" spans="1:7" ht="32.4" customHeight="1" x14ac:dyDescent="0.3">
      <c r="A1171" s="30"/>
      <c r="B1171" s="31"/>
      <c r="C1171" s="30"/>
      <c r="D1171" s="31"/>
      <c r="E1171" s="25"/>
      <c r="F1171" s="25"/>
      <c r="G1171" s="27"/>
    </row>
    <row r="1172" spans="1:7" ht="32.4" customHeight="1" x14ac:dyDescent="0.3">
      <c r="A1172" s="30"/>
      <c r="B1172" s="31"/>
      <c r="C1172" s="30"/>
      <c r="D1172" s="31"/>
      <c r="E1172" s="25"/>
      <c r="F1172" s="25"/>
      <c r="G1172" s="27"/>
    </row>
    <row r="1173" spans="1:7" ht="32.4" customHeight="1" x14ac:dyDescent="0.3">
      <c r="A1173" s="30"/>
      <c r="B1173" s="31"/>
      <c r="C1173" s="30"/>
      <c r="D1173" s="31"/>
      <c r="E1173" s="25"/>
      <c r="F1173" s="25"/>
      <c r="G1173" s="27"/>
    </row>
    <row r="1174" spans="1:7" ht="32.4" customHeight="1" x14ac:dyDescent="0.3">
      <c r="A1174" s="30"/>
      <c r="B1174" s="31"/>
      <c r="C1174" s="30"/>
      <c r="D1174" s="31"/>
      <c r="E1174" s="25"/>
      <c r="F1174" s="25"/>
      <c r="G1174" s="27"/>
    </row>
    <row r="1175" spans="1:7" ht="32.4" customHeight="1" x14ac:dyDescent="0.3">
      <c r="A1175" s="30"/>
      <c r="B1175" s="31"/>
      <c r="C1175" s="30"/>
      <c r="D1175" s="31"/>
      <c r="E1175" s="25"/>
      <c r="F1175" s="25"/>
      <c r="G1175" s="27"/>
    </row>
    <row r="1176" spans="1:7" ht="32.4" customHeight="1" x14ac:dyDescent="0.3">
      <c r="A1176" s="30"/>
      <c r="B1176" s="31"/>
      <c r="C1176" s="30"/>
      <c r="D1176" s="31"/>
      <c r="E1176" s="25"/>
      <c r="F1176" s="25"/>
      <c r="G1176" s="27"/>
    </row>
    <row r="1177" spans="1:7" ht="32.4" customHeight="1" x14ac:dyDescent="0.3">
      <c r="A1177" s="30"/>
      <c r="B1177" s="31"/>
      <c r="C1177" s="30"/>
      <c r="D1177" s="31"/>
      <c r="E1177" s="25"/>
      <c r="F1177" s="25"/>
      <c r="G1177" s="27"/>
    </row>
    <row r="1178" spans="1:7" ht="32.4" customHeight="1" x14ac:dyDescent="0.3">
      <c r="A1178" s="30"/>
      <c r="B1178" s="31"/>
      <c r="C1178" s="30"/>
      <c r="D1178" s="31"/>
      <c r="E1178" s="25"/>
      <c r="F1178" s="25"/>
      <c r="G1178" s="27"/>
    </row>
    <row r="1179" spans="1:7" ht="32.4" customHeight="1" x14ac:dyDescent="0.3">
      <c r="A1179" s="30"/>
      <c r="B1179" s="31"/>
      <c r="C1179" s="30"/>
      <c r="D1179" s="31"/>
      <c r="E1179" s="25"/>
      <c r="F1179" s="25"/>
      <c r="G1179" s="27"/>
    </row>
    <row r="1180" spans="1:7" ht="32.4" customHeight="1" x14ac:dyDescent="0.3">
      <c r="A1180" s="30"/>
      <c r="B1180" s="31"/>
      <c r="C1180" s="30"/>
      <c r="D1180" s="31"/>
      <c r="E1180" s="25"/>
      <c r="F1180" s="25"/>
      <c r="G1180" s="27"/>
    </row>
    <row r="1181" spans="1:7" ht="32.4" customHeight="1" x14ac:dyDescent="0.3">
      <c r="A1181" s="30"/>
      <c r="B1181" s="31"/>
      <c r="C1181" s="30"/>
      <c r="D1181" s="31"/>
      <c r="E1181" s="25"/>
      <c r="F1181" s="25"/>
      <c r="G1181" s="27"/>
    </row>
    <row r="1182" spans="1:7" ht="32.4" customHeight="1" x14ac:dyDescent="0.3">
      <c r="A1182" s="30"/>
      <c r="B1182" s="31"/>
      <c r="C1182" s="30"/>
      <c r="D1182" s="31"/>
      <c r="E1182" s="25"/>
      <c r="F1182" s="25"/>
      <c r="G1182" s="27"/>
    </row>
    <row r="1183" spans="1:7" ht="32.4" customHeight="1" x14ac:dyDescent="0.3">
      <c r="A1183" s="30"/>
      <c r="B1183" s="31"/>
      <c r="C1183" s="30"/>
      <c r="D1183" s="31"/>
      <c r="E1183" s="25"/>
      <c r="F1183" s="25"/>
      <c r="G1183" s="27"/>
    </row>
    <row r="1184" spans="1:7" ht="32.4" customHeight="1" x14ac:dyDescent="0.3">
      <c r="A1184" s="30"/>
      <c r="B1184" s="31"/>
      <c r="C1184" s="30"/>
      <c r="D1184" s="31"/>
      <c r="E1184" s="25"/>
      <c r="F1184" s="25"/>
      <c r="G1184" s="27"/>
    </row>
    <row r="1185" spans="1:7" ht="32.4" customHeight="1" x14ac:dyDescent="0.3">
      <c r="A1185" s="30"/>
      <c r="B1185" s="31"/>
      <c r="C1185" s="30"/>
      <c r="D1185" s="31"/>
      <c r="E1185" s="25"/>
      <c r="F1185" s="25"/>
      <c r="G1185" s="27"/>
    </row>
    <row r="1186" spans="1:7" ht="32.4" customHeight="1" x14ac:dyDescent="0.3">
      <c r="A1186" s="30"/>
      <c r="B1186" s="31"/>
      <c r="C1186" s="30"/>
      <c r="D1186" s="31"/>
      <c r="E1186" s="25"/>
      <c r="F1186" s="25"/>
      <c r="G1186" s="27"/>
    </row>
    <row r="1187" spans="1:7" ht="32.4" customHeight="1" x14ac:dyDescent="0.3">
      <c r="A1187" s="30"/>
      <c r="B1187" s="31"/>
      <c r="C1187" s="30"/>
      <c r="D1187" s="31"/>
      <c r="E1187" s="25"/>
      <c r="F1187" s="25"/>
      <c r="G1187" s="27"/>
    </row>
    <row r="1188" spans="1:7" ht="32.4" customHeight="1" x14ac:dyDescent="0.3">
      <c r="A1188" s="30"/>
      <c r="B1188" s="31"/>
      <c r="C1188" s="30"/>
      <c r="D1188" s="31"/>
      <c r="E1188" s="25"/>
      <c r="F1188" s="25"/>
      <c r="G1188" s="27"/>
    </row>
    <row r="1189" spans="1:7" ht="32.4" customHeight="1" x14ac:dyDescent="0.3">
      <c r="A1189" s="30"/>
      <c r="B1189" s="31"/>
      <c r="C1189" s="30"/>
      <c r="D1189" s="31"/>
      <c r="E1189" s="25"/>
      <c r="F1189" s="25"/>
      <c r="G1189" s="27"/>
    </row>
    <row r="1190" spans="1:7" ht="32.4" customHeight="1" x14ac:dyDescent="0.3">
      <c r="A1190" s="30"/>
      <c r="B1190" s="31"/>
      <c r="C1190" s="30"/>
      <c r="D1190" s="31"/>
      <c r="E1190" s="25"/>
      <c r="F1190" s="25"/>
      <c r="G1190" s="27"/>
    </row>
    <row r="1191" spans="1:7" ht="32.4" customHeight="1" x14ac:dyDescent="0.3">
      <c r="A1191" s="30"/>
      <c r="B1191" s="31"/>
      <c r="C1191" s="30"/>
      <c r="D1191" s="31"/>
      <c r="E1191" s="25"/>
      <c r="F1191" s="25"/>
      <c r="G1191" s="27"/>
    </row>
    <row r="1192" spans="1:7" ht="32.4" customHeight="1" x14ac:dyDescent="0.3">
      <c r="A1192" s="30"/>
      <c r="B1192" s="31"/>
      <c r="C1192" s="30"/>
      <c r="D1192" s="31"/>
      <c r="E1192" s="25"/>
      <c r="F1192" s="25"/>
      <c r="G1192" s="27"/>
    </row>
    <row r="1193" spans="1:7" ht="32.4" customHeight="1" x14ac:dyDescent="0.3">
      <c r="A1193" s="30"/>
      <c r="B1193" s="31"/>
      <c r="C1193" s="30"/>
      <c r="D1193" s="31"/>
      <c r="E1193" s="25"/>
      <c r="F1193" s="25"/>
      <c r="G1193" s="27"/>
    </row>
    <row r="1194" spans="1:7" ht="32.4" customHeight="1" x14ac:dyDescent="0.3">
      <c r="A1194" s="30"/>
      <c r="B1194" s="31"/>
      <c r="C1194" s="30"/>
      <c r="D1194" s="31"/>
      <c r="E1194" s="25"/>
      <c r="F1194" s="25"/>
      <c r="G1194" s="27"/>
    </row>
    <row r="1195" spans="1:7" ht="32.4" customHeight="1" x14ac:dyDescent="0.3">
      <c r="A1195" s="30"/>
      <c r="B1195" s="31"/>
      <c r="C1195" s="30"/>
      <c r="D1195" s="31"/>
      <c r="E1195" s="25"/>
      <c r="F1195" s="25"/>
      <c r="G1195" s="27"/>
    </row>
    <row r="1196" spans="1:7" ht="32.4" customHeight="1" x14ac:dyDescent="0.3">
      <c r="A1196" s="30"/>
      <c r="B1196" s="31"/>
      <c r="C1196" s="30"/>
      <c r="D1196" s="31"/>
      <c r="E1196" s="25"/>
      <c r="F1196" s="25"/>
      <c r="G1196" s="27"/>
    </row>
    <row r="1197" spans="1:7" ht="32.4" customHeight="1" x14ac:dyDescent="0.3">
      <c r="A1197" s="30"/>
      <c r="B1197" s="31"/>
      <c r="C1197" s="30"/>
      <c r="D1197" s="31"/>
      <c r="E1197" s="25"/>
      <c r="F1197" s="25"/>
      <c r="G1197" s="27"/>
    </row>
    <row r="1198" spans="1:7" ht="32.4" customHeight="1" x14ac:dyDescent="0.3">
      <c r="A1198" s="30"/>
      <c r="B1198" s="31"/>
      <c r="C1198" s="30"/>
      <c r="D1198" s="31"/>
      <c r="E1198" s="25"/>
      <c r="F1198" s="25"/>
      <c r="G1198" s="27"/>
    </row>
    <row r="1199" spans="1:7" ht="32.4" customHeight="1" x14ac:dyDescent="0.3">
      <c r="A1199" s="30"/>
      <c r="B1199" s="31"/>
      <c r="C1199" s="30"/>
      <c r="D1199" s="31"/>
      <c r="E1199" s="25"/>
      <c r="F1199" s="25"/>
      <c r="G1199" s="27"/>
    </row>
    <row r="1200" spans="1:7" ht="32.4" customHeight="1" x14ac:dyDescent="0.3">
      <c r="A1200" s="30"/>
      <c r="B1200" s="31"/>
      <c r="C1200" s="30"/>
      <c r="D1200" s="31"/>
      <c r="E1200" s="25"/>
      <c r="F1200" s="25"/>
      <c r="G1200" s="27"/>
    </row>
    <row r="1201" spans="1:7" ht="32.4" customHeight="1" x14ac:dyDescent="0.3">
      <c r="A1201" s="30"/>
      <c r="B1201" s="31"/>
      <c r="C1201" s="30"/>
      <c r="D1201" s="31"/>
      <c r="E1201" s="25"/>
      <c r="F1201" s="25"/>
      <c r="G1201" s="27"/>
    </row>
    <row r="1202" spans="1:7" ht="32.4" customHeight="1" x14ac:dyDescent="0.3">
      <c r="A1202" s="30"/>
      <c r="B1202" s="31"/>
      <c r="C1202" s="30"/>
      <c r="D1202" s="31"/>
      <c r="E1202" s="25"/>
      <c r="F1202" s="25"/>
      <c r="G1202" s="27"/>
    </row>
    <row r="1203" spans="1:7" ht="32.4" customHeight="1" x14ac:dyDescent="0.3">
      <c r="A1203" s="30"/>
      <c r="B1203" s="31"/>
      <c r="C1203" s="30"/>
      <c r="D1203" s="31"/>
      <c r="E1203" s="25"/>
      <c r="F1203" s="25"/>
      <c r="G1203" s="27"/>
    </row>
    <row r="1204" spans="1:7" ht="32.4" customHeight="1" x14ac:dyDescent="0.3">
      <c r="A1204" s="30"/>
      <c r="B1204" s="31"/>
      <c r="C1204" s="30"/>
      <c r="D1204" s="31"/>
      <c r="E1204" s="25"/>
      <c r="F1204" s="25"/>
      <c r="G1204" s="27"/>
    </row>
    <row r="1205" spans="1:7" ht="32.4" customHeight="1" x14ac:dyDescent="0.3">
      <c r="A1205" s="30"/>
      <c r="B1205" s="31"/>
      <c r="C1205" s="30"/>
      <c r="D1205" s="31"/>
      <c r="E1205" s="25"/>
      <c r="F1205" s="25"/>
      <c r="G1205" s="27"/>
    </row>
    <row r="1206" spans="1:7" ht="32.4" customHeight="1" x14ac:dyDescent="0.3">
      <c r="A1206" s="30"/>
      <c r="B1206" s="31"/>
      <c r="C1206" s="30"/>
      <c r="D1206" s="31"/>
      <c r="E1206" s="25"/>
      <c r="F1206" s="25"/>
      <c r="G1206" s="27"/>
    </row>
    <row r="1207" spans="1:7" ht="32.4" customHeight="1" x14ac:dyDescent="0.3">
      <c r="A1207" s="30"/>
      <c r="B1207" s="31"/>
      <c r="C1207" s="30"/>
      <c r="D1207" s="31"/>
      <c r="E1207" s="25"/>
      <c r="F1207" s="25"/>
      <c r="G1207" s="27"/>
    </row>
    <row r="1208" spans="1:7" ht="32.4" customHeight="1" x14ac:dyDescent="0.3">
      <c r="A1208" s="30"/>
      <c r="B1208" s="31"/>
      <c r="C1208" s="30"/>
      <c r="D1208" s="31"/>
      <c r="E1208" s="25"/>
      <c r="F1208" s="25"/>
      <c r="G1208" s="27"/>
    </row>
    <row r="1209" spans="1:7" ht="32.4" customHeight="1" x14ac:dyDescent="0.3">
      <c r="A1209" s="30"/>
      <c r="B1209" s="31"/>
      <c r="C1209" s="30"/>
      <c r="D1209" s="31"/>
      <c r="E1209" s="25"/>
      <c r="F1209" s="25"/>
      <c r="G1209" s="27"/>
    </row>
    <row r="1210" spans="1:7" ht="32.4" customHeight="1" x14ac:dyDescent="0.3">
      <c r="A1210" s="30"/>
      <c r="B1210" s="31"/>
      <c r="C1210" s="30"/>
      <c r="D1210" s="31"/>
      <c r="E1210" s="25"/>
      <c r="F1210" s="25"/>
      <c r="G1210" s="27"/>
    </row>
    <row r="1211" spans="1:7" ht="32.4" customHeight="1" x14ac:dyDescent="0.3">
      <c r="A1211" s="30"/>
      <c r="B1211" s="31"/>
      <c r="C1211" s="30"/>
      <c r="D1211" s="31"/>
      <c r="E1211" s="25"/>
      <c r="F1211" s="25"/>
      <c r="G1211" s="27"/>
    </row>
    <row r="1212" spans="1:7" ht="32.4" customHeight="1" x14ac:dyDescent="0.3">
      <c r="A1212" s="30"/>
      <c r="B1212" s="31"/>
      <c r="C1212" s="30"/>
      <c r="D1212" s="31"/>
      <c r="E1212" s="25"/>
      <c r="F1212" s="25"/>
      <c r="G1212" s="27"/>
    </row>
    <row r="1213" spans="1:7" ht="32.4" customHeight="1" x14ac:dyDescent="0.3">
      <c r="A1213" s="30"/>
      <c r="B1213" s="31"/>
      <c r="C1213" s="30"/>
      <c r="D1213" s="31"/>
      <c r="E1213" s="25"/>
      <c r="F1213" s="25"/>
      <c r="G1213" s="27"/>
    </row>
    <row r="1214" spans="1:7" ht="32.4" customHeight="1" x14ac:dyDescent="0.3">
      <c r="A1214" s="30"/>
      <c r="B1214" s="31"/>
      <c r="C1214" s="30"/>
      <c r="D1214" s="31"/>
      <c r="E1214" s="25"/>
      <c r="F1214" s="25"/>
      <c r="G1214" s="27"/>
    </row>
    <row r="1215" spans="1:7" ht="32.4" customHeight="1" x14ac:dyDescent="0.3">
      <c r="A1215" s="30"/>
      <c r="B1215" s="31"/>
      <c r="C1215" s="30"/>
      <c r="D1215" s="31"/>
      <c r="E1215" s="25"/>
      <c r="F1215" s="25"/>
      <c r="G1215" s="27"/>
    </row>
    <row r="1216" spans="1:7" ht="32.4" customHeight="1" x14ac:dyDescent="0.3">
      <c r="A1216" s="30"/>
      <c r="B1216" s="31"/>
      <c r="C1216" s="30"/>
      <c r="D1216" s="31"/>
      <c r="E1216" s="25"/>
      <c r="F1216" s="25"/>
      <c r="G1216" s="27"/>
    </row>
    <row r="1217" spans="1:7" ht="32.4" customHeight="1" x14ac:dyDescent="0.3">
      <c r="A1217" s="30"/>
      <c r="B1217" s="31"/>
      <c r="C1217" s="30"/>
      <c r="D1217" s="31"/>
      <c r="E1217" s="25"/>
      <c r="F1217" s="25"/>
      <c r="G1217" s="27"/>
    </row>
    <row r="1218" spans="1:7" ht="32.4" customHeight="1" x14ac:dyDescent="0.3">
      <c r="A1218" s="30"/>
      <c r="B1218" s="31"/>
      <c r="C1218" s="30"/>
      <c r="D1218" s="31"/>
      <c r="E1218" s="25"/>
      <c r="F1218" s="25"/>
      <c r="G1218" s="27"/>
    </row>
    <row r="1219" spans="1:7" ht="32.4" customHeight="1" x14ac:dyDescent="0.3">
      <c r="A1219" s="30"/>
      <c r="B1219" s="31"/>
      <c r="C1219" s="30"/>
      <c r="D1219" s="31"/>
      <c r="E1219" s="25"/>
      <c r="F1219" s="25"/>
      <c r="G1219" s="27"/>
    </row>
    <row r="1220" spans="1:7" ht="32.4" customHeight="1" x14ac:dyDescent="0.3">
      <c r="A1220" s="30"/>
      <c r="B1220" s="31"/>
      <c r="C1220" s="30"/>
      <c r="D1220" s="31"/>
      <c r="E1220" s="25"/>
      <c r="F1220" s="25"/>
      <c r="G1220" s="27"/>
    </row>
    <row r="1221" spans="1:7" ht="32.4" customHeight="1" x14ac:dyDescent="0.3">
      <c r="A1221" s="30"/>
      <c r="B1221" s="31"/>
      <c r="C1221" s="30"/>
      <c r="D1221" s="31"/>
      <c r="E1221" s="25"/>
      <c r="F1221" s="25"/>
      <c r="G1221" s="27"/>
    </row>
    <row r="1222" spans="1:7" ht="32.4" customHeight="1" x14ac:dyDescent="0.3">
      <c r="A1222" s="30"/>
      <c r="B1222" s="31"/>
      <c r="C1222" s="30"/>
      <c r="D1222" s="31"/>
      <c r="E1222" s="25"/>
      <c r="F1222" s="25"/>
      <c r="G1222" s="27"/>
    </row>
    <row r="1223" spans="1:7" ht="32.4" customHeight="1" x14ac:dyDescent="0.3">
      <c r="A1223" s="30"/>
      <c r="B1223" s="31"/>
      <c r="C1223" s="30"/>
      <c r="D1223" s="31"/>
      <c r="E1223" s="25"/>
      <c r="F1223" s="25"/>
      <c r="G1223" s="27"/>
    </row>
    <row r="1224" spans="1:7" ht="32.4" customHeight="1" x14ac:dyDescent="0.3">
      <c r="A1224" s="30"/>
      <c r="B1224" s="31"/>
      <c r="C1224" s="30"/>
      <c r="D1224" s="31"/>
      <c r="E1224" s="25"/>
      <c r="F1224" s="25"/>
      <c r="G1224" s="27"/>
    </row>
    <row r="1225" spans="1:7" ht="32.4" customHeight="1" x14ac:dyDescent="0.3">
      <c r="A1225" s="30"/>
      <c r="B1225" s="31"/>
      <c r="C1225" s="30"/>
      <c r="D1225" s="31"/>
      <c r="E1225" s="25"/>
      <c r="F1225" s="25"/>
      <c r="G1225" s="27"/>
    </row>
    <row r="1226" spans="1:7" ht="32.4" customHeight="1" x14ac:dyDescent="0.3">
      <c r="A1226" s="30"/>
      <c r="B1226" s="31"/>
      <c r="C1226" s="30"/>
      <c r="D1226" s="31"/>
      <c r="E1226" s="25"/>
      <c r="F1226" s="25"/>
      <c r="G1226" s="27"/>
    </row>
    <row r="1227" spans="1:7" ht="32.4" customHeight="1" x14ac:dyDescent="0.3">
      <c r="A1227" s="30"/>
      <c r="B1227" s="31"/>
      <c r="C1227" s="30"/>
      <c r="D1227" s="31"/>
      <c r="E1227" s="25"/>
      <c r="F1227" s="25"/>
      <c r="G1227" s="27"/>
    </row>
    <row r="1228" spans="1:7" ht="32.4" customHeight="1" x14ac:dyDescent="0.3">
      <c r="A1228" s="30"/>
      <c r="B1228" s="31"/>
      <c r="C1228" s="30"/>
      <c r="D1228" s="31"/>
      <c r="E1228" s="25"/>
      <c r="F1228" s="25"/>
      <c r="G1228" s="27"/>
    </row>
    <row r="1229" spans="1:7" ht="32.4" customHeight="1" x14ac:dyDescent="0.3">
      <c r="A1229" s="30"/>
      <c r="B1229" s="31"/>
      <c r="C1229" s="30"/>
      <c r="D1229" s="31"/>
      <c r="E1229" s="25"/>
      <c r="F1229" s="25"/>
      <c r="G1229" s="27"/>
    </row>
    <row r="1230" spans="1:7" ht="32.4" customHeight="1" x14ac:dyDescent="0.3">
      <c r="A1230" s="30"/>
      <c r="B1230" s="31"/>
      <c r="C1230" s="30"/>
      <c r="D1230" s="31"/>
      <c r="E1230" s="25"/>
      <c r="F1230" s="25"/>
      <c r="G1230" s="27"/>
    </row>
    <row r="1231" spans="1:7" ht="32.4" customHeight="1" x14ac:dyDescent="0.3">
      <c r="A1231" s="30"/>
      <c r="B1231" s="31"/>
      <c r="C1231" s="30"/>
      <c r="D1231" s="31"/>
      <c r="E1231" s="25"/>
      <c r="F1231" s="25"/>
      <c r="G1231" s="27"/>
    </row>
    <row r="1232" spans="1:7" ht="32.4" customHeight="1" x14ac:dyDescent="0.3">
      <c r="A1232" s="30"/>
      <c r="B1232" s="31"/>
      <c r="C1232" s="30"/>
      <c r="D1232" s="31"/>
      <c r="E1232" s="25"/>
      <c r="F1232" s="25"/>
      <c r="G1232" s="27"/>
    </row>
    <row r="1233" spans="1:7" ht="32.4" customHeight="1" x14ac:dyDescent="0.3">
      <c r="A1233" s="30"/>
      <c r="B1233" s="31"/>
      <c r="C1233" s="30"/>
      <c r="D1233" s="31"/>
      <c r="E1233" s="25"/>
      <c r="F1233" s="25"/>
      <c r="G1233" s="27"/>
    </row>
    <row r="1234" spans="1:7" ht="32.4" customHeight="1" x14ac:dyDescent="0.3">
      <c r="A1234" s="30"/>
      <c r="B1234" s="31"/>
      <c r="C1234" s="30"/>
      <c r="D1234" s="31"/>
      <c r="E1234" s="25"/>
      <c r="F1234" s="25"/>
      <c r="G1234" s="27"/>
    </row>
    <row r="1235" spans="1:7" ht="32.4" customHeight="1" x14ac:dyDescent="0.3">
      <c r="A1235" s="30"/>
      <c r="B1235" s="31"/>
      <c r="C1235" s="30"/>
      <c r="D1235" s="31"/>
      <c r="E1235" s="25"/>
      <c r="F1235" s="25"/>
      <c r="G1235" s="27"/>
    </row>
    <row r="1236" spans="1:7" ht="32.4" customHeight="1" x14ac:dyDescent="0.3">
      <c r="A1236" s="30"/>
      <c r="B1236" s="31"/>
      <c r="C1236" s="30"/>
      <c r="D1236" s="31"/>
      <c r="E1236" s="25"/>
      <c r="F1236" s="25"/>
      <c r="G1236" s="27"/>
    </row>
    <row r="1237" spans="1:7" ht="32.4" customHeight="1" x14ac:dyDescent="0.3">
      <c r="A1237" s="30"/>
      <c r="B1237" s="31"/>
      <c r="C1237" s="30"/>
      <c r="D1237" s="31"/>
      <c r="E1237" s="25"/>
      <c r="F1237" s="25"/>
      <c r="G1237" s="27"/>
    </row>
    <row r="1238" spans="1:7" ht="32.4" customHeight="1" x14ac:dyDescent="0.3">
      <c r="A1238" s="30"/>
      <c r="B1238" s="31"/>
      <c r="C1238" s="30"/>
      <c r="D1238" s="31"/>
      <c r="E1238" s="25"/>
      <c r="F1238" s="25"/>
      <c r="G1238" s="27"/>
    </row>
    <row r="1239" spans="1:7" ht="32.4" customHeight="1" x14ac:dyDescent="0.3">
      <c r="A1239" s="30"/>
      <c r="B1239" s="31"/>
      <c r="C1239" s="30"/>
      <c r="D1239" s="31"/>
      <c r="E1239" s="25"/>
      <c r="F1239" s="25"/>
      <c r="G1239" s="27"/>
    </row>
    <row r="1240" spans="1:7" ht="32.4" customHeight="1" x14ac:dyDescent="0.3">
      <c r="A1240" s="30"/>
      <c r="B1240" s="31"/>
      <c r="C1240" s="30"/>
      <c r="D1240" s="31"/>
      <c r="E1240" s="25"/>
      <c r="F1240" s="25"/>
      <c r="G1240" s="27"/>
    </row>
    <row r="1241" spans="1:7" ht="32.4" customHeight="1" x14ac:dyDescent="0.3">
      <c r="A1241" s="30"/>
      <c r="B1241" s="31"/>
      <c r="C1241" s="30"/>
      <c r="D1241" s="31"/>
      <c r="E1241" s="25"/>
      <c r="F1241" s="25"/>
      <c r="G1241" s="27"/>
    </row>
    <row r="1242" spans="1:7" ht="32.4" customHeight="1" x14ac:dyDescent="0.3">
      <c r="A1242" s="30"/>
      <c r="B1242" s="31"/>
      <c r="C1242" s="30"/>
      <c r="D1242" s="31"/>
      <c r="E1242" s="25"/>
      <c r="F1242" s="25"/>
      <c r="G1242" s="27"/>
    </row>
    <row r="1243" spans="1:7" ht="32.4" customHeight="1" x14ac:dyDescent="0.3">
      <c r="A1243" s="30"/>
      <c r="B1243" s="31"/>
      <c r="C1243" s="30"/>
      <c r="D1243" s="31"/>
      <c r="E1243" s="25"/>
      <c r="F1243" s="25"/>
      <c r="G1243" s="27"/>
    </row>
    <row r="1244" spans="1:7" ht="32.4" customHeight="1" x14ac:dyDescent="0.3">
      <c r="A1244" s="30"/>
      <c r="B1244" s="31"/>
      <c r="C1244" s="30"/>
      <c r="D1244" s="31"/>
      <c r="E1244" s="25"/>
      <c r="F1244" s="25"/>
      <c r="G1244" s="27"/>
    </row>
    <row r="1245" spans="1:7" ht="32.4" customHeight="1" x14ac:dyDescent="0.3">
      <c r="A1245" s="30"/>
      <c r="B1245" s="31"/>
      <c r="C1245" s="30"/>
      <c r="D1245" s="31"/>
      <c r="E1245" s="25"/>
      <c r="F1245" s="25"/>
      <c r="G1245" s="27"/>
    </row>
    <row r="1246" spans="1:7" ht="32.4" customHeight="1" x14ac:dyDescent="0.3">
      <c r="A1246" s="30"/>
      <c r="B1246" s="31"/>
      <c r="C1246" s="30"/>
      <c r="D1246" s="31"/>
      <c r="E1246" s="25"/>
      <c r="F1246" s="25"/>
      <c r="G1246" s="27"/>
    </row>
    <row r="1247" spans="1:7" ht="32.4" customHeight="1" x14ac:dyDescent="0.3">
      <c r="A1247" s="30"/>
      <c r="B1247" s="31"/>
      <c r="C1247" s="30"/>
      <c r="D1247" s="31"/>
      <c r="E1247" s="25"/>
      <c r="F1247" s="25"/>
      <c r="G1247" s="27"/>
    </row>
    <row r="1248" spans="1:7" ht="32.4" customHeight="1" x14ac:dyDescent="0.3">
      <c r="A1248" s="30"/>
      <c r="B1248" s="31"/>
      <c r="C1248" s="30"/>
      <c r="D1248" s="31"/>
      <c r="E1248" s="25"/>
      <c r="F1248" s="25"/>
      <c r="G1248" s="27"/>
    </row>
    <row r="1249" spans="1:7" ht="32.4" customHeight="1" x14ac:dyDescent="0.3">
      <c r="A1249" s="30"/>
      <c r="B1249" s="31"/>
      <c r="C1249" s="30"/>
      <c r="D1249" s="31"/>
      <c r="E1249" s="25"/>
      <c r="F1249" s="25"/>
      <c r="G1249" s="27"/>
    </row>
    <row r="1250" spans="1:7" ht="32.4" customHeight="1" x14ac:dyDescent="0.3">
      <c r="A1250" s="30"/>
      <c r="B1250" s="31"/>
      <c r="C1250" s="30"/>
      <c r="D1250" s="31"/>
      <c r="E1250" s="25"/>
      <c r="F1250" s="25"/>
      <c r="G1250" s="27"/>
    </row>
    <row r="1251" spans="1:7" ht="32.4" customHeight="1" x14ac:dyDescent="0.3">
      <c r="A1251" s="30"/>
      <c r="B1251" s="31"/>
      <c r="C1251" s="30"/>
      <c r="D1251" s="31"/>
      <c r="E1251" s="25"/>
      <c r="F1251" s="25"/>
      <c r="G1251" s="27"/>
    </row>
    <row r="1252" spans="1:7" ht="32.4" customHeight="1" x14ac:dyDescent="0.3">
      <c r="A1252" s="30"/>
      <c r="B1252" s="31"/>
      <c r="C1252" s="30"/>
      <c r="D1252" s="31"/>
      <c r="E1252" s="25"/>
      <c r="F1252" s="25"/>
      <c r="G1252" s="27"/>
    </row>
    <row r="1253" spans="1:7" ht="32.4" customHeight="1" x14ac:dyDescent="0.3">
      <c r="A1253" s="30"/>
      <c r="B1253" s="31"/>
      <c r="C1253" s="30"/>
      <c r="D1253" s="31"/>
      <c r="E1253" s="25"/>
      <c r="F1253" s="25"/>
      <c r="G1253" s="27"/>
    </row>
    <row r="1254" spans="1:7" ht="32.4" customHeight="1" x14ac:dyDescent="0.3">
      <c r="A1254" s="30"/>
      <c r="B1254" s="31"/>
      <c r="C1254" s="30"/>
      <c r="D1254" s="31"/>
      <c r="E1254" s="25"/>
      <c r="F1254" s="25"/>
      <c r="G1254" s="27"/>
    </row>
    <row r="1255" spans="1:7" ht="32.4" customHeight="1" x14ac:dyDescent="0.3">
      <c r="A1255" s="30"/>
      <c r="B1255" s="31"/>
      <c r="C1255" s="30"/>
      <c r="D1255" s="31"/>
      <c r="E1255" s="25"/>
      <c r="F1255" s="25"/>
      <c r="G1255" s="27"/>
    </row>
    <row r="1256" spans="1:7" ht="32.4" customHeight="1" x14ac:dyDescent="0.3">
      <c r="A1256" s="30"/>
      <c r="B1256" s="31"/>
      <c r="C1256" s="30"/>
      <c r="D1256" s="31"/>
      <c r="E1256" s="25"/>
      <c r="F1256" s="25"/>
      <c r="G1256" s="27"/>
    </row>
    <row r="1257" spans="1:7" ht="32.4" customHeight="1" x14ac:dyDescent="0.3">
      <c r="A1257" s="30"/>
      <c r="B1257" s="31"/>
      <c r="C1257" s="30"/>
      <c r="D1257" s="31"/>
      <c r="E1257" s="25"/>
      <c r="F1257" s="25"/>
      <c r="G1257" s="27"/>
    </row>
    <row r="1258" spans="1:7" ht="32.4" customHeight="1" x14ac:dyDescent="0.3">
      <c r="A1258" s="30"/>
      <c r="B1258" s="31"/>
      <c r="C1258" s="30"/>
      <c r="D1258" s="31"/>
      <c r="E1258" s="25"/>
      <c r="F1258" s="25"/>
      <c r="G1258" s="27"/>
    </row>
    <row r="1259" spans="1:7" ht="32.4" customHeight="1" x14ac:dyDescent="0.3">
      <c r="A1259" s="30"/>
      <c r="B1259" s="31"/>
      <c r="C1259" s="30"/>
      <c r="D1259" s="31"/>
      <c r="E1259" s="25"/>
      <c r="F1259" s="25"/>
      <c r="G1259" s="27"/>
    </row>
    <row r="1260" spans="1:7" ht="32.4" customHeight="1" x14ac:dyDescent="0.3">
      <c r="A1260" s="30"/>
      <c r="B1260" s="31"/>
      <c r="C1260" s="30"/>
      <c r="D1260" s="31"/>
      <c r="E1260" s="25"/>
      <c r="F1260" s="25"/>
      <c r="G1260" s="27"/>
    </row>
    <row r="1261" spans="1:7" ht="32.4" customHeight="1" x14ac:dyDescent="0.3">
      <c r="A1261" s="30"/>
      <c r="B1261" s="31"/>
      <c r="C1261" s="30"/>
      <c r="D1261" s="31"/>
      <c r="E1261" s="25"/>
      <c r="F1261" s="25"/>
      <c r="G1261" s="27"/>
    </row>
    <row r="1262" spans="1:7" ht="32.4" customHeight="1" x14ac:dyDescent="0.3">
      <c r="A1262" s="30"/>
      <c r="B1262" s="31"/>
      <c r="C1262" s="30"/>
      <c r="D1262" s="31"/>
      <c r="E1262" s="25"/>
      <c r="F1262" s="25"/>
      <c r="G1262" s="27"/>
    </row>
    <row r="1263" spans="1:7" ht="32.4" customHeight="1" x14ac:dyDescent="0.3">
      <c r="A1263" s="30"/>
      <c r="B1263" s="31"/>
      <c r="C1263" s="30"/>
      <c r="D1263" s="31"/>
      <c r="E1263" s="25"/>
      <c r="F1263" s="25"/>
      <c r="G1263" s="27"/>
    </row>
    <row r="1264" spans="1:7" ht="32.4" customHeight="1" x14ac:dyDescent="0.3">
      <c r="A1264" s="30"/>
      <c r="B1264" s="31"/>
      <c r="C1264" s="30"/>
      <c r="D1264" s="31"/>
      <c r="E1264" s="25"/>
      <c r="F1264" s="25"/>
      <c r="G1264" s="27"/>
    </row>
    <row r="1265" spans="1:7" ht="32.4" customHeight="1" x14ac:dyDescent="0.3">
      <c r="A1265" s="30"/>
      <c r="B1265" s="31"/>
      <c r="C1265" s="30"/>
      <c r="D1265" s="31"/>
      <c r="E1265" s="25"/>
      <c r="F1265" s="25"/>
      <c r="G1265" s="27"/>
    </row>
    <row r="1266" spans="1:7" ht="32.4" customHeight="1" x14ac:dyDescent="0.3">
      <c r="A1266" s="30"/>
      <c r="B1266" s="31"/>
      <c r="C1266" s="30"/>
      <c r="D1266" s="31"/>
      <c r="E1266" s="25"/>
      <c r="F1266" s="25"/>
      <c r="G1266" s="27"/>
    </row>
    <row r="1267" spans="1:7" ht="32.4" customHeight="1" x14ac:dyDescent="0.3">
      <c r="A1267" s="30"/>
      <c r="B1267" s="31"/>
      <c r="C1267" s="30"/>
      <c r="D1267" s="31"/>
      <c r="E1267" s="25"/>
      <c r="F1267" s="25"/>
      <c r="G1267" s="27"/>
    </row>
    <row r="1268" spans="1:7" ht="32.4" customHeight="1" x14ac:dyDescent="0.3">
      <c r="A1268" s="30"/>
      <c r="B1268" s="31"/>
      <c r="C1268" s="30"/>
      <c r="D1268" s="31"/>
      <c r="E1268" s="25"/>
      <c r="F1268" s="25"/>
      <c r="G1268" s="27"/>
    </row>
    <row r="1269" spans="1:7" ht="32.4" customHeight="1" x14ac:dyDescent="0.3">
      <c r="A1269" s="30"/>
      <c r="B1269" s="31"/>
      <c r="C1269" s="30"/>
      <c r="D1269" s="31"/>
      <c r="E1269" s="25"/>
      <c r="F1269" s="25"/>
      <c r="G1269" s="27"/>
    </row>
    <row r="1270" spans="1:7" ht="32.4" customHeight="1" x14ac:dyDescent="0.3">
      <c r="A1270" s="30"/>
      <c r="B1270" s="31"/>
      <c r="C1270" s="30"/>
      <c r="D1270" s="31"/>
      <c r="E1270" s="25"/>
      <c r="F1270" s="25"/>
      <c r="G1270" s="27"/>
    </row>
    <row r="1271" spans="1:7" ht="32.4" customHeight="1" x14ac:dyDescent="0.3">
      <c r="A1271" s="30"/>
      <c r="B1271" s="31"/>
      <c r="C1271" s="30"/>
      <c r="D1271" s="31"/>
      <c r="E1271" s="25"/>
      <c r="F1271" s="25"/>
      <c r="G1271" s="27"/>
    </row>
    <row r="1272" spans="1:7" ht="32.4" customHeight="1" x14ac:dyDescent="0.3">
      <c r="A1272" s="30"/>
      <c r="B1272" s="31"/>
      <c r="C1272" s="30"/>
      <c r="D1272" s="31"/>
      <c r="E1272" s="25"/>
      <c r="F1272" s="25"/>
      <c r="G1272" s="27"/>
    </row>
    <row r="1273" spans="1:7" ht="32.4" customHeight="1" x14ac:dyDescent="0.3">
      <c r="A1273" s="30"/>
      <c r="B1273" s="31"/>
      <c r="C1273" s="30"/>
      <c r="D1273" s="31"/>
      <c r="E1273" s="25"/>
      <c r="F1273" s="25"/>
      <c r="G1273" s="27"/>
    </row>
    <row r="1274" spans="1:7" ht="32.4" customHeight="1" x14ac:dyDescent="0.3">
      <c r="A1274" s="30"/>
      <c r="B1274" s="31"/>
      <c r="C1274" s="30"/>
      <c r="D1274" s="31"/>
      <c r="E1274" s="25"/>
      <c r="F1274" s="25"/>
      <c r="G1274" s="27"/>
    </row>
    <row r="1275" spans="1:7" ht="32.4" customHeight="1" x14ac:dyDescent="0.3">
      <c r="A1275" s="30"/>
      <c r="B1275" s="31"/>
      <c r="C1275" s="30"/>
      <c r="D1275" s="31"/>
      <c r="E1275" s="25"/>
      <c r="F1275" s="25"/>
      <c r="G1275" s="27"/>
    </row>
    <row r="1276" spans="1:7" ht="32.4" customHeight="1" x14ac:dyDescent="0.3">
      <c r="A1276" s="30"/>
      <c r="B1276" s="31"/>
      <c r="C1276" s="30"/>
      <c r="D1276" s="31"/>
      <c r="E1276" s="25"/>
      <c r="F1276" s="25"/>
      <c r="G1276" s="27"/>
    </row>
    <row r="1277" spans="1:7" ht="32.4" customHeight="1" x14ac:dyDescent="0.3">
      <c r="A1277" s="30"/>
      <c r="B1277" s="31"/>
      <c r="C1277" s="30"/>
      <c r="D1277" s="31"/>
      <c r="E1277" s="25"/>
      <c r="F1277" s="25"/>
      <c r="G1277" s="27"/>
    </row>
    <row r="1278" spans="1:7" ht="32.4" customHeight="1" x14ac:dyDescent="0.3">
      <c r="A1278" s="30"/>
      <c r="B1278" s="31"/>
      <c r="C1278" s="30"/>
      <c r="D1278" s="31"/>
      <c r="E1278" s="25"/>
      <c r="F1278" s="25"/>
      <c r="G1278" s="27"/>
    </row>
    <row r="1279" spans="1:7" ht="32.4" customHeight="1" x14ac:dyDescent="0.3">
      <c r="A1279" s="30"/>
      <c r="B1279" s="31"/>
      <c r="C1279" s="30"/>
      <c r="D1279" s="31"/>
      <c r="E1279" s="25"/>
      <c r="F1279" s="25"/>
      <c r="G1279" s="27"/>
    </row>
    <row r="1280" spans="1:7" ht="32.4" customHeight="1" x14ac:dyDescent="0.3">
      <c r="A1280" s="30"/>
      <c r="B1280" s="31"/>
      <c r="C1280" s="30"/>
      <c r="D1280" s="31"/>
      <c r="E1280" s="25"/>
      <c r="F1280" s="25"/>
      <c r="G1280" s="27"/>
    </row>
    <row r="1281" spans="1:7" ht="32.4" customHeight="1" x14ac:dyDescent="0.3">
      <c r="A1281" s="30"/>
      <c r="B1281" s="31"/>
      <c r="C1281" s="30"/>
      <c r="D1281" s="31"/>
      <c r="E1281" s="25"/>
      <c r="F1281" s="25"/>
      <c r="G1281" s="27"/>
    </row>
    <row r="1282" spans="1:7" ht="32.4" customHeight="1" x14ac:dyDescent="0.3">
      <c r="A1282" s="30"/>
      <c r="B1282" s="31"/>
      <c r="C1282" s="30"/>
      <c r="D1282" s="31"/>
      <c r="E1282" s="25"/>
      <c r="F1282" s="25"/>
      <c r="G1282" s="27"/>
    </row>
    <row r="1283" spans="1:7" ht="32.4" customHeight="1" x14ac:dyDescent="0.3">
      <c r="A1283" s="30"/>
      <c r="B1283" s="31"/>
      <c r="C1283" s="30"/>
      <c r="D1283" s="31"/>
      <c r="E1283" s="25"/>
      <c r="F1283" s="25"/>
      <c r="G1283" s="27"/>
    </row>
    <row r="1284" spans="1:7" ht="32.4" customHeight="1" x14ac:dyDescent="0.3">
      <c r="A1284" s="30"/>
      <c r="B1284" s="31"/>
      <c r="C1284" s="30"/>
      <c r="D1284" s="31"/>
      <c r="E1284" s="25"/>
      <c r="F1284" s="25"/>
      <c r="G1284" s="27"/>
    </row>
    <row r="1285" spans="1:7" ht="32.4" customHeight="1" x14ac:dyDescent="0.3">
      <c r="A1285" s="30"/>
      <c r="B1285" s="31"/>
      <c r="C1285" s="30"/>
      <c r="D1285" s="31"/>
      <c r="E1285" s="25"/>
      <c r="F1285" s="25"/>
      <c r="G1285" s="27"/>
    </row>
    <row r="1286" spans="1:7" ht="32.4" customHeight="1" x14ac:dyDescent="0.3">
      <c r="A1286" s="30"/>
      <c r="B1286" s="31"/>
      <c r="C1286" s="30"/>
      <c r="D1286" s="31"/>
      <c r="E1286" s="25"/>
      <c r="F1286" s="25"/>
      <c r="G1286" s="27"/>
    </row>
    <row r="1287" spans="1:7" ht="32.4" customHeight="1" x14ac:dyDescent="0.3">
      <c r="A1287" s="30"/>
      <c r="B1287" s="31"/>
      <c r="C1287" s="30"/>
      <c r="D1287" s="31"/>
      <c r="E1287" s="25"/>
      <c r="F1287" s="25"/>
      <c r="G1287" s="27"/>
    </row>
    <row r="1288" spans="1:7" ht="32.4" customHeight="1" x14ac:dyDescent="0.3">
      <c r="A1288" s="30"/>
      <c r="B1288" s="31"/>
      <c r="C1288" s="30"/>
      <c r="D1288" s="31"/>
      <c r="E1288" s="25"/>
      <c r="F1288" s="25"/>
      <c r="G1288" s="27"/>
    </row>
    <row r="1289" spans="1:7" ht="32.4" customHeight="1" x14ac:dyDescent="0.3">
      <c r="A1289" s="30"/>
      <c r="B1289" s="31"/>
      <c r="C1289" s="30"/>
      <c r="D1289" s="31"/>
      <c r="E1289" s="25"/>
      <c r="F1289" s="25"/>
      <c r="G1289" s="27"/>
    </row>
    <row r="1290" spans="1:7" ht="32.4" customHeight="1" x14ac:dyDescent="0.3">
      <c r="A1290" s="30"/>
      <c r="B1290" s="31"/>
      <c r="C1290" s="30"/>
      <c r="D1290" s="31"/>
      <c r="E1290" s="25"/>
      <c r="F1290" s="25"/>
      <c r="G1290" s="27"/>
    </row>
    <row r="1291" spans="1:7" ht="32.4" customHeight="1" x14ac:dyDescent="0.3">
      <c r="A1291" s="30"/>
      <c r="B1291" s="31"/>
      <c r="C1291" s="30"/>
      <c r="D1291" s="31"/>
      <c r="E1291" s="25"/>
      <c r="F1291" s="25"/>
      <c r="G1291" s="27"/>
    </row>
    <row r="1292" spans="1:7" ht="32.4" customHeight="1" x14ac:dyDescent="0.3">
      <c r="A1292" s="30"/>
      <c r="B1292" s="31"/>
      <c r="C1292" s="30"/>
      <c r="D1292" s="31"/>
      <c r="E1292" s="25"/>
      <c r="F1292" s="25"/>
      <c r="G1292" s="27"/>
    </row>
    <row r="1293" spans="1:7" ht="32.4" customHeight="1" x14ac:dyDescent="0.3">
      <c r="A1293" s="30"/>
      <c r="B1293" s="31"/>
      <c r="C1293" s="30"/>
      <c r="D1293" s="31"/>
      <c r="E1293" s="25"/>
      <c r="F1293" s="25"/>
      <c r="G1293" s="27"/>
    </row>
    <row r="1294" spans="1:7" ht="32.4" customHeight="1" x14ac:dyDescent="0.3">
      <c r="A1294" s="30"/>
      <c r="B1294" s="31"/>
      <c r="C1294" s="30"/>
      <c r="D1294" s="31"/>
      <c r="E1294" s="25"/>
      <c r="F1294" s="25"/>
      <c r="G1294" s="27"/>
    </row>
    <row r="1295" spans="1:7" ht="32.4" customHeight="1" x14ac:dyDescent="0.3">
      <c r="A1295" s="30"/>
      <c r="B1295" s="31"/>
      <c r="C1295" s="30"/>
      <c r="D1295" s="31"/>
      <c r="E1295" s="25"/>
      <c r="F1295" s="25"/>
      <c r="G1295" s="27"/>
    </row>
    <row r="1296" spans="1:7" ht="32.4" customHeight="1" x14ac:dyDescent="0.3">
      <c r="A1296" s="30"/>
      <c r="B1296" s="31"/>
      <c r="C1296" s="30"/>
      <c r="D1296" s="31"/>
      <c r="E1296" s="25"/>
      <c r="F1296" s="25"/>
      <c r="G1296" s="27"/>
    </row>
    <row r="1297" spans="1:7" ht="32.4" customHeight="1" x14ac:dyDescent="0.3">
      <c r="A1297" s="30"/>
      <c r="B1297" s="31"/>
      <c r="C1297" s="30"/>
      <c r="D1297" s="31"/>
      <c r="E1297" s="25"/>
      <c r="F1297" s="25"/>
      <c r="G1297" s="27"/>
    </row>
    <row r="1298" spans="1:7" ht="32.4" customHeight="1" x14ac:dyDescent="0.3">
      <c r="A1298" s="30"/>
      <c r="B1298" s="31"/>
      <c r="C1298" s="30"/>
      <c r="D1298" s="31"/>
      <c r="E1298" s="25"/>
      <c r="F1298" s="25"/>
      <c r="G1298" s="27"/>
    </row>
    <row r="1299" spans="1:7" ht="32.4" customHeight="1" x14ac:dyDescent="0.3">
      <c r="A1299" s="30"/>
      <c r="B1299" s="31"/>
      <c r="C1299" s="30"/>
      <c r="D1299" s="31"/>
      <c r="E1299" s="25"/>
      <c r="F1299" s="25"/>
      <c r="G1299" s="27"/>
    </row>
    <row r="1300" spans="1:7" ht="32.4" customHeight="1" x14ac:dyDescent="0.3">
      <c r="A1300" s="30"/>
      <c r="B1300" s="31"/>
      <c r="C1300" s="30"/>
      <c r="D1300" s="31"/>
      <c r="E1300" s="25"/>
      <c r="F1300" s="25"/>
      <c r="G1300" s="27"/>
    </row>
    <row r="1301" spans="1:7" ht="32.4" customHeight="1" x14ac:dyDescent="0.3">
      <c r="A1301" s="30"/>
      <c r="B1301" s="31"/>
      <c r="C1301" s="30"/>
      <c r="D1301" s="31"/>
      <c r="E1301" s="25"/>
      <c r="F1301" s="25"/>
      <c r="G1301" s="27"/>
    </row>
    <row r="1302" spans="1:7" ht="32.4" customHeight="1" x14ac:dyDescent="0.3">
      <c r="A1302" s="30"/>
      <c r="B1302" s="31"/>
      <c r="C1302" s="30"/>
      <c r="D1302" s="31"/>
      <c r="E1302" s="25"/>
      <c r="F1302" s="25"/>
      <c r="G1302" s="27"/>
    </row>
    <row r="1303" spans="1:7" ht="32.4" customHeight="1" x14ac:dyDescent="0.3">
      <c r="A1303" s="30"/>
      <c r="B1303" s="31"/>
      <c r="C1303" s="30"/>
      <c r="D1303" s="31"/>
      <c r="E1303" s="25"/>
      <c r="F1303" s="25"/>
      <c r="G1303" s="27"/>
    </row>
    <row r="1304" spans="1:7" ht="32.4" customHeight="1" x14ac:dyDescent="0.3">
      <c r="A1304" s="30"/>
      <c r="B1304" s="31"/>
      <c r="C1304" s="30"/>
      <c r="D1304" s="31"/>
      <c r="E1304" s="25"/>
      <c r="F1304" s="25"/>
      <c r="G1304" s="27"/>
    </row>
    <row r="1305" spans="1:7" ht="32.4" customHeight="1" x14ac:dyDescent="0.3">
      <c r="A1305" s="30"/>
      <c r="B1305" s="31"/>
      <c r="C1305" s="30"/>
      <c r="D1305" s="31"/>
      <c r="E1305" s="25"/>
      <c r="F1305" s="25"/>
      <c r="G1305" s="27"/>
    </row>
    <row r="1306" spans="1:7" ht="32.4" customHeight="1" x14ac:dyDescent="0.3">
      <c r="A1306" s="30"/>
      <c r="B1306" s="31"/>
      <c r="C1306" s="30"/>
      <c r="D1306" s="31"/>
      <c r="E1306" s="25"/>
      <c r="F1306" s="25"/>
      <c r="G1306" s="27"/>
    </row>
    <row r="1307" spans="1:7" ht="32.4" customHeight="1" x14ac:dyDescent="0.3">
      <c r="A1307" s="30"/>
      <c r="B1307" s="31"/>
      <c r="C1307" s="30"/>
      <c r="D1307" s="31"/>
      <c r="E1307" s="25"/>
      <c r="F1307" s="25"/>
      <c r="G1307" s="27"/>
    </row>
    <row r="1308" spans="1:7" ht="32.4" customHeight="1" x14ac:dyDescent="0.3">
      <c r="A1308" s="30"/>
      <c r="B1308" s="31"/>
      <c r="C1308" s="30"/>
      <c r="D1308" s="31"/>
      <c r="E1308" s="25"/>
      <c r="F1308" s="25"/>
      <c r="G1308" s="27"/>
    </row>
    <row r="1309" spans="1:7" ht="32.4" customHeight="1" x14ac:dyDescent="0.3">
      <c r="A1309" s="30"/>
      <c r="B1309" s="31"/>
      <c r="C1309" s="30"/>
      <c r="D1309" s="31"/>
      <c r="E1309" s="25"/>
      <c r="F1309" s="25"/>
      <c r="G1309" s="27"/>
    </row>
    <row r="1310" spans="1:7" ht="32.4" customHeight="1" x14ac:dyDescent="0.3">
      <c r="A1310" s="30"/>
      <c r="B1310" s="31"/>
      <c r="C1310" s="30"/>
      <c r="D1310" s="31"/>
      <c r="E1310" s="25"/>
      <c r="F1310" s="25"/>
      <c r="G1310" s="27"/>
    </row>
    <row r="1311" spans="1:7" ht="32.4" customHeight="1" x14ac:dyDescent="0.3">
      <c r="A1311" s="30"/>
      <c r="B1311" s="31"/>
      <c r="C1311" s="30"/>
      <c r="D1311" s="31"/>
      <c r="E1311" s="25"/>
      <c r="F1311" s="25"/>
      <c r="G1311" s="27"/>
    </row>
    <row r="1312" spans="1:7" ht="32.4" customHeight="1" x14ac:dyDescent="0.3">
      <c r="A1312" s="30"/>
      <c r="B1312" s="31"/>
      <c r="C1312" s="30"/>
      <c r="D1312" s="31"/>
      <c r="E1312" s="25"/>
      <c r="F1312" s="25"/>
      <c r="G1312" s="27"/>
    </row>
    <row r="1313" spans="1:7" ht="32.4" customHeight="1" x14ac:dyDescent="0.3">
      <c r="A1313" s="30"/>
      <c r="B1313" s="31"/>
      <c r="C1313" s="30"/>
      <c r="D1313" s="31"/>
      <c r="E1313" s="25"/>
      <c r="F1313" s="25"/>
      <c r="G1313" s="27"/>
    </row>
    <row r="1314" spans="1:7" ht="32.4" customHeight="1" x14ac:dyDescent="0.3">
      <c r="A1314" s="30"/>
      <c r="B1314" s="31"/>
      <c r="C1314" s="30"/>
      <c r="D1314" s="31"/>
      <c r="E1314" s="25"/>
      <c r="F1314" s="25"/>
      <c r="G1314" s="27"/>
    </row>
    <row r="1315" spans="1:7" ht="32.4" customHeight="1" x14ac:dyDescent="0.3">
      <c r="A1315" s="30"/>
      <c r="B1315" s="31"/>
      <c r="C1315" s="30"/>
      <c r="D1315" s="31"/>
      <c r="E1315" s="25"/>
      <c r="F1315" s="25"/>
      <c r="G1315" s="27"/>
    </row>
    <row r="1316" spans="1:7" ht="32.4" customHeight="1" x14ac:dyDescent="0.3">
      <c r="A1316" s="30"/>
      <c r="B1316" s="31"/>
      <c r="C1316" s="30"/>
      <c r="D1316" s="31"/>
      <c r="E1316" s="25"/>
      <c r="F1316" s="25"/>
      <c r="G1316" s="27"/>
    </row>
    <row r="1317" spans="1:7" ht="32.4" customHeight="1" x14ac:dyDescent="0.3">
      <c r="A1317" s="30"/>
      <c r="B1317" s="31"/>
      <c r="C1317" s="30"/>
      <c r="D1317" s="31"/>
      <c r="E1317" s="25"/>
      <c r="F1317" s="25"/>
      <c r="G1317" s="27"/>
    </row>
    <row r="1318" spans="1:7" ht="32.4" customHeight="1" x14ac:dyDescent="0.3">
      <c r="A1318" s="30"/>
      <c r="B1318" s="31"/>
      <c r="C1318" s="30"/>
      <c r="D1318" s="31"/>
      <c r="E1318" s="25"/>
      <c r="F1318" s="25"/>
      <c r="G1318" s="27"/>
    </row>
    <row r="1319" spans="1:7" ht="32.4" customHeight="1" x14ac:dyDescent="0.3">
      <c r="A1319" s="30"/>
      <c r="B1319" s="31"/>
      <c r="C1319" s="30"/>
      <c r="D1319" s="31"/>
      <c r="E1319" s="25"/>
      <c r="F1319" s="25"/>
      <c r="G1319" s="27"/>
    </row>
    <row r="1320" spans="1:7" ht="32.4" customHeight="1" x14ac:dyDescent="0.3">
      <c r="A1320" s="30"/>
      <c r="B1320" s="31"/>
      <c r="C1320" s="30"/>
      <c r="D1320" s="31"/>
      <c r="E1320" s="25"/>
      <c r="F1320" s="25"/>
      <c r="G1320" s="27"/>
    </row>
    <row r="1321" spans="1:7" ht="32.4" customHeight="1" x14ac:dyDescent="0.3">
      <c r="A1321" s="30"/>
      <c r="B1321" s="31"/>
      <c r="C1321" s="30"/>
      <c r="D1321" s="31"/>
      <c r="E1321" s="25"/>
      <c r="F1321" s="25"/>
      <c r="G1321" s="27"/>
    </row>
    <row r="1322" spans="1:7" ht="32.4" customHeight="1" x14ac:dyDescent="0.3">
      <c r="A1322" s="30"/>
      <c r="B1322" s="31"/>
      <c r="C1322" s="30"/>
      <c r="D1322" s="31"/>
      <c r="E1322" s="25"/>
      <c r="F1322" s="25"/>
      <c r="G1322" s="27"/>
    </row>
    <row r="1323" spans="1:7" ht="32.4" customHeight="1" x14ac:dyDescent="0.3">
      <c r="A1323" s="30"/>
      <c r="B1323" s="31"/>
      <c r="C1323" s="30"/>
      <c r="D1323" s="31"/>
      <c r="E1323" s="25"/>
      <c r="F1323" s="25"/>
      <c r="G1323" s="27"/>
    </row>
    <row r="1324" spans="1:7" ht="32.4" customHeight="1" x14ac:dyDescent="0.3">
      <c r="A1324" s="30"/>
      <c r="B1324" s="31"/>
      <c r="C1324" s="30"/>
      <c r="D1324" s="31"/>
      <c r="E1324" s="25"/>
      <c r="F1324" s="25"/>
      <c r="G1324" s="27"/>
    </row>
    <row r="1325" spans="1:7" ht="32.4" customHeight="1" x14ac:dyDescent="0.3">
      <c r="A1325" s="30"/>
      <c r="B1325" s="31"/>
      <c r="C1325" s="30"/>
      <c r="D1325" s="31"/>
      <c r="E1325" s="25"/>
      <c r="F1325" s="25"/>
      <c r="G1325" s="27"/>
    </row>
    <row r="1326" spans="1:7" ht="32.4" customHeight="1" x14ac:dyDescent="0.3">
      <c r="A1326" s="30"/>
      <c r="B1326" s="31"/>
      <c r="C1326" s="30"/>
      <c r="D1326" s="31"/>
      <c r="E1326" s="25"/>
      <c r="F1326" s="25"/>
      <c r="G1326" s="27"/>
    </row>
    <row r="1327" spans="1:7" ht="32.4" customHeight="1" x14ac:dyDescent="0.3">
      <c r="A1327" s="30"/>
      <c r="B1327" s="31"/>
      <c r="C1327" s="30"/>
      <c r="D1327" s="31"/>
      <c r="E1327" s="25"/>
      <c r="F1327" s="25"/>
      <c r="G1327" s="27"/>
    </row>
    <row r="1328" spans="1:7" ht="32.4" customHeight="1" x14ac:dyDescent="0.3">
      <c r="A1328" s="30"/>
      <c r="B1328" s="31"/>
      <c r="C1328" s="30"/>
      <c r="D1328" s="31"/>
      <c r="E1328" s="25"/>
      <c r="F1328" s="25"/>
      <c r="G1328" s="27"/>
    </row>
    <row r="1329" spans="1:7" ht="32.4" customHeight="1" x14ac:dyDescent="0.3">
      <c r="A1329" s="30"/>
      <c r="B1329" s="31"/>
      <c r="C1329" s="30"/>
      <c r="D1329" s="31"/>
      <c r="E1329" s="25"/>
      <c r="F1329" s="25"/>
      <c r="G1329" s="27"/>
    </row>
    <row r="1330" spans="1:7" ht="32.4" customHeight="1" x14ac:dyDescent="0.3">
      <c r="A1330" s="30"/>
      <c r="B1330" s="31"/>
      <c r="C1330" s="30"/>
      <c r="D1330" s="31"/>
      <c r="E1330" s="25"/>
      <c r="F1330" s="25"/>
      <c r="G1330" s="27"/>
    </row>
    <row r="1331" spans="1:7" ht="32.4" customHeight="1" x14ac:dyDescent="0.3">
      <c r="A1331" s="30"/>
      <c r="B1331" s="31"/>
      <c r="C1331" s="30"/>
      <c r="D1331" s="31"/>
      <c r="E1331" s="25"/>
      <c r="F1331" s="25"/>
      <c r="G1331" s="27"/>
    </row>
    <row r="1332" spans="1:7" ht="32.4" customHeight="1" x14ac:dyDescent="0.3">
      <c r="A1332" s="30"/>
      <c r="B1332" s="31"/>
      <c r="C1332" s="30"/>
      <c r="D1332" s="31"/>
      <c r="E1332" s="25"/>
      <c r="F1332" s="25"/>
      <c r="G1332" s="27"/>
    </row>
    <row r="1333" spans="1:7" ht="32.4" customHeight="1" x14ac:dyDescent="0.3">
      <c r="A1333" s="30"/>
      <c r="B1333" s="31"/>
      <c r="C1333" s="30"/>
      <c r="D1333" s="31"/>
      <c r="E1333" s="25"/>
      <c r="F1333" s="25"/>
      <c r="G1333" s="27"/>
    </row>
    <row r="1334" spans="1:7" ht="32.4" customHeight="1" x14ac:dyDescent="0.3">
      <c r="A1334" s="30"/>
      <c r="B1334" s="31"/>
      <c r="C1334" s="30"/>
      <c r="D1334" s="31"/>
      <c r="E1334" s="25"/>
      <c r="F1334" s="25"/>
      <c r="G1334" s="27"/>
    </row>
    <row r="1335" spans="1:7" ht="32.4" customHeight="1" x14ac:dyDescent="0.3">
      <c r="A1335" s="30"/>
      <c r="B1335" s="31"/>
      <c r="C1335" s="30"/>
      <c r="D1335" s="31"/>
      <c r="E1335" s="25"/>
      <c r="F1335" s="25"/>
      <c r="G1335" s="27"/>
    </row>
    <row r="1336" spans="1:7" ht="32.4" customHeight="1" x14ac:dyDescent="0.3">
      <c r="A1336" s="30"/>
      <c r="B1336" s="31"/>
      <c r="C1336" s="30"/>
      <c r="D1336" s="31"/>
      <c r="E1336" s="25"/>
      <c r="F1336" s="25"/>
      <c r="G1336" s="27"/>
    </row>
    <row r="1337" spans="1:7" ht="32.4" customHeight="1" x14ac:dyDescent="0.3">
      <c r="A1337" s="30"/>
      <c r="B1337" s="31"/>
      <c r="C1337" s="30"/>
      <c r="D1337" s="31"/>
      <c r="E1337" s="25"/>
      <c r="F1337" s="25"/>
      <c r="G1337" s="27"/>
    </row>
    <row r="1338" spans="1:7" ht="32.4" customHeight="1" x14ac:dyDescent="0.3">
      <c r="A1338" s="30"/>
      <c r="B1338" s="31"/>
      <c r="C1338" s="30"/>
      <c r="D1338" s="31"/>
      <c r="E1338" s="25"/>
      <c r="F1338" s="25"/>
      <c r="G1338" s="27"/>
    </row>
    <row r="1339" spans="1:7" ht="32.4" customHeight="1" x14ac:dyDescent="0.3">
      <c r="A1339" s="30"/>
      <c r="B1339" s="31"/>
      <c r="C1339" s="30"/>
      <c r="D1339" s="31"/>
      <c r="E1339" s="25"/>
      <c r="F1339" s="25"/>
      <c r="G1339" s="27"/>
    </row>
    <row r="1340" spans="1:7" ht="32.4" customHeight="1" x14ac:dyDescent="0.3">
      <c r="A1340" s="30"/>
      <c r="B1340" s="31"/>
      <c r="C1340" s="30"/>
      <c r="D1340" s="31"/>
      <c r="E1340" s="25"/>
      <c r="F1340" s="25"/>
      <c r="G1340" s="27"/>
    </row>
    <row r="1341" spans="1:7" ht="32.4" customHeight="1" x14ac:dyDescent="0.3">
      <c r="A1341" s="30"/>
      <c r="B1341" s="31"/>
      <c r="C1341" s="30"/>
      <c r="D1341" s="31"/>
      <c r="E1341" s="25"/>
      <c r="F1341" s="25"/>
      <c r="G1341" s="27"/>
    </row>
    <row r="1342" spans="1:7" ht="32.4" customHeight="1" x14ac:dyDescent="0.3">
      <c r="A1342" s="30"/>
      <c r="B1342" s="31"/>
      <c r="C1342" s="30"/>
      <c r="D1342" s="31"/>
      <c r="E1342" s="25"/>
      <c r="F1342" s="25"/>
      <c r="G1342" s="27"/>
    </row>
    <row r="1343" spans="1:7" ht="32.4" customHeight="1" x14ac:dyDescent="0.3">
      <c r="A1343" s="30"/>
      <c r="B1343" s="31"/>
      <c r="C1343" s="30"/>
      <c r="D1343" s="31"/>
      <c r="E1343" s="25"/>
      <c r="F1343" s="25"/>
      <c r="G1343" s="27"/>
    </row>
    <row r="1344" spans="1:7" ht="32.4" customHeight="1" x14ac:dyDescent="0.3">
      <c r="A1344" s="30"/>
      <c r="B1344" s="31"/>
      <c r="C1344" s="30"/>
      <c r="D1344" s="31"/>
      <c r="E1344" s="25"/>
      <c r="F1344" s="25"/>
      <c r="G1344" s="27"/>
    </row>
    <row r="1345" spans="1:7" ht="32.4" customHeight="1" x14ac:dyDescent="0.3">
      <c r="A1345" s="30"/>
      <c r="B1345" s="31"/>
      <c r="C1345" s="30"/>
      <c r="D1345" s="31"/>
      <c r="E1345" s="25"/>
      <c r="F1345" s="25"/>
      <c r="G1345" s="27"/>
    </row>
    <row r="1346" spans="1:7" ht="32.4" customHeight="1" x14ac:dyDescent="0.3">
      <c r="A1346" s="30"/>
      <c r="B1346" s="31"/>
      <c r="C1346" s="30"/>
      <c r="D1346" s="31"/>
      <c r="E1346" s="25"/>
      <c r="F1346" s="25"/>
      <c r="G1346" s="27"/>
    </row>
    <row r="1347" spans="1:7" ht="32.4" customHeight="1" x14ac:dyDescent="0.3">
      <c r="A1347" s="30"/>
      <c r="B1347" s="31"/>
      <c r="C1347" s="30"/>
      <c r="D1347" s="31"/>
      <c r="E1347" s="25"/>
      <c r="F1347" s="25"/>
      <c r="G1347" s="27"/>
    </row>
    <row r="1348" spans="1:7" ht="32.4" customHeight="1" x14ac:dyDescent="0.3">
      <c r="A1348" s="30"/>
      <c r="B1348" s="31"/>
      <c r="C1348" s="30"/>
      <c r="D1348" s="31"/>
      <c r="E1348" s="25"/>
      <c r="F1348" s="25"/>
      <c r="G1348" s="27"/>
    </row>
    <row r="1349" spans="1:7" ht="32.4" customHeight="1" x14ac:dyDescent="0.3">
      <c r="A1349" s="30"/>
      <c r="B1349" s="31"/>
      <c r="C1349" s="30"/>
      <c r="D1349" s="31"/>
      <c r="E1349" s="25"/>
      <c r="F1349" s="25"/>
      <c r="G1349" s="27"/>
    </row>
    <row r="1350" spans="1:7" ht="32.4" customHeight="1" x14ac:dyDescent="0.3">
      <c r="A1350" s="30"/>
      <c r="B1350" s="31"/>
      <c r="C1350" s="30"/>
      <c r="D1350" s="31"/>
      <c r="E1350" s="25"/>
      <c r="F1350" s="25"/>
      <c r="G1350" s="27"/>
    </row>
    <row r="1351" spans="1:7" ht="32.4" customHeight="1" x14ac:dyDescent="0.3">
      <c r="A1351" s="30"/>
      <c r="B1351" s="31"/>
      <c r="C1351" s="30"/>
      <c r="D1351" s="31"/>
      <c r="E1351" s="25"/>
      <c r="F1351" s="25"/>
      <c r="G1351" s="27"/>
    </row>
    <row r="1352" spans="1:7" ht="32.4" customHeight="1" x14ac:dyDescent="0.3">
      <c r="A1352" s="30"/>
      <c r="B1352" s="31"/>
      <c r="C1352" s="30"/>
      <c r="D1352" s="31"/>
      <c r="E1352" s="25"/>
      <c r="F1352" s="25"/>
      <c r="G1352" s="27"/>
    </row>
    <row r="1353" spans="1:7" ht="32.4" customHeight="1" x14ac:dyDescent="0.3">
      <c r="A1353" s="30"/>
      <c r="B1353" s="31"/>
      <c r="C1353" s="30"/>
      <c r="D1353" s="31"/>
      <c r="E1353" s="25"/>
      <c r="F1353" s="25"/>
      <c r="G1353" s="27"/>
    </row>
    <row r="1354" spans="1:7" ht="32.4" customHeight="1" x14ac:dyDescent="0.3">
      <c r="A1354" s="30"/>
      <c r="B1354" s="31"/>
      <c r="C1354" s="30"/>
      <c r="D1354" s="31"/>
      <c r="E1354" s="25"/>
      <c r="F1354" s="25"/>
      <c r="G1354" s="27"/>
    </row>
    <row r="1355" spans="1:7" ht="32.4" customHeight="1" x14ac:dyDescent="0.3">
      <c r="A1355" s="30"/>
      <c r="B1355" s="31"/>
      <c r="C1355" s="30"/>
      <c r="D1355" s="31"/>
      <c r="E1355" s="25"/>
      <c r="F1355" s="25"/>
      <c r="G1355" s="27"/>
    </row>
    <row r="1356" spans="1:7" ht="32.4" customHeight="1" x14ac:dyDescent="0.3">
      <c r="A1356" s="30"/>
      <c r="B1356" s="31"/>
      <c r="C1356" s="30"/>
      <c r="D1356" s="31"/>
      <c r="E1356" s="25"/>
      <c r="F1356" s="25"/>
      <c r="G1356" s="27"/>
    </row>
    <row r="1357" spans="1:7" ht="32.4" customHeight="1" x14ac:dyDescent="0.3">
      <c r="A1357" s="30"/>
      <c r="B1357" s="31"/>
      <c r="C1357" s="30"/>
      <c r="D1357" s="31"/>
      <c r="E1357" s="25"/>
      <c r="F1357" s="25"/>
      <c r="G1357" s="27"/>
    </row>
    <row r="1358" spans="1:7" ht="32.4" customHeight="1" x14ac:dyDescent="0.3">
      <c r="A1358" s="30"/>
      <c r="B1358" s="31"/>
      <c r="C1358" s="30"/>
      <c r="D1358" s="31"/>
      <c r="E1358" s="25"/>
      <c r="F1358" s="25"/>
      <c r="G1358" s="27"/>
    </row>
    <row r="1359" spans="1:7" ht="32.4" customHeight="1" x14ac:dyDescent="0.3">
      <c r="A1359" s="30"/>
      <c r="B1359" s="31"/>
      <c r="C1359" s="30"/>
      <c r="D1359" s="31"/>
      <c r="E1359" s="25"/>
      <c r="F1359" s="25"/>
      <c r="G1359" s="27"/>
    </row>
    <row r="1360" spans="1:7" ht="32.4" customHeight="1" x14ac:dyDescent="0.3">
      <c r="A1360" s="30"/>
      <c r="B1360" s="31"/>
      <c r="C1360" s="30"/>
      <c r="D1360" s="31"/>
      <c r="E1360" s="25"/>
      <c r="F1360" s="25"/>
      <c r="G1360" s="27"/>
    </row>
    <row r="1361" spans="1:7" ht="32.4" customHeight="1" x14ac:dyDescent="0.3">
      <c r="A1361" s="30"/>
      <c r="B1361" s="31"/>
      <c r="C1361" s="30"/>
      <c r="D1361" s="31"/>
      <c r="E1361" s="25"/>
      <c r="F1361" s="25"/>
      <c r="G1361" s="27"/>
    </row>
    <row r="1362" spans="1:7" ht="32.4" customHeight="1" x14ac:dyDescent="0.3">
      <c r="A1362" s="30"/>
      <c r="B1362" s="31"/>
      <c r="C1362" s="30"/>
      <c r="D1362" s="31"/>
      <c r="E1362" s="25"/>
      <c r="F1362" s="25"/>
      <c r="G1362" s="27"/>
    </row>
    <row r="1363" spans="1:7" ht="32.4" customHeight="1" x14ac:dyDescent="0.3">
      <c r="A1363" s="30"/>
      <c r="B1363" s="31"/>
      <c r="C1363" s="30"/>
      <c r="D1363" s="31"/>
      <c r="E1363" s="25"/>
      <c r="F1363" s="25"/>
      <c r="G1363" s="27"/>
    </row>
    <row r="1364" spans="1:7" ht="32.4" customHeight="1" x14ac:dyDescent="0.3">
      <c r="A1364" s="30"/>
      <c r="B1364" s="31"/>
      <c r="C1364" s="30"/>
      <c r="D1364" s="31"/>
      <c r="E1364" s="25"/>
      <c r="F1364" s="25"/>
      <c r="G1364" s="27"/>
    </row>
    <row r="1365" spans="1:7" ht="32.4" customHeight="1" x14ac:dyDescent="0.3">
      <c r="A1365" s="30"/>
      <c r="B1365" s="31"/>
      <c r="C1365" s="30"/>
      <c r="D1365" s="31"/>
      <c r="E1365" s="25"/>
      <c r="F1365" s="25"/>
      <c r="G1365" s="27"/>
    </row>
    <row r="1366" spans="1:7" ht="32.4" customHeight="1" x14ac:dyDescent="0.3">
      <c r="A1366" s="30"/>
      <c r="B1366" s="31"/>
      <c r="C1366" s="30"/>
      <c r="D1366" s="31"/>
      <c r="E1366" s="25"/>
      <c r="F1366" s="25"/>
      <c r="G1366" s="27"/>
    </row>
    <row r="1367" spans="1:7" ht="32.4" customHeight="1" x14ac:dyDescent="0.3">
      <c r="A1367" s="30"/>
      <c r="B1367" s="31"/>
      <c r="C1367" s="30"/>
      <c r="D1367" s="31"/>
      <c r="E1367" s="25"/>
      <c r="F1367" s="25"/>
      <c r="G1367" s="27"/>
    </row>
    <row r="1368" spans="1:7" ht="32.4" customHeight="1" x14ac:dyDescent="0.3">
      <c r="A1368" s="30"/>
      <c r="B1368" s="31"/>
      <c r="C1368" s="30"/>
      <c r="D1368" s="31"/>
      <c r="E1368" s="25"/>
      <c r="F1368" s="25"/>
      <c r="G1368" s="27"/>
    </row>
    <row r="1369" spans="1:7" ht="32.4" customHeight="1" x14ac:dyDescent="0.3">
      <c r="A1369" s="30"/>
      <c r="B1369" s="31"/>
      <c r="C1369" s="30"/>
      <c r="D1369" s="31"/>
      <c r="E1369" s="25"/>
      <c r="F1369" s="25"/>
      <c r="G1369" s="27"/>
    </row>
    <row r="1370" spans="1:7" ht="32.4" customHeight="1" x14ac:dyDescent="0.3">
      <c r="A1370" s="30"/>
      <c r="B1370" s="31"/>
      <c r="C1370" s="30"/>
      <c r="D1370" s="31"/>
      <c r="E1370" s="25"/>
      <c r="F1370" s="25"/>
      <c r="G1370" s="27"/>
    </row>
    <row r="1371" spans="1:7" ht="32.4" customHeight="1" x14ac:dyDescent="0.3">
      <c r="A1371" s="30"/>
      <c r="B1371" s="31"/>
      <c r="C1371" s="30"/>
      <c r="D1371" s="31"/>
      <c r="E1371" s="25"/>
      <c r="F1371" s="25"/>
      <c r="G1371" s="27"/>
    </row>
    <row r="1372" spans="1:7" ht="32.4" customHeight="1" x14ac:dyDescent="0.3">
      <c r="A1372" s="30"/>
      <c r="B1372" s="31"/>
      <c r="C1372" s="30"/>
      <c r="D1372" s="31"/>
      <c r="E1372" s="25"/>
      <c r="F1372" s="25"/>
      <c r="G1372" s="27"/>
    </row>
    <row r="1373" spans="1:7" ht="32.4" customHeight="1" x14ac:dyDescent="0.3">
      <c r="A1373" s="30"/>
      <c r="B1373" s="31"/>
      <c r="C1373" s="30"/>
      <c r="D1373" s="31"/>
      <c r="E1373" s="25"/>
      <c r="F1373" s="25"/>
      <c r="G1373" s="27"/>
    </row>
    <row r="1374" spans="1:7" ht="32.4" customHeight="1" x14ac:dyDescent="0.3">
      <c r="A1374" s="30"/>
      <c r="B1374" s="31"/>
      <c r="C1374" s="30"/>
      <c r="D1374" s="31"/>
      <c r="E1374" s="25"/>
      <c r="F1374" s="25"/>
      <c r="G1374" s="27"/>
    </row>
    <row r="1375" spans="1:7" ht="32.4" customHeight="1" x14ac:dyDescent="0.3">
      <c r="A1375" s="30"/>
      <c r="B1375" s="31"/>
      <c r="C1375" s="30"/>
      <c r="D1375" s="31"/>
      <c r="E1375" s="25"/>
      <c r="F1375" s="25"/>
      <c r="G1375" s="27"/>
    </row>
    <row r="1376" spans="1:7" ht="32.4" customHeight="1" x14ac:dyDescent="0.3">
      <c r="A1376" s="30"/>
      <c r="B1376" s="31"/>
      <c r="C1376" s="30"/>
      <c r="D1376" s="31"/>
      <c r="E1376" s="25"/>
      <c r="F1376" s="25"/>
      <c r="G1376" s="27"/>
    </row>
    <row r="1377" spans="1:7" ht="32.4" customHeight="1" x14ac:dyDescent="0.3">
      <c r="A1377" s="30"/>
      <c r="B1377" s="31"/>
      <c r="C1377" s="30"/>
      <c r="D1377" s="31"/>
      <c r="E1377" s="25"/>
      <c r="F1377" s="25"/>
      <c r="G1377" s="27"/>
    </row>
    <row r="1378" spans="1:7" ht="32.4" customHeight="1" x14ac:dyDescent="0.3">
      <c r="A1378" s="30"/>
      <c r="B1378" s="31"/>
      <c r="C1378" s="30"/>
      <c r="D1378" s="31"/>
      <c r="E1378" s="25"/>
      <c r="F1378" s="25"/>
      <c r="G1378" s="27"/>
    </row>
    <row r="1379" spans="1:7" ht="32.4" customHeight="1" x14ac:dyDescent="0.3">
      <c r="A1379" s="30"/>
      <c r="B1379" s="31"/>
      <c r="C1379" s="30"/>
      <c r="D1379" s="31"/>
      <c r="E1379" s="25"/>
      <c r="F1379" s="25"/>
      <c r="G1379" s="27"/>
    </row>
    <row r="1380" spans="1:7" ht="32.4" customHeight="1" x14ac:dyDescent="0.3">
      <c r="A1380" s="30"/>
      <c r="B1380" s="31"/>
      <c r="C1380" s="30"/>
      <c r="D1380" s="31"/>
      <c r="E1380" s="25"/>
      <c r="F1380" s="25"/>
      <c r="G1380" s="27"/>
    </row>
    <row r="1381" spans="1:7" ht="32.4" customHeight="1" x14ac:dyDescent="0.3">
      <c r="A1381" s="30"/>
      <c r="B1381" s="31"/>
      <c r="C1381" s="30"/>
      <c r="D1381" s="31"/>
      <c r="E1381" s="25"/>
      <c r="F1381" s="25"/>
      <c r="G1381" s="27"/>
    </row>
    <row r="1382" spans="1:7" ht="32.4" customHeight="1" x14ac:dyDescent="0.3">
      <c r="A1382" s="30"/>
      <c r="B1382" s="31"/>
      <c r="C1382" s="30"/>
      <c r="D1382" s="31"/>
      <c r="E1382" s="25"/>
      <c r="F1382" s="25"/>
      <c r="G1382" s="27"/>
    </row>
    <row r="1383" spans="1:7" ht="32.4" customHeight="1" x14ac:dyDescent="0.3">
      <c r="A1383" s="30"/>
      <c r="B1383" s="31"/>
      <c r="C1383" s="30"/>
      <c r="D1383" s="31"/>
      <c r="E1383" s="25"/>
      <c r="F1383" s="25"/>
      <c r="G1383" s="27"/>
    </row>
    <row r="1384" spans="1:7" ht="32.4" customHeight="1" x14ac:dyDescent="0.3">
      <c r="A1384" s="30"/>
      <c r="B1384" s="31"/>
      <c r="C1384" s="30"/>
      <c r="D1384" s="31"/>
      <c r="E1384" s="25"/>
      <c r="F1384" s="25"/>
      <c r="G1384" s="27"/>
    </row>
    <row r="1385" spans="1:7" ht="32.4" customHeight="1" x14ac:dyDescent="0.3">
      <c r="A1385" s="30"/>
      <c r="B1385" s="31"/>
      <c r="C1385" s="30"/>
      <c r="D1385" s="31"/>
      <c r="E1385" s="25"/>
      <c r="F1385" s="25"/>
      <c r="G1385" s="27"/>
    </row>
    <row r="1386" spans="1:7" ht="32.4" customHeight="1" x14ac:dyDescent="0.3">
      <c r="A1386" s="30"/>
      <c r="B1386" s="31"/>
      <c r="C1386" s="30"/>
      <c r="D1386" s="31"/>
      <c r="E1386" s="25"/>
      <c r="F1386" s="25"/>
      <c r="G1386" s="27"/>
    </row>
    <row r="1387" spans="1:7" ht="32.4" customHeight="1" x14ac:dyDescent="0.3">
      <c r="A1387" s="30"/>
      <c r="B1387" s="31"/>
      <c r="C1387" s="30"/>
      <c r="D1387" s="31"/>
      <c r="E1387" s="25"/>
      <c r="F1387" s="25"/>
      <c r="G1387" s="27"/>
    </row>
    <row r="1388" spans="1:7" ht="32.4" customHeight="1" x14ac:dyDescent="0.3">
      <c r="A1388" s="30"/>
      <c r="B1388" s="31"/>
      <c r="C1388" s="30"/>
      <c r="D1388" s="31"/>
      <c r="E1388" s="25"/>
      <c r="F1388" s="25"/>
      <c r="G1388" s="27"/>
    </row>
    <row r="1389" spans="1:7" ht="32.4" customHeight="1" x14ac:dyDescent="0.3">
      <c r="A1389" s="30"/>
      <c r="B1389" s="31"/>
      <c r="C1389" s="30"/>
      <c r="D1389" s="31"/>
      <c r="E1389" s="25"/>
      <c r="F1389" s="25"/>
      <c r="G1389" s="27"/>
    </row>
    <row r="1390" spans="1:7" ht="32.4" customHeight="1" x14ac:dyDescent="0.3">
      <c r="A1390" s="30"/>
      <c r="B1390" s="31"/>
      <c r="C1390" s="30"/>
      <c r="D1390" s="31"/>
      <c r="E1390" s="25"/>
      <c r="F1390" s="25"/>
      <c r="G1390" s="27"/>
    </row>
    <row r="1391" spans="1:7" ht="32.4" customHeight="1" x14ac:dyDescent="0.3">
      <c r="A1391" s="30"/>
      <c r="B1391" s="31"/>
      <c r="C1391" s="30"/>
      <c r="D1391" s="31"/>
      <c r="E1391" s="25"/>
      <c r="F1391" s="25"/>
      <c r="G1391" s="27"/>
    </row>
    <row r="1392" spans="1:7" ht="32.4" customHeight="1" x14ac:dyDescent="0.3">
      <c r="A1392" s="30"/>
      <c r="B1392" s="31"/>
      <c r="C1392" s="30"/>
      <c r="D1392" s="31"/>
      <c r="E1392" s="25"/>
      <c r="F1392" s="25"/>
      <c r="G1392" s="27"/>
    </row>
    <row r="1393" spans="1:7" ht="32.4" customHeight="1" x14ac:dyDescent="0.3">
      <c r="A1393" s="30"/>
      <c r="B1393" s="31"/>
      <c r="C1393" s="30"/>
      <c r="D1393" s="31"/>
      <c r="E1393" s="25"/>
      <c r="F1393" s="25"/>
      <c r="G1393" s="27"/>
    </row>
    <row r="1394" spans="1:7" ht="32.4" customHeight="1" x14ac:dyDescent="0.3">
      <c r="A1394" s="30"/>
      <c r="B1394" s="31"/>
      <c r="C1394" s="30"/>
      <c r="D1394" s="31"/>
      <c r="E1394" s="25"/>
      <c r="F1394" s="25"/>
      <c r="G1394" s="27"/>
    </row>
    <row r="1395" spans="1:7" ht="32.4" customHeight="1" x14ac:dyDescent="0.3">
      <c r="A1395" s="30"/>
      <c r="B1395" s="31"/>
      <c r="C1395" s="30"/>
      <c r="D1395" s="31"/>
      <c r="E1395" s="25"/>
      <c r="F1395" s="25"/>
      <c r="G1395" s="27"/>
    </row>
    <row r="1396" spans="1:7" ht="32.4" customHeight="1" x14ac:dyDescent="0.3">
      <c r="A1396" s="30"/>
      <c r="B1396" s="31"/>
      <c r="C1396" s="30"/>
      <c r="D1396" s="31"/>
      <c r="E1396" s="25"/>
      <c r="F1396" s="25"/>
      <c r="G1396" s="27"/>
    </row>
    <row r="1397" spans="1:7" ht="32.4" customHeight="1" x14ac:dyDescent="0.3">
      <c r="A1397" s="30"/>
      <c r="B1397" s="31"/>
      <c r="C1397" s="30"/>
      <c r="D1397" s="31"/>
      <c r="E1397" s="25"/>
      <c r="F1397" s="25"/>
      <c r="G1397" s="27"/>
    </row>
    <row r="1398" spans="1:7" ht="32.4" customHeight="1" x14ac:dyDescent="0.3">
      <c r="A1398" s="30"/>
      <c r="B1398" s="31"/>
      <c r="C1398" s="30"/>
      <c r="D1398" s="31"/>
      <c r="E1398" s="25"/>
      <c r="F1398" s="25"/>
      <c r="G1398" s="27"/>
    </row>
    <row r="1399" spans="1:7" ht="32.4" customHeight="1" x14ac:dyDescent="0.3">
      <c r="A1399" s="30"/>
      <c r="B1399" s="31"/>
      <c r="C1399" s="30"/>
      <c r="D1399" s="31"/>
      <c r="E1399" s="25"/>
      <c r="F1399" s="25"/>
      <c r="G1399" s="27"/>
    </row>
    <row r="1400" spans="1:7" ht="32.4" customHeight="1" x14ac:dyDescent="0.3">
      <c r="A1400" s="30"/>
      <c r="B1400" s="31"/>
      <c r="C1400" s="30"/>
      <c r="D1400" s="31"/>
      <c r="E1400" s="25"/>
      <c r="F1400" s="25"/>
      <c r="G1400" s="27"/>
    </row>
    <row r="1401" spans="1:7" ht="32.4" customHeight="1" x14ac:dyDescent="0.3">
      <c r="A1401" s="30"/>
      <c r="B1401" s="31"/>
      <c r="C1401" s="30"/>
      <c r="D1401" s="31"/>
      <c r="E1401" s="25"/>
      <c r="F1401" s="25"/>
      <c r="G1401" s="27"/>
    </row>
    <row r="1402" spans="1:7" ht="32.4" customHeight="1" x14ac:dyDescent="0.3">
      <c r="A1402" s="30"/>
      <c r="B1402" s="31"/>
      <c r="C1402" s="30"/>
      <c r="D1402" s="31"/>
      <c r="E1402" s="25"/>
      <c r="F1402" s="25"/>
      <c r="G1402" s="27"/>
    </row>
    <row r="1403" spans="1:7" ht="32.4" customHeight="1" x14ac:dyDescent="0.3">
      <c r="A1403" s="30"/>
      <c r="B1403" s="31"/>
      <c r="C1403" s="30"/>
      <c r="D1403" s="31"/>
      <c r="E1403" s="25"/>
      <c r="F1403" s="25"/>
      <c r="G1403" s="27"/>
    </row>
    <row r="1404" spans="1:7" ht="32.4" customHeight="1" x14ac:dyDescent="0.3">
      <c r="A1404" s="30"/>
      <c r="B1404" s="31"/>
      <c r="C1404" s="30"/>
      <c r="D1404" s="31"/>
      <c r="E1404" s="25"/>
      <c r="F1404" s="25"/>
      <c r="G1404" s="27"/>
    </row>
    <row r="1405" spans="1:7" ht="32.4" customHeight="1" x14ac:dyDescent="0.3">
      <c r="A1405" s="30"/>
      <c r="B1405" s="31"/>
      <c r="C1405" s="30"/>
      <c r="D1405" s="31"/>
      <c r="E1405" s="25"/>
      <c r="F1405" s="25"/>
      <c r="G1405" s="27"/>
    </row>
    <row r="1406" spans="1:7" ht="32.4" customHeight="1" x14ac:dyDescent="0.3">
      <c r="A1406" s="30"/>
      <c r="B1406" s="31"/>
      <c r="C1406" s="30"/>
      <c r="D1406" s="31"/>
      <c r="E1406" s="25"/>
      <c r="F1406" s="25"/>
      <c r="G1406" s="27"/>
    </row>
    <row r="1407" spans="1:7" ht="32.4" customHeight="1" x14ac:dyDescent="0.3">
      <c r="A1407" s="30"/>
      <c r="B1407" s="31"/>
      <c r="C1407" s="30"/>
      <c r="D1407" s="31"/>
      <c r="E1407" s="25"/>
      <c r="F1407" s="25"/>
      <c r="G1407" s="27"/>
    </row>
    <row r="1408" spans="1:7" ht="32.4" customHeight="1" x14ac:dyDescent="0.3">
      <c r="A1408" s="30"/>
      <c r="B1408" s="31"/>
      <c r="C1408" s="30"/>
      <c r="D1408" s="31"/>
      <c r="E1408" s="25"/>
      <c r="F1408" s="25"/>
      <c r="G1408" s="27"/>
    </row>
    <row r="1409" spans="1:7" ht="32.4" customHeight="1" x14ac:dyDescent="0.3">
      <c r="A1409" s="30"/>
      <c r="B1409" s="31"/>
      <c r="C1409" s="30"/>
      <c r="D1409" s="31"/>
      <c r="E1409" s="25"/>
      <c r="F1409" s="25"/>
      <c r="G1409" s="27"/>
    </row>
    <row r="1410" spans="1:7" ht="32.4" customHeight="1" x14ac:dyDescent="0.3">
      <c r="A1410" s="30"/>
      <c r="B1410" s="31"/>
      <c r="C1410" s="30"/>
      <c r="D1410" s="31"/>
      <c r="E1410" s="25"/>
      <c r="F1410" s="25"/>
      <c r="G1410" s="27"/>
    </row>
    <row r="1411" spans="1:7" ht="32.4" customHeight="1" x14ac:dyDescent="0.3">
      <c r="A1411" s="30"/>
      <c r="B1411" s="31"/>
      <c r="C1411" s="30"/>
      <c r="D1411" s="31"/>
      <c r="E1411" s="25"/>
      <c r="F1411" s="25"/>
      <c r="G1411" s="27"/>
    </row>
    <row r="1412" spans="1:7" ht="32.4" customHeight="1" x14ac:dyDescent="0.3">
      <c r="A1412" s="30"/>
      <c r="B1412" s="31"/>
      <c r="C1412" s="30"/>
      <c r="D1412" s="31"/>
      <c r="E1412" s="25"/>
      <c r="F1412" s="25"/>
      <c r="G1412" s="27"/>
    </row>
    <row r="1413" spans="1:7" ht="32.4" customHeight="1" x14ac:dyDescent="0.3">
      <c r="A1413" s="30"/>
      <c r="B1413" s="31"/>
      <c r="C1413" s="30"/>
      <c r="D1413" s="31"/>
      <c r="E1413" s="25"/>
      <c r="F1413" s="25"/>
      <c r="G1413" s="27"/>
    </row>
    <row r="1414" spans="1:7" ht="32.4" customHeight="1" x14ac:dyDescent="0.3">
      <c r="A1414" s="30"/>
      <c r="B1414" s="31"/>
      <c r="C1414" s="30"/>
      <c r="D1414" s="31"/>
      <c r="E1414" s="25"/>
      <c r="F1414" s="25"/>
      <c r="G1414" s="27"/>
    </row>
    <row r="1415" spans="1:7" ht="32.4" customHeight="1" x14ac:dyDescent="0.3">
      <c r="A1415" s="30"/>
      <c r="B1415" s="31"/>
      <c r="C1415" s="30"/>
      <c r="D1415" s="31"/>
      <c r="E1415" s="25"/>
      <c r="F1415" s="25"/>
      <c r="G1415" s="27"/>
    </row>
    <row r="1416" spans="1:7" ht="32.4" customHeight="1" x14ac:dyDescent="0.3">
      <c r="A1416" s="30"/>
      <c r="B1416" s="31"/>
      <c r="C1416" s="30"/>
      <c r="D1416" s="31"/>
      <c r="E1416" s="25"/>
      <c r="F1416" s="25"/>
      <c r="G1416" s="27"/>
    </row>
    <row r="1417" spans="1:7" ht="32.4" customHeight="1" x14ac:dyDescent="0.3">
      <c r="A1417" s="30"/>
      <c r="B1417" s="31"/>
      <c r="C1417" s="30"/>
      <c r="D1417" s="31"/>
      <c r="E1417" s="25"/>
      <c r="F1417" s="25"/>
      <c r="G1417" s="27"/>
    </row>
    <row r="1418" spans="1:7" ht="32.4" customHeight="1" x14ac:dyDescent="0.3">
      <c r="A1418" s="30"/>
      <c r="B1418" s="31"/>
      <c r="C1418" s="30"/>
      <c r="D1418" s="31"/>
      <c r="E1418" s="25"/>
      <c r="F1418" s="25"/>
      <c r="G1418" s="27"/>
    </row>
    <row r="1419" spans="1:7" ht="32.4" customHeight="1" x14ac:dyDescent="0.3">
      <c r="A1419" s="30"/>
      <c r="B1419" s="31"/>
      <c r="C1419" s="30"/>
      <c r="D1419" s="31"/>
      <c r="E1419" s="25"/>
      <c r="F1419" s="25"/>
      <c r="G1419" s="27"/>
    </row>
    <row r="1420" spans="1:7" ht="32.4" customHeight="1" x14ac:dyDescent="0.3">
      <c r="A1420" s="30"/>
      <c r="B1420" s="31"/>
      <c r="C1420" s="30"/>
      <c r="D1420" s="31"/>
      <c r="E1420" s="25"/>
      <c r="F1420" s="25"/>
      <c r="G1420" s="27"/>
    </row>
    <row r="1421" spans="1:7" ht="32.4" customHeight="1" x14ac:dyDescent="0.3">
      <c r="A1421" s="30"/>
      <c r="B1421" s="31"/>
      <c r="C1421" s="30"/>
      <c r="D1421" s="31"/>
      <c r="E1421" s="25"/>
      <c r="F1421" s="25"/>
      <c r="G1421" s="27"/>
    </row>
    <row r="1422" spans="1:7" ht="32.4" customHeight="1" x14ac:dyDescent="0.3">
      <c r="A1422" s="30"/>
      <c r="B1422" s="31"/>
      <c r="C1422" s="30"/>
      <c r="D1422" s="31"/>
      <c r="E1422" s="25"/>
      <c r="F1422" s="25"/>
      <c r="G1422" s="27"/>
    </row>
    <row r="1423" spans="1:7" ht="32.4" customHeight="1" x14ac:dyDescent="0.3">
      <c r="A1423" s="30"/>
      <c r="B1423" s="31"/>
      <c r="C1423" s="30"/>
      <c r="D1423" s="31"/>
      <c r="E1423" s="25"/>
      <c r="F1423" s="25"/>
      <c r="G1423" s="27"/>
    </row>
    <row r="1424" spans="1:7" ht="32.4" customHeight="1" x14ac:dyDescent="0.3">
      <c r="A1424" s="30"/>
      <c r="B1424" s="31"/>
      <c r="C1424" s="30"/>
      <c r="D1424" s="31"/>
      <c r="E1424" s="25"/>
      <c r="F1424" s="25"/>
      <c r="G1424" s="27"/>
    </row>
    <row r="1425" spans="1:7" ht="32.4" customHeight="1" x14ac:dyDescent="0.3">
      <c r="A1425" s="30"/>
      <c r="B1425" s="31"/>
      <c r="C1425" s="30"/>
      <c r="D1425" s="31"/>
      <c r="E1425" s="25"/>
      <c r="F1425" s="25"/>
      <c r="G1425" s="27"/>
    </row>
    <row r="1426" spans="1:7" ht="32.4" customHeight="1" x14ac:dyDescent="0.3">
      <c r="A1426" s="30"/>
      <c r="B1426" s="31"/>
      <c r="C1426" s="30"/>
      <c r="D1426" s="31"/>
      <c r="E1426" s="25"/>
      <c r="F1426" s="25"/>
      <c r="G1426" s="27"/>
    </row>
    <row r="1427" spans="1:7" ht="32.4" customHeight="1" x14ac:dyDescent="0.3">
      <c r="A1427" s="30"/>
      <c r="B1427" s="31"/>
      <c r="C1427" s="30"/>
      <c r="D1427" s="31"/>
      <c r="E1427" s="25"/>
      <c r="F1427" s="25"/>
      <c r="G1427" s="27"/>
    </row>
    <row r="1428" spans="1:7" ht="32.4" customHeight="1" x14ac:dyDescent="0.3">
      <c r="A1428" s="30"/>
      <c r="B1428" s="31"/>
      <c r="C1428" s="30"/>
      <c r="D1428" s="31"/>
      <c r="E1428" s="25"/>
      <c r="F1428" s="25"/>
      <c r="G1428" s="27"/>
    </row>
    <row r="1429" spans="1:7" ht="32.4" customHeight="1" x14ac:dyDescent="0.3">
      <c r="A1429" s="30"/>
      <c r="B1429" s="31"/>
      <c r="C1429" s="30"/>
      <c r="D1429" s="31"/>
      <c r="E1429" s="25"/>
      <c r="F1429" s="25"/>
      <c r="G1429" s="27"/>
    </row>
    <row r="1430" spans="1:7" ht="32.4" customHeight="1" x14ac:dyDescent="0.3">
      <c r="A1430" s="30"/>
      <c r="B1430" s="31"/>
      <c r="C1430" s="30"/>
      <c r="D1430" s="31"/>
      <c r="E1430" s="25"/>
      <c r="F1430" s="25"/>
      <c r="G1430" s="27"/>
    </row>
    <row r="1431" spans="1:7" ht="32.4" customHeight="1" x14ac:dyDescent="0.3">
      <c r="A1431" s="30"/>
      <c r="B1431" s="31"/>
      <c r="C1431" s="30"/>
      <c r="D1431" s="31"/>
      <c r="E1431" s="25"/>
      <c r="F1431" s="25"/>
      <c r="G1431" s="27"/>
    </row>
    <row r="1432" spans="1:7" ht="32.4" customHeight="1" x14ac:dyDescent="0.3">
      <c r="A1432" s="30"/>
      <c r="B1432" s="31"/>
      <c r="C1432" s="30"/>
      <c r="D1432" s="31"/>
      <c r="E1432" s="25"/>
      <c r="F1432" s="25"/>
      <c r="G1432" s="27"/>
    </row>
    <row r="1433" spans="1:7" ht="32.4" customHeight="1" x14ac:dyDescent="0.3">
      <c r="A1433" s="30"/>
      <c r="B1433" s="31"/>
      <c r="C1433" s="30"/>
      <c r="D1433" s="31"/>
      <c r="E1433" s="25"/>
      <c r="F1433" s="25"/>
      <c r="G1433" s="27"/>
    </row>
    <row r="1434" spans="1:7" ht="32.4" customHeight="1" x14ac:dyDescent="0.3">
      <c r="A1434" s="30"/>
      <c r="B1434" s="31"/>
      <c r="C1434" s="30"/>
      <c r="D1434" s="31"/>
      <c r="E1434" s="25"/>
      <c r="F1434" s="25"/>
      <c r="G1434" s="27"/>
    </row>
    <row r="1435" spans="1:7" ht="32.4" customHeight="1" x14ac:dyDescent="0.3">
      <c r="A1435" s="30"/>
      <c r="B1435" s="31"/>
      <c r="C1435" s="30"/>
      <c r="D1435" s="31"/>
      <c r="E1435" s="25"/>
      <c r="F1435" s="25"/>
      <c r="G1435" s="27"/>
    </row>
    <row r="1436" spans="1:7" ht="32.4" customHeight="1" x14ac:dyDescent="0.3">
      <c r="A1436" s="30"/>
      <c r="B1436" s="31"/>
      <c r="C1436" s="30"/>
      <c r="D1436" s="31"/>
      <c r="E1436" s="25"/>
      <c r="F1436" s="25"/>
      <c r="G1436" s="27"/>
    </row>
    <row r="1437" spans="1:7" ht="32.4" customHeight="1" x14ac:dyDescent="0.3">
      <c r="A1437" s="30"/>
      <c r="B1437" s="31"/>
      <c r="C1437" s="30"/>
      <c r="D1437" s="31"/>
      <c r="E1437" s="25"/>
      <c r="F1437" s="25"/>
      <c r="G1437" s="27"/>
    </row>
    <row r="1438" spans="1:7" ht="32.4" customHeight="1" x14ac:dyDescent="0.3">
      <c r="A1438" s="30"/>
      <c r="B1438" s="31"/>
      <c r="C1438" s="30"/>
      <c r="D1438" s="31"/>
      <c r="E1438" s="25"/>
      <c r="F1438" s="25"/>
      <c r="G1438" s="27"/>
    </row>
    <row r="1439" spans="1:7" ht="32.4" customHeight="1" x14ac:dyDescent="0.3">
      <c r="A1439" s="30"/>
      <c r="B1439" s="31"/>
      <c r="C1439" s="30"/>
      <c r="D1439" s="31"/>
      <c r="E1439" s="25"/>
      <c r="F1439" s="25"/>
      <c r="G1439" s="27"/>
    </row>
    <row r="1440" spans="1:7" ht="32.4" customHeight="1" x14ac:dyDescent="0.3">
      <c r="A1440" s="30"/>
      <c r="B1440" s="31"/>
      <c r="C1440" s="30"/>
      <c r="D1440" s="31"/>
      <c r="E1440" s="25"/>
      <c r="F1440" s="25"/>
      <c r="G1440" s="27"/>
    </row>
    <row r="1441" spans="1:7" ht="32.4" customHeight="1" x14ac:dyDescent="0.3">
      <c r="A1441" s="30"/>
      <c r="B1441" s="31"/>
      <c r="C1441" s="30"/>
      <c r="D1441" s="31"/>
      <c r="E1441" s="25"/>
      <c r="F1441" s="25"/>
      <c r="G1441" s="27"/>
    </row>
    <row r="1442" spans="1:7" ht="32.4" customHeight="1" x14ac:dyDescent="0.3">
      <c r="A1442" s="30"/>
      <c r="B1442" s="31"/>
      <c r="C1442" s="30"/>
      <c r="D1442" s="31"/>
      <c r="E1442" s="25"/>
      <c r="F1442" s="25"/>
      <c r="G1442" s="27"/>
    </row>
    <row r="1443" spans="1:7" ht="32.4" customHeight="1" x14ac:dyDescent="0.3">
      <c r="A1443" s="30"/>
      <c r="B1443" s="31"/>
      <c r="C1443" s="30"/>
      <c r="D1443" s="31"/>
      <c r="E1443" s="25"/>
      <c r="F1443" s="25"/>
      <c r="G1443" s="27"/>
    </row>
    <row r="1444" spans="1:7" ht="32.4" customHeight="1" x14ac:dyDescent="0.3">
      <c r="A1444" s="30"/>
      <c r="B1444" s="31"/>
      <c r="C1444" s="30"/>
      <c r="D1444" s="31"/>
      <c r="E1444" s="25"/>
      <c r="F1444" s="25"/>
      <c r="G1444" s="27"/>
    </row>
    <row r="1445" spans="1:7" ht="32.4" customHeight="1" x14ac:dyDescent="0.3">
      <c r="A1445" s="30"/>
      <c r="B1445" s="31"/>
      <c r="C1445" s="30"/>
      <c r="D1445" s="31"/>
      <c r="E1445" s="25"/>
      <c r="F1445" s="25"/>
      <c r="G1445" s="27"/>
    </row>
    <row r="1446" spans="1:7" ht="32.4" customHeight="1" x14ac:dyDescent="0.3">
      <c r="A1446" s="30"/>
      <c r="B1446" s="31"/>
      <c r="C1446" s="30"/>
      <c r="D1446" s="31"/>
      <c r="E1446" s="25"/>
      <c r="F1446" s="25"/>
      <c r="G1446" s="27"/>
    </row>
    <row r="1447" spans="1:7" ht="32.4" customHeight="1" x14ac:dyDescent="0.3">
      <c r="A1447" s="30"/>
      <c r="B1447" s="31"/>
      <c r="C1447" s="30"/>
      <c r="D1447" s="31"/>
      <c r="E1447" s="25"/>
      <c r="F1447" s="25"/>
      <c r="G1447" s="27"/>
    </row>
    <row r="1448" spans="1:7" ht="32.4" customHeight="1" x14ac:dyDescent="0.3">
      <c r="A1448" s="30"/>
      <c r="B1448" s="31"/>
      <c r="C1448" s="30"/>
      <c r="D1448" s="31"/>
      <c r="E1448" s="25"/>
      <c r="F1448" s="25"/>
      <c r="G1448" s="27"/>
    </row>
    <row r="1449" spans="1:7" ht="32.4" customHeight="1" x14ac:dyDescent="0.3">
      <c r="A1449" s="30"/>
      <c r="B1449" s="31"/>
      <c r="C1449" s="30"/>
      <c r="D1449" s="31"/>
      <c r="E1449" s="25"/>
      <c r="F1449" s="25"/>
      <c r="G1449" s="27"/>
    </row>
    <row r="1450" spans="1:7" ht="32.4" customHeight="1" x14ac:dyDescent="0.3">
      <c r="A1450" s="30"/>
      <c r="B1450" s="31"/>
      <c r="C1450" s="30"/>
      <c r="D1450" s="31"/>
      <c r="E1450" s="25"/>
      <c r="F1450" s="25"/>
      <c r="G1450" s="27"/>
    </row>
    <row r="1451" spans="1:7" ht="32.4" customHeight="1" x14ac:dyDescent="0.3">
      <c r="A1451" s="30"/>
      <c r="B1451" s="31"/>
      <c r="C1451" s="30"/>
      <c r="D1451" s="31"/>
      <c r="E1451" s="25"/>
      <c r="F1451" s="25"/>
      <c r="G1451" s="27"/>
    </row>
    <row r="1452" spans="1:7" ht="32.4" customHeight="1" x14ac:dyDescent="0.3">
      <c r="A1452" s="30"/>
      <c r="B1452" s="31"/>
      <c r="C1452" s="30"/>
      <c r="D1452" s="31"/>
      <c r="E1452" s="25"/>
      <c r="F1452" s="25"/>
      <c r="G1452" s="27"/>
    </row>
    <row r="1453" spans="1:7" ht="32.4" customHeight="1" x14ac:dyDescent="0.3">
      <c r="A1453" s="30"/>
      <c r="B1453" s="31"/>
      <c r="C1453" s="30"/>
      <c r="D1453" s="31"/>
      <c r="E1453" s="25"/>
      <c r="F1453" s="25"/>
      <c r="G1453" s="27"/>
    </row>
    <row r="1454" spans="1:7" ht="32.4" customHeight="1" x14ac:dyDescent="0.3">
      <c r="A1454" s="30"/>
      <c r="B1454" s="31"/>
      <c r="C1454" s="30"/>
      <c r="D1454" s="31"/>
      <c r="E1454" s="25"/>
      <c r="F1454" s="25"/>
      <c r="G1454" s="27"/>
    </row>
    <row r="1455" spans="1:7" ht="32.4" customHeight="1" x14ac:dyDescent="0.3">
      <c r="A1455" s="30"/>
      <c r="B1455" s="31"/>
      <c r="C1455" s="30"/>
      <c r="D1455" s="31"/>
      <c r="E1455" s="25"/>
      <c r="F1455" s="25"/>
      <c r="G1455" s="27"/>
    </row>
    <row r="1456" spans="1:7" ht="32.4" customHeight="1" x14ac:dyDescent="0.3">
      <c r="A1456" s="30"/>
      <c r="B1456" s="31"/>
      <c r="C1456" s="30"/>
      <c r="D1456" s="31"/>
      <c r="E1456" s="25"/>
      <c r="F1456" s="25"/>
      <c r="G1456" s="27"/>
    </row>
    <row r="1457" spans="1:7" ht="32.4" customHeight="1" x14ac:dyDescent="0.3">
      <c r="A1457" s="30"/>
      <c r="B1457" s="31"/>
      <c r="C1457" s="30"/>
      <c r="D1457" s="31"/>
      <c r="E1457" s="25"/>
      <c r="F1457" s="25"/>
      <c r="G1457" s="27"/>
    </row>
    <row r="1458" spans="1:7" ht="32.4" customHeight="1" x14ac:dyDescent="0.3">
      <c r="A1458" s="30"/>
      <c r="B1458" s="31"/>
      <c r="C1458" s="30"/>
      <c r="D1458" s="31"/>
      <c r="E1458" s="25"/>
      <c r="F1458" s="25"/>
      <c r="G1458" s="27"/>
    </row>
    <row r="1459" spans="1:7" ht="32.4" customHeight="1" x14ac:dyDescent="0.3">
      <c r="A1459" s="30"/>
      <c r="B1459" s="31"/>
      <c r="C1459" s="30"/>
      <c r="D1459" s="31"/>
      <c r="E1459" s="25"/>
      <c r="F1459" s="25"/>
      <c r="G1459" s="27"/>
    </row>
    <row r="1460" spans="1:7" ht="32.4" customHeight="1" x14ac:dyDescent="0.3">
      <c r="A1460" s="30"/>
      <c r="B1460" s="31"/>
      <c r="C1460" s="30"/>
      <c r="D1460" s="31"/>
      <c r="E1460" s="25"/>
      <c r="F1460" s="25"/>
      <c r="G1460" s="27"/>
    </row>
    <row r="1461" spans="1:7" ht="32.4" customHeight="1" x14ac:dyDescent="0.3">
      <c r="A1461" s="30"/>
      <c r="B1461" s="31"/>
      <c r="C1461" s="30"/>
      <c r="D1461" s="31"/>
      <c r="E1461" s="25"/>
      <c r="F1461" s="25"/>
      <c r="G1461" s="27"/>
    </row>
    <row r="1462" spans="1:7" ht="32.4" customHeight="1" x14ac:dyDescent="0.3">
      <c r="A1462" s="30"/>
      <c r="B1462" s="31"/>
      <c r="C1462" s="30"/>
      <c r="D1462" s="31"/>
      <c r="E1462" s="25"/>
      <c r="F1462" s="25"/>
      <c r="G1462" s="27"/>
    </row>
    <row r="1463" spans="1:7" ht="32.4" customHeight="1" x14ac:dyDescent="0.3">
      <c r="A1463" s="30"/>
      <c r="B1463" s="31"/>
      <c r="C1463" s="30"/>
      <c r="D1463" s="31"/>
      <c r="E1463" s="25"/>
      <c r="F1463" s="25"/>
      <c r="G1463" s="27"/>
    </row>
    <row r="1464" spans="1:7" ht="32.4" customHeight="1" x14ac:dyDescent="0.3">
      <c r="A1464" s="30"/>
      <c r="B1464" s="31"/>
      <c r="C1464" s="30"/>
      <c r="D1464" s="31"/>
      <c r="E1464" s="25"/>
      <c r="F1464" s="25"/>
      <c r="G1464" s="27"/>
    </row>
    <row r="1465" spans="1:7" ht="32.4" customHeight="1" x14ac:dyDescent="0.3">
      <c r="A1465" s="30"/>
      <c r="B1465" s="31"/>
      <c r="C1465" s="30"/>
      <c r="D1465" s="31"/>
      <c r="E1465" s="25"/>
      <c r="F1465" s="25"/>
      <c r="G1465" s="27"/>
    </row>
    <row r="1466" spans="1:7" ht="32.4" customHeight="1" x14ac:dyDescent="0.3">
      <c r="A1466" s="30"/>
      <c r="B1466" s="31"/>
      <c r="C1466" s="30"/>
      <c r="D1466" s="31"/>
      <c r="E1466" s="25"/>
      <c r="F1466" s="25"/>
      <c r="G1466" s="27"/>
    </row>
    <row r="1467" spans="1:7" ht="32.4" customHeight="1" x14ac:dyDescent="0.3">
      <c r="A1467" s="30"/>
      <c r="B1467" s="31"/>
      <c r="C1467" s="30"/>
      <c r="D1467" s="31"/>
      <c r="E1467" s="25"/>
      <c r="F1467" s="25"/>
      <c r="G1467" s="27"/>
    </row>
    <row r="1468" spans="1:7" ht="32.4" customHeight="1" x14ac:dyDescent="0.3">
      <c r="A1468" s="30"/>
      <c r="B1468" s="31"/>
      <c r="C1468" s="30"/>
      <c r="D1468" s="31"/>
      <c r="E1468" s="25"/>
      <c r="F1468" s="25"/>
      <c r="G1468" s="27"/>
    </row>
    <row r="1469" spans="1:7" ht="32.4" customHeight="1" x14ac:dyDescent="0.3">
      <c r="A1469" s="30"/>
      <c r="B1469" s="31"/>
      <c r="C1469" s="30"/>
      <c r="D1469" s="31"/>
      <c r="E1469" s="25"/>
      <c r="F1469" s="25"/>
      <c r="G1469" s="27"/>
    </row>
    <row r="1470" spans="1:7" ht="32.4" customHeight="1" x14ac:dyDescent="0.3">
      <c r="A1470" s="30"/>
      <c r="B1470" s="31"/>
      <c r="C1470" s="30"/>
      <c r="D1470" s="31"/>
      <c r="E1470" s="25"/>
      <c r="F1470" s="25"/>
      <c r="G1470" s="27"/>
    </row>
    <row r="1471" spans="1:7" ht="32.4" customHeight="1" x14ac:dyDescent="0.3">
      <c r="A1471" s="30"/>
      <c r="B1471" s="31"/>
      <c r="C1471" s="30"/>
      <c r="D1471" s="31"/>
      <c r="E1471" s="25"/>
      <c r="F1471" s="25"/>
      <c r="G1471" s="27"/>
    </row>
    <row r="1472" spans="1:7" ht="32.4" customHeight="1" x14ac:dyDescent="0.3">
      <c r="A1472" s="30"/>
      <c r="B1472" s="31"/>
      <c r="C1472" s="30"/>
      <c r="D1472" s="31"/>
      <c r="E1472" s="25"/>
      <c r="F1472" s="25"/>
      <c r="G1472" s="27"/>
    </row>
    <row r="1473" spans="1:7" ht="32.4" customHeight="1" x14ac:dyDescent="0.3">
      <c r="A1473" s="30"/>
      <c r="B1473" s="31"/>
      <c r="C1473" s="30"/>
      <c r="D1473" s="31"/>
      <c r="E1473" s="25"/>
      <c r="F1473" s="25"/>
      <c r="G1473" s="27"/>
    </row>
    <row r="1474" spans="1:7" ht="32.4" customHeight="1" x14ac:dyDescent="0.3">
      <c r="A1474" s="30"/>
      <c r="B1474" s="31"/>
      <c r="C1474" s="30"/>
      <c r="D1474" s="31"/>
      <c r="E1474" s="25"/>
      <c r="F1474" s="25"/>
      <c r="G1474" s="27"/>
    </row>
    <row r="1475" spans="1:7" ht="32.4" customHeight="1" x14ac:dyDescent="0.3">
      <c r="A1475" s="30"/>
      <c r="B1475" s="31"/>
      <c r="C1475" s="30"/>
      <c r="D1475" s="31"/>
      <c r="E1475" s="25"/>
      <c r="F1475" s="25"/>
      <c r="G1475" s="27"/>
    </row>
    <row r="1476" spans="1:7" ht="32.4" customHeight="1" x14ac:dyDescent="0.3">
      <c r="A1476" s="30"/>
      <c r="B1476" s="31"/>
      <c r="C1476" s="30"/>
      <c r="D1476" s="31"/>
      <c r="E1476" s="25"/>
      <c r="F1476" s="25"/>
      <c r="G1476" s="27"/>
    </row>
    <row r="1477" spans="1:7" ht="32.4" customHeight="1" x14ac:dyDescent="0.3">
      <c r="A1477" s="30"/>
      <c r="B1477" s="31"/>
      <c r="C1477" s="30"/>
      <c r="D1477" s="31"/>
      <c r="E1477" s="25"/>
      <c r="F1477" s="25"/>
      <c r="G1477" s="27"/>
    </row>
    <row r="1478" spans="1:7" ht="32.4" customHeight="1" x14ac:dyDescent="0.3">
      <c r="A1478" s="30"/>
      <c r="B1478" s="31"/>
      <c r="C1478" s="30"/>
      <c r="D1478" s="31"/>
      <c r="E1478" s="25"/>
      <c r="F1478" s="25"/>
      <c r="G1478" s="27"/>
    </row>
    <row r="1479" spans="1:7" ht="32.4" customHeight="1" x14ac:dyDescent="0.3">
      <c r="A1479" s="30"/>
      <c r="B1479" s="31"/>
      <c r="C1479" s="30"/>
      <c r="D1479" s="31"/>
      <c r="E1479" s="25"/>
      <c r="F1479" s="25"/>
      <c r="G1479" s="27"/>
    </row>
    <row r="1480" spans="1:7" ht="32.4" customHeight="1" x14ac:dyDescent="0.3">
      <c r="A1480" s="30"/>
      <c r="B1480" s="31"/>
      <c r="C1480" s="30"/>
      <c r="D1480" s="31"/>
      <c r="E1480" s="25"/>
      <c r="F1480" s="25"/>
      <c r="G1480" s="27"/>
    </row>
    <row r="1481" spans="1:7" ht="32.4" customHeight="1" x14ac:dyDescent="0.3">
      <c r="A1481" s="30"/>
      <c r="B1481" s="31"/>
      <c r="C1481" s="30"/>
      <c r="D1481" s="31"/>
      <c r="E1481" s="25"/>
      <c r="F1481" s="25"/>
      <c r="G1481" s="27"/>
    </row>
    <row r="1482" spans="1:7" ht="32.4" customHeight="1" x14ac:dyDescent="0.3">
      <c r="A1482" s="30"/>
      <c r="B1482" s="31"/>
      <c r="C1482" s="30"/>
      <c r="D1482" s="31"/>
      <c r="E1482" s="25"/>
      <c r="F1482" s="25"/>
      <c r="G1482" s="27"/>
    </row>
    <row r="1483" spans="1:7" ht="32.4" customHeight="1" x14ac:dyDescent="0.3">
      <c r="A1483" s="30"/>
      <c r="B1483" s="31"/>
      <c r="C1483" s="30"/>
      <c r="D1483" s="31"/>
      <c r="E1483" s="25"/>
      <c r="F1483" s="25"/>
      <c r="G1483" s="27"/>
    </row>
    <row r="1484" spans="1:7" ht="32.4" customHeight="1" x14ac:dyDescent="0.3">
      <c r="A1484" s="30"/>
      <c r="B1484" s="31"/>
      <c r="C1484" s="30"/>
      <c r="D1484" s="31"/>
      <c r="E1484" s="25"/>
      <c r="F1484" s="25"/>
      <c r="G1484" s="27"/>
    </row>
    <row r="1485" spans="1:7" ht="32.4" customHeight="1" x14ac:dyDescent="0.3">
      <c r="A1485" s="30"/>
      <c r="B1485" s="31"/>
      <c r="C1485" s="30"/>
      <c r="D1485" s="31"/>
      <c r="E1485" s="25"/>
      <c r="F1485" s="25"/>
      <c r="G1485" s="27"/>
    </row>
    <row r="1486" spans="1:7" ht="32.4" customHeight="1" x14ac:dyDescent="0.3">
      <c r="A1486" s="30"/>
      <c r="B1486" s="31"/>
      <c r="C1486" s="30"/>
      <c r="D1486" s="31"/>
      <c r="E1486" s="25"/>
      <c r="F1486" s="25"/>
      <c r="G1486" s="27"/>
    </row>
    <row r="1487" spans="1:7" ht="32.4" customHeight="1" x14ac:dyDescent="0.3">
      <c r="A1487" s="30"/>
      <c r="B1487" s="31"/>
      <c r="C1487" s="30"/>
      <c r="D1487" s="31"/>
      <c r="E1487" s="25"/>
      <c r="F1487" s="25"/>
      <c r="G1487" s="27"/>
    </row>
    <row r="1488" spans="1:7" ht="32.4" customHeight="1" x14ac:dyDescent="0.3">
      <c r="A1488" s="30"/>
      <c r="B1488" s="31"/>
      <c r="C1488" s="30"/>
      <c r="D1488" s="31"/>
      <c r="E1488" s="25"/>
      <c r="F1488" s="25"/>
      <c r="G1488" s="27"/>
    </row>
    <row r="1489" spans="1:7" ht="32.4" customHeight="1" x14ac:dyDescent="0.3">
      <c r="A1489" s="30"/>
      <c r="B1489" s="31"/>
      <c r="C1489" s="30"/>
      <c r="D1489" s="31"/>
      <c r="E1489" s="25"/>
      <c r="F1489" s="25"/>
      <c r="G1489" s="27"/>
    </row>
    <row r="1490" spans="1:7" ht="32.4" customHeight="1" x14ac:dyDescent="0.3">
      <c r="A1490" s="30"/>
      <c r="B1490" s="31"/>
      <c r="C1490" s="30"/>
      <c r="D1490" s="31"/>
      <c r="E1490" s="25"/>
      <c r="F1490" s="25"/>
      <c r="G1490" s="27"/>
    </row>
    <row r="1491" spans="1:7" ht="32.4" customHeight="1" x14ac:dyDescent="0.3">
      <c r="A1491" s="30"/>
      <c r="B1491" s="31"/>
      <c r="C1491" s="30"/>
      <c r="D1491" s="31"/>
      <c r="E1491" s="25"/>
      <c r="F1491" s="25"/>
      <c r="G1491" s="27"/>
    </row>
    <row r="1492" spans="1:7" ht="32.4" customHeight="1" x14ac:dyDescent="0.3">
      <c r="A1492" s="30"/>
      <c r="B1492" s="31"/>
      <c r="C1492" s="30"/>
      <c r="D1492" s="31"/>
      <c r="E1492" s="25"/>
      <c r="F1492" s="25"/>
      <c r="G1492" s="27"/>
    </row>
    <row r="1493" spans="1:7" ht="32.4" customHeight="1" x14ac:dyDescent="0.3">
      <c r="A1493" s="30"/>
      <c r="B1493" s="31"/>
      <c r="C1493" s="30"/>
      <c r="D1493" s="31"/>
      <c r="E1493" s="25"/>
      <c r="F1493" s="25"/>
      <c r="G1493" s="27"/>
    </row>
    <row r="1494" spans="1:7" ht="32.4" customHeight="1" x14ac:dyDescent="0.3">
      <c r="A1494" s="30"/>
      <c r="B1494" s="31"/>
      <c r="C1494" s="30"/>
      <c r="D1494" s="31"/>
      <c r="E1494" s="25"/>
      <c r="F1494" s="25"/>
      <c r="G1494" s="27"/>
    </row>
    <row r="1495" spans="1:7" ht="32.4" customHeight="1" x14ac:dyDescent="0.3">
      <c r="A1495" s="30"/>
      <c r="B1495" s="31"/>
      <c r="C1495" s="30"/>
      <c r="D1495" s="31"/>
      <c r="E1495" s="25"/>
      <c r="F1495" s="25"/>
      <c r="G1495" s="27"/>
    </row>
    <row r="1496" spans="1:7" ht="32.4" customHeight="1" x14ac:dyDescent="0.3">
      <c r="A1496" s="30"/>
      <c r="B1496" s="31"/>
      <c r="C1496" s="30"/>
      <c r="D1496" s="31"/>
      <c r="E1496" s="25"/>
      <c r="F1496" s="25"/>
      <c r="G1496" s="27"/>
    </row>
    <row r="1497" spans="1:7" ht="32.4" customHeight="1" x14ac:dyDescent="0.3">
      <c r="A1497" s="30"/>
      <c r="B1497" s="31"/>
      <c r="C1497" s="30"/>
      <c r="D1497" s="31"/>
      <c r="E1497" s="25"/>
      <c r="F1497" s="25"/>
      <c r="G1497" s="27"/>
    </row>
    <row r="1498" spans="1:7" ht="32.4" customHeight="1" x14ac:dyDescent="0.3">
      <c r="A1498" s="30"/>
      <c r="B1498" s="31"/>
      <c r="C1498" s="30"/>
      <c r="D1498" s="31"/>
      <c r="E1498" s="25"/>
      <c r="F1498" s="25"/>
      <c r="G1498" s="27"/>
    </row>
    <row r="1499" spans="1:7" ht="32.4" customHeight="1" x14ac:dyDescent="0.3">
      <c r="A1499" s="30"/>
      <c r="B1499" s="31"/>
      <c r="C1499" s="30"/>
      <c r="D1499" s="31"/>
      <c r="E1499" s="25"/>
      <c r="F1499" s="25"/>
      <c r="G1499" s="27"/>
    </row>
    <row r="1500" spans="1:7" ht="32.4" customHeight="1" x14ac:dyDescent="0.3">
      <c r="A1500" s="30"/>
      <c r="B1500" s="31"/>
      <c r="C1500" s="30"/>
      <c r="D1500" s="31"/>
      <c r="E1500" s="25"/>
      <c r="F1500" s="25"/>
      <c r="G1500" s="27"/>
    </row>
    <row r="1501" spans="1:7" ht="32.4" customHeight="1" x14ac:dyDescent="0.3">
      <c r="A1501" s="30"/>
      <c r="B1501" s="31"/>
      <c r="C1501" s="30"/>
      <c r="D1501" s="31"/>
      <c r="E1501" s="25"/>
      <c r="F1501" s="25"/>
      <c r="G1501" s="27"/>
    </row>
    <row r="1502" spans="1:7" ht="32.4" customHeight="1" x14ac:dyDescent="0.3">
      <c r="A1502" s="30"/>
      <c r="B1502" s="31"/>
      <c r="C1502" s="30"/>
      <c r="D1502" s="31"/>
      <c r="E1502" s="25"/>
      <c r="F1502" s="25"/>
      <c r="G1502" s="27"/>
    </row>
    <row r="1503" spans="1:7" ht="32.4" customHeight="1" x14ac:dyDescent="0.3">
      <c r="A1503" s="30"/>
      <c r="B1503" s="31"/>
      <c r="C1503" s="30"/>
      <c r="D1503" s="31"/>
      <c r="E1503" s="25"/>
      <c r="F1503" s="25"/>
      <c r="G1503" s="27"/>
    </row>
    <row r="1504" spans="1:7" ht="32.4" customHeight="1" x14ac:dyDescent="0.3">
      <c r="A1504" s="30"/>
      <c r="B1504" s="31"/>
      <c r="C1504" s="30"/>
      <c r="D1504" s="31"/>
      <c r="E1504" s="25"/>
      <c r="F1504" s="25"/>
      <c r="G1504" s="27"/>
    </row>
    <row r="1505" spans="1:7" ht="32.4" customHeight="1" x14ac:dyDescent="0.3">
      <c r="A1505" s="30"/>
      <c r="B1505" s="31"/>
      <c r="C1505" s="30"/>
      <c r="D1505" s="31"/>
      <c r="E1505" s="25"/>
      <c r="F1505" s="25"/>
      <c r="G1505" s="27"/>
    </row>
    <row r="1506" spans="1:7" ht="32.4" customHeight="1" x14ac:dyDescent="0.3">
      <c r="A1506" s="30"/>
      <c r="B1506" s="31"/>
      <c r="C1506" s="30"/>
      <c r="D1506" s="31"/>
      <c r="E1506" s="25"/>
      <c r="F1506" s="25"/>
      <c r="G1506" s="27"/>
    </row>
    <row r="1507" spans="1:7" ht="32.4" customHeight="1" x14ac:dyDescent="0.3">
      <c r="A1507" s="30"/>
      <c r="B1507" s="31"/>
      <c r="C1507" s="30"/>
      <c r="D1507" s="31"/>
      <c r="E1507" s="25"/>
      <c r="F1507" s="25"/>
      <c r="G1507" s="27"/>
    </row>
    <row r="1508" spans="1:7" ht="32.4" customHeight="1" x14ac:dyDescent="0.3">
      <c r="A1508" s="30"/>
      <c r="B1508" s="31"/>
      <c r="C1508" s="30"/>
      <c r="D1508" s="31"/>
      <c r="E1508" s="25"/>
      <c r="F1508" s="25"/>
      <c r="G1508" s="27"/>
    </row>
    <row r="1509" spans="1:7" ht="32.4" customHeight="1" x14ac:dyDescent="0.3">
      <c r="A1509" s="30"/>
      <c r="B1509" s="31"/>
      <c r="C1509" s="30"/>
      <c r="D1509" s="31"/>
      <c r="E1509" s="25"/>
      <c r="F1509" s="25"/>
      <c r="G1509" s="27"/>
    </row>
    <row r="1510" spans="1:7" ht="32.4" customHeight="1" x14ac:dyDescent="0.3">
      <c r="A1510" s="30"/>
      <c r="B1510" s="31"/>
      <c r="C1510" s="30"/>
      <c r="D1510" s="31"/>
      <c r="E1510" s="25"/>
      <c r="F1510" s="25"/>
      <c r="G1510" s="27"/>
    </row>
    <row r="1511" spans="1:7" ht="32.4" customHeight="1" x14ac:dyDescent="0.3">
      <c r="A1511" s="30"/>
      <c r="B1511" s="31"/>
      <c r="C1511" s="30"/>
      <c r="D1511" s="31"/>
      <c r="E1511" s="25"/>
      <c r="F1511" s="25"/>
      <c r="G1511" s="27"/>
    </row>
    <row r="1512" spans="1:7" ht="32.4" customHeight="1" x14ac:dyDescent="0.3">
      <c r="A1512" s="30"/>
      <c r="B1512" s="31"/>
      <c r="C1512" s="30"/>
      <c r="D1512" s="31"/>
      <c r="E1512" s="25"/>
      <c r="F1512" s="25"/>
      <c r="G1512" s="27"/>
    </row>
    <row r="1513" spans="1:7" ht="32.4" customHeight="1" x14ac:dyDescent="0.3">
      <c r="A1513" s="30"/>
      <c r="B1513" s="31"/>
      <c r="C1513" s="30"/>
      <c r="D1513" s="31"/>
      <c r="E1513" s="25"/>
      <c r="F1513" s="25"/>
      <c r="G1513" s="27"/>
    </row>
    <row r="1514" spans="1:7" ht="32.4" customHeight="1" x14ac:dyDescent="0.3">
      <c r="A1514" s="30"/>
      <c r="B1514" s="31"/>
      <c r="C1514" s="30"/>
      <c r="D1514" s="31"/>
      <c r="E1514" s="25"/>
      <c r="F1514" s="25"/>
      <c r="G1514" s="27"/>
    </row>
    <row r="1515" spans="1:7" ht="32.4" customHeight="1" x14ac:dyDescent="0.3">
      <c r="A1515" s="30"/>
      <c r="B1515" s="31"/>
      <c r="C1515" s="30"/>
      <c r="D1515" s="31"/>
      <c r="E1515" s="25"/>
      <c r="F1515" s="25"/>
      <c r="G1515" s="27"/>
    </row>
    <row r="1516" spans="1:7" ht="32.4" customHeight="1" x14ac:dyDescent="0.3">
      <c r="A1516" s="30"/>
      <c r="B1516" s="31"/>
      <c r="C1516" s="30"/>
      <c r="D1516" s="31"/>
      <c r="E1516" s="25"/>
      <c r="F1516" s="25"/>
      <c r="G1516" s="27"/>
    </row>
    <row r="1517" spans="1:7" ht="32.4" customHeight="1" x14ac:dyDescent="0.3">
      <c r="A1517" s="30"/>
      <c r="B1517" s="31"/>
      <c r="C1517" s="30"/>
      <c r="D1517" s="31"/>
      <c r="E1517" s="25"/>
      <c r="F1517" s="25"/>
      <c r="G1517" s="27"/>
    </row>
    <row r="1518" spans="1:7" ht="32.4" customHeight="1" x14ac:dyDescent="0.3">
      <c r="A1518" s="30"/>
      <c r="B1518" s="31"/>
      <c r="C1518" s="30"/>
      <c r="D1518" s="31"/>
      <c r="E1518" s="25"/>
      <c r="F1518" s="25"/>
      <c r="G1518" s="27"/>
    </row>
    <row r="1519" spans="1:7" ht="32.4" customHeight="1" x14ac:dyDescent="0.3">
      <c r="A1519" s="30"/>
      <c r="B1519" s="31"/>
      <c r="C1519" s="30"/>
      <c r="D1519" s="31"/>
      <c r="E1519" s="25"/>
      <c r="F1519" s="25"/>
      <c r="G1519" s="27"/>
    </row>
    <row r="1520" spans="1:7" ht="32.4" customHeight="1" x14ac:dyDescent="0.3">
      <c r="A1520" s="30"/>
      <c r="B1520" s="31"/>
      <c r="C1520" s="30"/>
      <c r="D1520" s="31"/>
      <c r="E1520" s="25"/>
      <c r="F1520" s="25"/>
      <c r="G1520" s="27"/>
    </row>
    <row r="1521" spans="1:7" ht="32.4" customHeight="1" x14ac:dyDescent="0.3">
      <c r="A1521" s="30"/>
      <c r="B1521" s="31"/>
      <c r="C1521" s="30"/>
      <c r="D1521" s="31"/>
      <c r="E1521" s="25"/>
      <c r="F1521" s="25"/>
      <c r="G1521" s="27"/>
    </row>
    <row r="1522" spans="1:7" ht="32.4" customHeight="1" x14ac:dyDescent="0.3">
      <c r="A1522" s="30"/>
      <c r="B1522" s="31"/>
      <c r="C1522" s="30"/>
      <c r="D1522" s="31"/>
      <c r="E1522" s="25"/>
      <c r="F1522" s="25"/>
      <c r="G1522" s="27"/>
    </row>
    <row r="1523" spans="1:7" ht="32.4" customHeight="1" x14ac:dyDescent="0.3">
      <c r="A1523" s="30"/>
      <c r="B1523" s="31"/>
      <c r="C1523" s="30"/>
      <c r="D1523" s="31"/>
      <c r="E1523" s="25"/>
      <c r="F1523" s="25"/>
      <c r="G1523" s="27"/>
    </row>
    <row r="1524" spans="1:7" ht="32.4" customHeight="1" x14ac:dyDescent="0.3">
      <c r="A1524" s="30"/>
      <c r="B1524" s="31"/>
      <c r="C1524" s="30"/>
      <c r="D1524" s="31"/>
      <c r="E1524" s="25"/>
      <c r="F1524" s="25"/>
      <c r="G1524" s="27"/>
    </row>
    <row r="1525" spans="1:7" ht="32.4" customHeight="1" x14ac:dyDescent="0.3">
      <c r="A1525" s="30"/>
      <c r="B1525" s="31"/>
      <c r="C1525" s="30"/>
      <c r="D1525" s="31"/>
      <c r="E1525" s="25"/>
      <c r="F1525" s="25"/>
      <c r="G1525" s="27"/>
    </row>
    <row r="1526" spans="1:7" ht="32.4" customHeight="1" x14ac:dyDescent="0.3">
      <c r="A1526" s="30"/>
      <c r="B1526" s="31"/>
      <c r="C1526" s="30"/>
      <c r="D1526" s="31"/>
      <c r="E1526" s="25"/>
      <c r="F1526" s="25"/>
      <c r="G1526" s="27"/>
    </row>
    <row r="1527" spans="1:7" ht="32.4" customHeight="1" x14ac:dyDescent="0.3">
      <c r="A1527" s="30"/>
      <c r="B1527" s="31"/>
      <c r="C1527" s="30"/>
      <c r="D1527" s="31"/>
      <c r="E1527" s="25"/>
      <c r="F1527" s="25"/>
      <c r="G1527" s="27"/>
    </row>
    <row r="1528" spans="1:7" ht="32.4" customHeight="1" x14ac:dyDescent="0.3">
      <c r="A1528" s="30"/>
      <c r="B1528" s="31"/>
      <c r="C1528" s="30"/>
      <c r="D1528" s="31"/>
      <c r="E1528" s="25"/>
      <c r="F1528" s="25"/>
      <c r="G1528" s="27"/>
    </row>
    <row r="1529" spans="1:7" ht="32.4" customHeight="1" x14ac:dyDescent="0.3">
      <c r="A1529" s="30"/>
      <c r="B1529" s="31"/>
      <c r="C1529" s="30"/>
      <c r="D1529" s="31"/>
      <c r="E1529" s="25"/>
      <c r="F1529" s="25"/>
      <c r="G1529" s="27"/>
    </row>
    <row r="1530" spans="1:7" ht="32.4" customHeight="1" x14ac:dyDescent="0.3">
      <c r="A1530" s="30"/>
      <c r="B1530" s="31"/>
      <c r="C1530" s="30"/>
      <c r="D1530" s="31"/>
      <c r="E1530" s="25"/>
      <c r="F1530" s="25"/>
      <c r="G1530" s="27"/>
    </row>
    <row r="1531" spans="1:7" ht="32.4" customHeight="1" x14ac:dyDescent="0.3">
      <c r="A1531" s="30"/>
      <c r="B1531" s="31"/>
      <c r="C1531" s="30"/>
      <c r="D1531" s="31"/>
      <c r="E1531" s="25"/>
      <c r="F1531" s="25"/>
      <c r="G1531" s="27"/>
    </row>
    <row r="1532" spans="1:7" ht="32.4" customHeight="1" x14ac:dyDescent="0.3">
      <c r="A1532" s="30"/>
      <c r="B1532" s="31"/>
      <c r="C1532" s="30"/>
      <c r="D1532" s="31"/>
      <c r="E1532" s="25"/>
      <c r="F1532" s="25"/>
      <c r="G1532" s="27"/>
    </row>
    <row r="1533" spans="1:7" ht="32.4" customHeight="1" x14ac:dyDescent="0.3">
      <c r="A1533" s="30"/>
      <c r="B1533" s="31"/>
      <c r="C1533" s="30"/>
      <c r="D1533" s="31"/>
      <c r="E1533" s="25"/>
      <c r="F1533" s="25"/>
      <c r="G1533" s="27"/>
    </row>
    <row r="1534" spans="1:7" ht="32.4" customHeight="1" x14ac:dyDescent="0.3">
      <c r="A1534" s="30"/>
      <c r="B1534" s="31"/>
      <c r="C1534" s="30"/>
      <c r="D1534" s="31"/>
      <c r="E1534" s="25"/>
      <c r="F1534" s="25"/>
      <c r="G1534" s="27"/>
    </row>
    <row r="1535" spans="1:7" ht="32.4" customHeight="1" x14ac:dyDescent="0.3">
      <c r="A1535" s="30"/>
      <c r="B1535" s="31"/>
      <c r="C1535" s="30"/>
      <c r="D1535" s="31"/>
      <c r="E1535" s="25"/>
      <c r="F1535" s="25"/>
      <c r="G1535" s="27"/>
    </row>
    <row r="1536" spans="1:7" ht="32.4" customHeight="1" x14ac:dyDescent="0.3">
      <c r="A1536" s="30"/>
      <c r="B1536" s="31"/>
      <c r="C1536" s="30"/>
      <c r="D1536" s="31"/>
      <c r="E1536" s="25"/>
      <c r="F1536" s="25"/>
      <c r="G1536" s="27"/>
    </row>
    <row r="1537" spans="1:7" ht="32.4" customHeight="1" x14ac:dyDescent="0.3">
      <c r="A1537" s="30"/>
      <c r="B1537" s="31"/>
      <c r="C1537" s="30"/>
      <c r="D1537" s="31"/>
      <c r="E1537" s="25"/>
      <c r="F1537" s="25"/>
      <c r="G1537" s="27"/>
    </row>
    <row r="1538" spans="1:7" ht="32.4" customHeight="1" x14ac:dyDescent="0.3">
      <c r="A1538" s="30"/>
      <c r="B1538" s="31"/>
      <c r="C1538" s="30"/>
      <c r="D1538" s="31"/>
      <c r="E1538" s="25"/>
      <c r="F1538" s="25"/>
      <c r="G1538" s="27"/>
    </row>
    <row r="1539" spans="1:7" ht="32.4" customHeight="1" x14ac:dyDescent="0.3">
      <c r="A1539" s="30"/>
      <c r="B1539" s="31"/>
      <c r="C1539" s="30"/>
      <c r="D1539" s="31"/>
      <c r="E1539" s="25"/>
      <c r="F1539" s="25"/>
      <c r="G1539" s="27"/>
    </row>
    <row r="1540" spans="1:7" ht="32.4" customHeight="1" x14ac:dyDescent="0.3">
      <c r="A1540" s="30"/>
      <c r="B1540" s="31"/>
      <c r="C1540" s="30"/>
      <c r="D1540" s="31"/>
      <c r="E1540" s="25"/>
      <c r="F1540" s="25"/>
      <c r="G1540" s="27"/>
    </row>
    <row r="1541" spans="1:7" ht="32.4" customHeight="1" x14ac:dyDescent="0.3">
      <c r="A1541" s="30"/>
      <c r="B1541" s="31"/>
      <c r="C1541" s="30"/>
      <c r="D1541" s="31"/>
      <c r="E1541" s="25"/>
      <c r="F1541" s="25"/>
      <c r="G1541" s="27"/>
    </row>
    <row r="1542" spans="1:7" ht="32.4" customHeight="1" x14ac:dyDescent="0.3">
      <c r="A1542" s="30"/>
      <c r="B1542" s="31"/>
      <c r="C1542" s="30"/>
      <c r="D1542" s="31"/>
      <c r="E1542" s="25"/>
      <c r="F1542" s="25"/>
      <c r="G1542" s="27"/>
    </row>
    <row r="1543" spans="1:7" ht="32.4" customHeight="1" x14ac:dyDescent="0.3">
      <c r="A1543" s="30"/>
      <c r="B1543" s="31"/>
      <c r="C1543" s="30"/>
      <c r="D1543" s="31"/>
      <c r="E1543" s="25"/>
      <c r="F1543" s="25"/>
      <c r="G1543" s="27"/>
    </row>
    <row r="1544" spans="1:7" ht="32.4" customHeight="1" x14ac:dyDescent="0.3">
      <c r="A1544" s="30"/>
      <c r="B1544" s="31"/>
      <c r="C1544" s="30"/>
      <c r="D1544" s="31"/>
      <c r="E1544" s="25"/>
      <c r="F1544" s="25"/>
      <c r="G1544" s="27"/>
    </row>
    <row r="1545" spans="1:7" ht="32.4" customHeight="1" x14ac:dyDescent="0.3">
      <c r="A1545" s="30"/>
      <c r="B1545" s="31"/>
      <c r="C1545" s="30"/>
      <c r="D1545" s="31"/>
      <c r="E1545" s="25"/>
      <c r="F1545" s="25"/>
      <c r="G1545" s="27"/>
    </row>
    <row r="1546" spans="1:7" ht="32.4" customHeight="1" x14ac:dyDescent="0.3">
      <c r="A1546" s="30"/>
      <c r="B1546" s="31"/>
      <c r="C1546" s="30"/>
      <c r="D1546" s="31"/>
      <c r="E1546" s="25"/>
      <c r="F1546" s="25"/>
      <c r="G1546" s="27"/>
    </row>
    <row r="1547" spans="1:7" ht="32.4" customHeight="1" x14ac:dyDescent="0.3">
      <c r="A1547" s="30"/>
      <c r="B1547" s="31"/>
      <c r="C1547" s="30"/>
      <c r="D1547" s="31"/>
      <c r="E1547" s="25"/>
      <c r="F1547" s="25"/>
      <c r="G1547" s="27"/>
    </row>
    <row r="1548" spans="1:7" ht="32.4" customHeight="1" x14ac:dyDescent="0.3">
      <c r="A1548" s="30"/>
      <c r="B1548" s="31"/>
      <c r="C1548" s="30"/>
      <c r="D1548" s="31"/>
      <c r="E1548" s="25"/>
      <c r="F1548" s="25"/>
      <c r="G1548" s="27"/>
    </row>
    <row r="1549" spans="1:7" ht="32.4" customHeight="1" x14ac:dyDescent="0.3">
      <c r="A1549" s="30"/>
      <c r="B1549" s="31"/>
      <c r="C1549" s="30"/>
      <c r="D1549" s="31"/>
      <c r="E1549" s="25"/>
      <c r="F1549" s="25"/>
      <c r="G1549" s="27"/>
    </row>
    <row r="1550" spans="1:7" ht="32.4" customHeight="1" x14ac:dyDescent="0.3">
      <c r="A1550" s="30"/>
      <c r="B1550" s="31"/>
      <c r="C1550" s="30"/>
      <c r="D1550" s="31"/>
      <c r="E1550" s="25"/>
      <c r="F1550" s="25"/>
      <c r="G1550" s="27"/>
    </row>
    <row r="1551" spans="1:7" ht="32.4" customHeight="1" x14ac:dyDescent="0.3">
      <c r="A1551" s="30"/>
      <c r="B1551" s="31"/>
      <c r="C1551" s="30"/>
      <c r="D1551" s="31"/>
      <c r="E1551" s="25"/>
      <c r="F1551" s="25"/>
      <c r="G1551" s="27"/>
    </row>
    <row r="1552" spans="1:7" ht="32.4" customHeight="1" x14ac:dyDescent="0.3">
      <c r="A1552" s="30"/>
      <c r="B1552" s="31"/>
      <c r="C1552" s="30"/>
      <c r="D1552" s="31"/>
      <c r="E1552" s="25"/>
      <c r="F1552" s="25"/>
      <c r="G1552" s="27"/>
    </row>
    <row r="1553" spans="1:7" ht="32.4" customHeight="1" x14ac:dyDescent="0.3">
      <c r="A1553" s="30"/>
      <c r="B1553" s="31"/>
      <c r="C1553" s="30"/>
      <c r="D1553" s="31"/>
      <c r="E1553" s="25"/>
      <c r="F1553" s="25"/>
      <c r="G1553" s="27"/>
    </row>
    <row r="1554" spans="1:7" ht="32.4" customHeight="1" x14ac:dyDescent="0.3">
      <c r="A1554" s="30"/>
      <c r="B1554" s="31"/>
      <c r="C1554" s="30"/>
      <c r="D1554" s="31"/>
      <c r="E1554" s="25"/>
      <c r="F1554" s="25"/>
      <c r="G1554" s="27"/>
    </row>
    <row r="1555" spans="1:7" ht="32.4" customHeight="1" x14ac:dyDescent="0.3">
      <c r="A1555" s="30"/>
      <c r="B1555" s="31"/>
      <c r="C1555" s="30"/>
      <c r="D1555" s="31"/>
      <c r="E1555" s="25"/>
      <c r="F1555" s="25"/>
      <c r="G1555" s="27"/>
    </row>
    <row r="1556" spans="1:7" ht="32.4" customHeight="1" x14ac:dyDescent="0.3">
      <c r="A1556" s="30"/>
      <c r="B1556" s="31"/>
      <c r="C1556" s="30"/>
      <c r="D1556" s="31"/>
      <c r="E1556" s="25"/>
      <c r="F1556" s="25"/>
      <c r="G1556" s="27"/>
    </row>
    <row r="1557" spans="1:7" ht="32.4" customHeight="1" x14ac:dyDescent="0.3">
      <c r="A1557" s="30"/>
      <c r="B1557" s="31"/>
      <c r="C1557" s="30"/>
      <c r="D1557" s="31"/>
      <c r="E1557" s="25"/>
      <c r="F1557" s="25"/>
      <c r="G1557" s="27"/>
    </row>
    <row r="1558" spans="1:7" ht="32.4" customHeight="1" x14ac:dyDescent="0.3">
      <c r="A1558" s="30"/>
      <c r="B1558" s="31"/>
      <c r="C1558" s="30"/>
      <c r="D1558" s="31"/>
      <c r="E1558" s="25"/>
      <c r="F1558" s="25"/>
      <c r="G1558" s="27"/>
    </row>
    <row r="1559" spans="1:7" ht="32.4" customHeight="1" x14ac:dyDescent="0.3">
      <c r="A1559" s="30"/>
      <c r="B1559" s="31"/>
      <c r="C1559" s="30"/>
      <c r="D1559" s="31"/>
      <c r="E1559" s="25"/>
      <c r="F1559" s="25"/>
      <c r="G1559" s="27"/>
    </row>
    <row r="1560" spans="1:7" ht="32.4" customHeight="1" x14ac:dyDescent="0.3">
      <c r="A1560" s="30"/>
      <c r="B1560" s="31"/>
      <c r="C1560" s="30"/>
      <c r="D1560" s="31"/>
      <c r="E1560" s="25"/>
      <c r="F1560" s="25"/>
      <c r="G1560" s="27"/>
    </row>
    <row r="1561" spans="1:7" ht="32.4" customHeight="1" x14ac:dyDescent="0.3">
      <c r="A1561" s="30"/>
      <c r="B1561" s="31"/>
      <c r="C1561" s="30"/>
      <c r="D1561" s="31"/>
      <c r="E1561" s="25"/>
      <c r="F1561" s="25"/>
      <c r="G1561" s="27"/>
    </row>
    <row r="1562" spans="1:7" ht="32.4" customHeight="1" x14ac:dyDescent="0.3">
      <c r="A1562" s="30"/>
      <c r="B1562" s="31"/>
      <c r="C1562" s="30"/>
      <c r="D1562" s="31"/>
      <c r="E1562" s="25"/>
      <c r="F1562" s="25"/>
      <c r="G1562" s="27"/>
    </row>
    <row r="1563" spans="1:7" ht="32.4" customHeight="1" x14ac:dyDescent="0.3">
      <c r="A1563" s="30"/>
      <c r="B1563" s="31"/>
      <c r="C1563" s="30"/>
      <c r="D1563" s="31"/>
      <c r="E1563" s="25"/>
      <c r="F1563" s="25"/>
      <c r="G1563" s="27"/>
    </row>
    <row r="1564" spans="1:7" ht="32.4" customHeight="1" x14ac:dyDescent="0.3">
      <c r="A1564" s="30"/>
      <c r="B1564" s="31"/>
      <c r="C1564" s="30"/>
      <c r="D1564" s="31"/>
      <c r="E1564" s="25"/>
      <c r="F1564" s="25"/>
      <c r="G1564" s="27"/>
    </row>
    <row r="1565" spans="1:7" ht="32.4" customHeight="1" x14ac:dyDescent="0.3">
      <c r="A1565" s="30"/>
      <c r="B1565" s="31"/>
      <c r="C1565" s="30"/>
      <c r="D1565" s="31"/>
      <c r="E1565" s="25"/>
      <c r="F1565" s="25"/>
      <c r="G1565" s="27"/>
    </row>
    <row r="1566" spans="1:7" ht="32.4" customHeight="1" x14ac:dyDescent="0.3">
      <c r="A1566" s="30"/>
      <c r="B1566" s="31"/>
      <c r="C1566" s="30"/>
      <c r="D1566" s="31"/>
      <c r="E1566" s="25"/>
      <c r="F1566" s="25"/>
      <c r="G1566" s="27"/>
    </row>
    <row r="1567" spans="1:7" ht="32.4" customHeight="1" x14ac:dyDescent="0.3">
      <c r="A1567" s="30"/>
      <c r="B1567" s="31"/>
      <c r="C1567" s="30"/>
      <c r="D1567" s="31"/>
      <c r="E1567" s="25"/>
      <c r="F1567" s="25"/>
      <c r="G1567" s="27"/>
    </row>
    <row r="1568" spans="1:7" ht="32.4" customHeight="1" x14ac:dyDescent="0.3">
      <c r="A1568" s="30"/>
      <c r="B1568" s="31"/>
      <c r="C1568" s="30"/>
      <c r="D1568" s="31"/>
      <c r="E1568" s="25"/>
      <c r="F1568" s="25"/>
      <c r="G1568" s="27"/>
    </row>
    <row r="1569" spans="1:7" ht="32.4" customHeight="1" x14ac:dyDescent="0.3">
      <c r="A1569" s="30"/>
      <c r="B1569" s="31"/>
      <c r="C1569" s="30"/>
      <c r="D1569" s="31"/>
      <c r="E1569" s="25"/>
      <c r="F1569" s="25"/>
      <c r="G1569" s="27"/>
    </row>
    <row r="1570" spans="1:7" ht="32.4" customHeight="1" x14ac:dyDescent="0.3">
      <c r="A1570" s="30"/>
      <c r="B1570" s="31"/>
      <c r="C1570" s="30"/>
      <c r="D1570" s="31"/>
      <c r="E1570" s="25"/>
      <c r="F1570" s="25"/>
      <c r="G1570" s="27"/>
    </row>
    <row r="1571" spans="1:7" ht="32.4" customHeight="1" x14ac:dyDescent="0.3">
      <c r="A1571" s="30"/>
      <c r="B1571" s="31"/>
      <c r="C1571" s="30"/>
      <c r="D1571" s="31"/>
      <c r="E1571" s="25"/>
      <c r="F1571" s="25"/>
      <c r="G1571" s="27"/>
    </row>
    <row r="1572" spans="1:7" ht="32.4" customHeight="1" x14ac:dyDescent="0.3">
      <c r="A1572" s="30"/>
      <c r="B1572" s="31"/>
      <c r="C1572" s="30"/>
      <c r="D1572" s="31"/>
      <c r="E1572" s="25"/>
      <c r="F1572" s="25"/>
      <c r="G1572" s="27"/>
    </row>
    <row r="1573" spans="1:7" ht="32.4" customHeight="1" x14ac:dyDescent="0.3">
      <c r="A1573" s="30"/>
      <c r="B1573" s="31"/>
      <c r="C1573" s="30"/>
      <c r="D1573" s="31"/>
      <c r="E1573" s="25"/>
      <c r="F1573" s="25"/>
      <c r="G1573" s="27"/>
    </row>
    <row r="1574" spans="1:7" ht="32.4" customHeight="1" x14ac:dyDescent="0.3">
      <c r="A1574" s="30"/>
      <c r="B1574" s="31"/>
      <c r="C1574" s="30"/>
      <c r="D1574" s="31"/>
      <c r="E1574" s="25"/>
      <c r="F1574" s="25"/>
      <c r="G1574" s="27"/>
    </row>
    <row r="1575" spans="1:7" ht="32.4" customHeight="1" x14ac:dyDescent="0.3">
      <c r="A1575" s="30"/>
      <c r="B1575" s="31"/>
      <c r="C1575" s="30"/>
      <c r="D1575" s="31"/>
      <c r="E1575" s="25"/>
      <c r="F1575" s="25"/>
      <c r="G1575" s="27"/>
    </row>
    <row r="1576" spans="1:7" ht="32.4" customHeight="1" x14ac:dyDescent="0.3">
      <c r="A1576" s="30"/>
      <c r="B1576" s="31"/>
      <c r="C1576" s="30"/>
      <c r="D1576" s="31"/>
      <c r="E1576" s="25"/>
      <c r="F1576" s="25"/>
      <c r="G1576" s="27"/>
    </row>
    <row r="1577" spans="1:7" ht="32.4" customHeight="1" x14ac:dyDescent="0.3">
      <c r="A1577" s="30"/>
      <c r="B1577" s="31"/>
      <c r="C1577" s="30"/>
      <c r="D1577" s="31"/>
      <c r="E1577" s="25"/>
      <c r="F1577" s="25"/>
      <c r="G1577" s="27"/>
    </row>
    <row r="1578" spans="1:7" ht="32.4" customHeight="1" x14ac:dyDescent="0.3">
      <c r="A1578" s="30"/>
      <c r="B1578" s="31"/>
      <c r="C1578" s="30"/>
      <c r="D1578" s="31"/>
      <c r="E1578" s="25"/>
      <c r="F1578" s="25"/>
      <c r="G1578" s="27"/>
    </row>
    <row r="1579" spans="1:7" ht="32.4" customHeight="1" x14ac:dyDescent="0.3">
      <c r="A1579" s="30"/>
      <c r="B1579" s="31"/>
      <c r="C1579" s="30"/>
      <c r="D1579" s="31"/>
      <c r="E1579" s="25"/>
      <c r="F1579" s="25"/>
      <c r="G1579" s="27"/>
    </row>
    <row r="1580" spans="1:7" ht="32.4" customHeight="1" x14ac:dyDescent="0.3">
      <c r="A1580" s="30"/>
      <c r="B1580" s="31"/>
      <c r="C1580" s="30"/>
      <c r="D1580" s="31"/>
      <c r="E1580" s="25"/>
      <c r="F1580" s="25"/>
      <c r="G1580" s="27"/>
    </row>
    <row r="1581" spans="1:7" ht="32.4" customHeight="1" x14ac:dyDescent="0.3">
      <c r="A1581" s="30"/>
      <c r="B1581" s="31"/>
      <c r="C1581" s="30"/>
      <c r="D1581" s="31"/>
      <c r="E1581" s="25"/>
      <c r="F1581" s="25"/>
      <c r="G1581" s="27"/>
    </row>
    <row r="1582" spans="1:7" ht="32.4" customHeight="1" x14ac:dyDescent="0.3">
      <c r="A1582" s="30"/>
      <c r="B1582" s="31"/>
      <c r="C1582" s="30"/>
      <c r="D1582" s="31"/>
      <c r="E1582" s="25"/>
      <c r="F1582" s="25"/>
      <c r="G1582" s="27"/>
    </row>
    <row r="1583" spans="1:7" ht="32.4" customHeight="1" x14ac:dyDescent="0.3">
      <c r="A1583" s="30"/>
      <c r="B1583" s="31"/>
      <c r="C1583" s="30"/>
      <c r="D1583" s="31"/>
      <c r="E1583" s="25"/>
      <c r="F1583" s="25"/>
      <c r="G1583" s="27"/>
    </row>
    <row r="1584" spans="1:7" ht="32.4" customHeight="1" x14ac:dyDescent="0.3">
      <c r="A1584" s="30"/>
      <c r="B1584" s="31"/>
      <c r="C1584" s="30"/>
      <c r="D1584" s="31"/>
      <c r="E1584" s="25"/>
      <c r="F1584" s="25"/>
      <c r="G1584" s="27"/>
    </row>
    <row r="1585" spans="1:7" ht="32.4" customHeight="1" x14ac:dyDescent="0.3">
      <c r="A1585" s="30"/>
      <c r="B1585" s="31"/>
      <c r="C1585" s="30"/>
      <c r="D1585" s="31"/>
      <c r="E1585" s="25"/>
      <c r="F1585" s="25"/>
      <c r="G1585" s="27"/>
    </row>
    <row r="1586" spans="1:7" ht="32.4" customHeight="1" x14ac:dyDescent="0.3">
      <c r="A1586" s="30"/>
      <c r="B1586" s="31"/>
      <c r="C1586" s="30"/>
      <c r="D1586" s="31"/>
      <c r="E1586" s="25"/>
      <c r="F1586" s="25"/>
      <c r="G1586" s="27"/>
    </row>
    <row r="1587" spans="1:7" ht="32.4" customHeight="1" x14ac:dyDescent="0.3">
      <c r="A1587" s="30"/>
      <c r="B1587" s="31"/>
      <c r="C1587" s="30"/>
      <c r="D1587" s="31"/>
      <c r="E1587" s="25"/>
      <c r="F1587" s="25"/>
      <c r="G1587" s="27"/>
    </row>
    <row r="1588" spans="1:7" ht="32.4" customHeight="1" x14ac:dyDescent="0.3">
      <c r="A1588" s="30"/>
      <c r="B1588" s="31"/>
      <c r="C1588" s="30"/>
      <c r="D1588" s="31"/>
      <c r="E1588" s="25"/>
      <c r="F1588" s="25"/>
      <c r="G1588" s="27"/>
    </row>
    <row r="1589" spans="1:7" ht="32.4" customHeight="1" x14ac:dyDescent="0.3">
      <c r="A1589" s="30"/>
      <c r="B1589" s="31"/>
      <c r="C1589" s="30"/>
      <c r="D1589" s="31"/>
      <c r="E1589" s="25"/>
      <c r="F1589" s="25"/>
      <c r="G1589" s="27"/>
    </row>
    <row r="1590" spans="1:7" ht="32.4" customHeight="1" x14ac:dyDescent="0.3">
      <c r="A1590" s="30"/>
      <c r="B1590" s="31"/>
      <c r="C1590" s="30"/>
      <c r="D1590" s="31"/>
      <c r="E1590" s="25"/>
      <c r="F1590" s="25"/>
      <c r="G1590" s="27"/>
    </row>
    <row r="1591" spans="1:7" ht="32.4" customHeight="1" x14ac:dyDescent="0.3">
      <c r="A1591" s="30"/>
      <c r="B1591" s="31"/>
      <c r="C1591" s="30"/>
      <c r="D1591" s="31"/>
      <c r="E1591" s="25"/>
      <c r="F1591" s="25"/>
      <c r="G1591" s="27"/>
    </row>
    <row r="1592" spans="1:7" ht="32.4" customHeight="1" x14ac:dyDescent="0.3">
      <c r="A1592" s="30"/>
      <c r="B1592" s="31"/>
      <c r="C1592" s="30"/>
      <c r="D1592" s="31"/>
      <c r="E1592" s="25"/>
      <c r="F1592" s="25"/>
      <c r="G1592" s="27"/>
    </row>
    <row r="1593" spans="1:7" ht="32.4" customHeight="1" x14ac:dyDescent="0.3">
      <c r="A1593" s="30"/>
      <c r="B1593" s="31"/>
      <c r="C1593" s="30"/>
      <c r="D1593" s="31"/>
      <c r="E1593" s="25"/>
      <c r="F1593" s="25"/>
      <c r="G1593" s="27"/>
    </row>
    <row r="1594" spans="1:7" ht="32.4" customHeight="1" x14ac:dyDescent="0.3">
      <c r="A1594" s="30"/>
      <c r="B1594" s="31"/>
      <c r="C1594" s="30"/>
      <c r="D1594" s="31"/>
      <c r="E1594" s="25"/>
      <c r="F1594" s="25"/>
      <c r="G1594" s="27"/>
    </row>
    <row r="1595" spans="1:7" ht="32.4" customHeight="1" x14ac:dyDescent="0.3">
      <c r="A1595" s="30"/>
      <c r="B1595" s="31"/>
      <c r="C1595" s="30"/>
      <c r="D1595" s="31"/>
      <c r="E1595" s="25"/>
      <c r="F1595" s="25"/>
      <c r="G1595" s="27"/>
    </row>
    <row r="1596" spans="1:7" ht="32.4" customHeight="1" x14ac:dyDescent="0.3">
      <c r="A1596" s="30"/>
      <c r="B1596" s="31"/>
      <c r="C1596" s="30"/>
      <c r="D1596" s="31"/>
      <c r="E1596" s="25"/>
      <c r="F1596" s="25"/>
      <c r="G1596" s="27"/>
    </row>
    <row r="1597" spans="1:7" ht="32.4" customHeight="1" x14ac:dyDescent="0.3">
      <c r="A1597" s="30"/>
      <c r="B1597" s="31"/>
      <c r="C1597" s="30"/>
      <c r="D1597" s="31"/>
      <c r="E1597" s="25"/>
      <c r="F1597" s="25"/>
      <c r="G1597" s="27"/>
    </row>
    <row r="1598" spans="1:7" ht="32.4" customHeight="1" x14ac:dyDescent="0.3">
      <c r="A1598" s="30"/>
      <c r="B1598" s="31"/>
      <c r="C1598" s="30"/>
      <c r="D1598" s="31"/>
      <c r="E1598" s="25"/>
      <c r="F1598" s="25"/>
      <c r="G1598" s="27"/>
    </row>
    <row r="1599" spans="1:7" ht="32.4" customHeight="1" x14ac:dyDescent="0.3">
      <c r="A1599" s="30"/>
      <c r="B1599" s="31"/>
      <c r="C1599" s="30"/>
      <c r="D1599" s="31"/>
      <c r="E1599" s="25"/>
      <c r="F1599" s="25"/>
      <c r="G1599" s="27"/>
    </row>
    <row r="1600" spans="1:7" ht="32.4" customHeight="1" x14ac:dyDescent="0.3">
      <c r="A1600" s="30"/>
      <c r="B1600" s="31"/>
      <c r="C1600" s="30"/>
      <c r="D1600" s="31"/>
      <c r="E1600" s="25"/>
      <c r="F1600" s="25"/>
      <c r="G1600" s="27"/>
    </row>
    <row r="1601" spans="1:7" ht="32.4" customHeight="1" x14ac:dyDescent="0.3">
      <c r="A1601" s="30"/>
      <c r="B1601" s="31"/>
      <c r="C1601" s="30"/>
      <c r="D1601" s="31"/>
      <c r="E1601" s="25"/>
      <c r="F1601" s="25"/>
      <c r="G1601" s="27"/>
    </row>
    <row r="1602" spans="1:7" ht="32.4" customHeight="1" x14ac:dyDescent="0.3">
      <c r="A1602" s="30"/>
      <c r="B1602" s="31"/>
      <c r="C1602" s="30"/>
      <c r="D1602" s="31"/>
      <c r="E1602" s="25"/>
      <c r="F1602" s="25"/>
      <c r="G1602" s="27"/>
    </row>
    <row r="1603" spans="1:7" ht="32.4" customHeight="1" x14ac:dyDescent="0.3">
      <c r="A1603" s="30"/>
      <c r="B1603" s="31"/>
      <c r="C1603" s="30"/>
      <c r="D1603" s="31"/>
      <c r="E1603" s="25"/>
      <c r="F1603" s="25"/>
      <c r="G1603" s="27"/>
    </row>
    <row r="1604" spans="1:7" ht="32.4" customHeight="1" x14ac:dyDescent="0.3">
      <c r="A1604" s="30"/>
      <c r="B1604" s="31"/>
      <c r="C1604" s="30"/>
      <c r="D1604" s="31"/>
      <c r="E1604" s="25"/>
      <c r="F1604" s="25"/>
      <c r="G1604" s="27"/>
    </row>
    <row r="1605" spans="1:7" ht="32.4" customHeight="1" x14ac:dyDescent="0.3">
      <c r="A1605" s="30"/>
      <c r="B1605" s="31"/>
      <c r="C1605" s="30"/>
      <c r="D1605" s="31"/>
      <c r="E1605" s="25"/>
      <c r="F1605" s="25"/>
      <c r="G1605" s="27"/>
    </row>
    <row r="1606" spans="1:7" ht="32.4" customHeight="1" x14ac:dyDescent="0.3">
      <c r="A1606" s="30"/>
      <c r="B1606" s="31"/>
      <c r="C1606" s="30"/>
      <c r="D1606" s="31"/>
      <c r="E1606" s="25"/>
      <c r="F1606" s="25"/>
      <c r="G1606" s="27"/>
    </row>
    <row r="1607" spans="1:7" ht="32.4" customHeight="1" x14ac:dyDescent="0.3">
      <c r="A1607" s="30"/>
      <c r="B1607" s="31"/>
      <c r="C1607" s="30"/>
      <c r="D1607" s="31"/>
      <c r="E1607" s="25"/>
      <c r="F1607" s="25"/>
      <c r="G1607" s="27"/>
    </row>
    <row r="1608" spans="1:7" ht="32.4" customHeight="1" x14ac:dyDescent="0.3">
      <c r="A1608" s="30"/>
      <c r="B1608" s="31"/>
      <c r="C1608" s="30"/>
      <c r="D1608" s="31"/>
      <c r="E1608" s="25"/>
      <c r="F1608" s="25"/>
      <c r="G1608" s="27"/>
    </row>
    <row r="1609" spans="1:7" ht="32.4" customHeight="1" x14ac:dyDescent="0.3">
      <c r="A1609" s="30"/>
      <c r="B1609" s="31"/>
      <c r="C1609" s="30"/>
      <c r="D1609" s="31"/>
      <c r="E1609" s="25"/>
      <c r="F1609" s="25"/>
      <c r="G1609" s="27"/>
    </row>
    <row r="1610" spans="1:7" ht="32.4" customHeight="1" x14ac:dyDescent="0.3">
      <c r="A1610" s="30"/>
      <c r="B1610" s="31"/>
      <c r="C1610" s="30"/>
      <c r="D1610" s="31"/>
      <c r="E1610" s="25"/>
      <c r="F1610" s="25"/>
      <c r="G1610" s="27"/>
    </row>
    <row r="1611" spans="1:7" ht="32.4" customHeight="1" x14ac:dyDescent="0.3">
      <c r="A1611" s="30"/>
      <c r="B1611" s="31"/>
      <c r="C1611" s="30"/>
      <c r="D1611" s="31"/>
      <c r="E1611" s="25"/>
      <c r="F1611" s="25"/>
      <c r="G1611" s="27"/>
    </row>
    <row r="1612" spans="1:7" ht="32.4" customHeight="1" x14ac:dyDescent="0.3">
      <c r="A1612" s="30"/>
      <c r="B1612" s="31"/>
      <c r="C1612" s="30"/>
      <c r="D1612" s="31"/>
      <c r="E1612" s="25"/>
      <c r="F1612" s="25"/>
      <c r="G1612" s="27"/>
    </row>
    <row r="1613" spans="1:7" ht="32.4" customHeight="1" x14ac:dyDescent="0.3">
      <c r="A1613" s="30"/>
      <c r="B1613" s="31"/>
      <c r="C1613" s="30"/>
      <c r="D1613" s="31"/>
      <c r="E1613" s="25"/>
      <c r="F1613" s="25"/>
      <c r="G1613" s="27"/>
    </row>
    <row r="1614" spans="1:7" ht="32.4" customHeight="1" x14ac:dyDescent="0.3">
      <c r="A1614" s="30"/>
      <c r="B1614" s="31"/>
      <c r="C1614" s="30"/>
      <c r="D1614" s="31"/>
      <c r="E1614" s="25"/>
      <c r="F1614" s="25"/>
      <c r="G1614" s="27"/>
    </row>
    <row r="1615" spans="1:7" ht="32.4" customHeight="1" x14ac:dyDescent="0.3">
      <c r="A1615" s="30"/>
      <c r="B1615" s="31"/>
      <c r="C1615" s="30"/>
      <c r="D1615" s="31"/>
      <c r="E1615" s="25"/>
      <c r="F1615" s="25"/>
      <c r="G1615" s="27"/>
    </row>
    <row r="1616" spans="1:7" ht="32.4" customHeight="1" x14ac:dyDescent="0.3">
      <c r="A1616" s="30"/>
      <c r="B1616" s="31"/>
      <c r="C1616" s="30"/>
      <c r="D1616" s="31"/>
      <c r="E1616" s="25"/>
      <c r="F1616" s="25"/>
      <c r="G1616" s="27"/>
    </row>
    <row r="1617" spans="1:7" ht="32.4" customHeight="1" x14ac:dyDescent="0.3">
      <c r="A1617" s="30"/>
      <c r="B1617" s="31"/>
      <c r="C1617" s="30"/>
      <c r="D1617" s="31"/>
      <c r="E1617" s="25"/>
      <c r="F1617" s="25"/>
      <c r="G1617" s="27"/>
    </row>
    <row r="1618" spans="1:7" ht="32.4" customHeight="1" x14ac:dyDescent="0.3">
      <c r="A1618" s="30"/>
      <c r="B1618" s="31"/>
      <c r="C1618" s="30"/>
      <c r="D1618" s="31"/>
      <c r="E1618" s="25"/>
      <c r="F1618" s="25"/>
      <c r="G1618" s="27"/>
    </row>
    <row r="1619" spans="1:7" ht="32.4" customHeight="1" x14ac:dyDescent="0.3">
      <c r="A1619" s="30"/>
      <c r="B1619" s="31"/>
      <c r="C1619" s="30"/>
      <c r="D1619" s="31"/>
      <c r="E1619" s="25"/>
      <c r="F1619" s="25"/>
      <c r="G1619" s="27"/>
    </row>
    <row r="1620" spans="1:7" ht="32.4" customHeight="1" x14ac:dyDescent="0.3">
      <c r="A1620" s="30"/>
      <c r="B1620" s="31"/>
      <c r="C1620" s="30"/>
      <c r="D1620" s="31"/>
      <c r="E1620" s="25"/>
      <c r="F1620" s="25"/>
      <c r="G1620" s="27"/>
    </row>
    <row r="1621" spans="1:7" ht="32.4" customHeight="1" x14ac:dyDescent="0.3">
      <c r="A1621" s="30"/>
      <c r="B1621" s="31"/>
      <c r="C1621" s="30"/>
      <c r="D1621" s="31"/>
      <c r="E1621" s="25"/>
      <c r="F1621" s="25"/>
      <c r="G1621" s="27"/>
    </row>
    <row r="1622" spans="1:7" ht="32.4" customHeight="1" x14ac:dyDescent="0.3">
      <c r="A1622" s="30"/>
      <c r="B1622" s="31"/>
      <c r="C1622" s="30"/>
      <c r="D1622" s="31"/>
      <c r="E1622" s="25"/>
      <c r="F1622" s="25"/>
      <c r="G1622" s="27"/>
    </row>
    <row r="1623" spans="1:7" ht="32.4" customHeight="1" x14ac:dyDescent="0.3">
      <c r="A1623" s="30"/>
      <c r="B1623" s="31"/>
      <c r="C1623" s="30"/>
      <c r="D1623" s="31"/>
      <c r="E1623" s="25"/>
      <c r="F1623" s="25"/>
      <c r="G1623" s="27"/>
    </row>
    <row r="1624" spans="1:7" ht="32.4" customHeight="1" x14ac:dyDescent="0.3">
      <c r="A1624" s="30"/>
      <c r="B1624" s="31"/>
      <c r="C1624" s="30"/>
      <c r="D1624" s="31"/>
      <c r="E1624" s="25"/>
      <c r="F1624" s="25"/>
      <c r="G1624" s="27"/>
    </row>
    <row r="1625" spans="1:7" ht="32.4" customHeight="1" x14ac:dyDescent="0.3">
      <c r="A1625" s="30"/>
      <c r="B1625" s="31"/>
      <c r="C1625" s="30"/>
      <c r="D1625" s="31"/>
      <c r="E1625" s="25"/>
      <c r="F1625" s="25"/>
      <c r="G1625" s="27"/>
    </row>
    <row r="1626" spans="1:7" ht="32.4" customHeight="1" x14ac:dyDescent="0.3">
      <c r="A1626" s="30"/>
      <c r="B1626" s="31"/>
      <c r="C1626" s="30"/>
      <c r="D1626" s="31"/>
      <c r="E1626" s="25"/>
      <c r="F1626" s="25"/>
      <c r="G1626" s="27"/>
    </row>
    <row r="1627" spans="1:7" ht="32.4" customHeight="1" x14ac:dyDescent="0.3">
      <c r="A1627" s="30"/>
      <c r="B1627" s="31"/>
      <c r="C1627" s="30"/>
      <c r="D1627" s="31"/>
      <c r="E1627" s="25"/>
      <c r="F1627" s="25"/>
      <c r="G1627" s="27"/>
    </row>
    <row r="1628" spans="1:7" ht="32.4" customHeight="1" x14ac:dyDescent="0.3">
      <c r="A1628" s="30"/>
      <c r="B1628" s="31"/>
      <c r="C1628" s="30"/>
      <c r="D1628" s="31"/>
      <c r="E1628" s="25"/>
      <c r="F1628" s="25"/>
      <c r="G1628" s="27"/>
    </row>
    <row r="1629" spans="1:7" ht="32.4" customHeight="1" x14ac:dyDescent="0.3">
      <c r="A1629" s="30"/>
      <c r="B1629" s="31"/>
      <c r="C1629" s="30"/>
      <c r="D1629" s="31"/>
      <c r="E1629" s="25"/>
      <c r="F1629" s="25"/>
      <c r="G1629" s="27"/>
    </row>
    <row r="1630" spans="1:7" ht="32.4" customHeight="1" x14ac:dyDescent="0.3">
      <c r="A1630" s="30"/>
      <c r="B1630" s="31"/>
      <c r="C1630" s="30"/>
      <c r="D1630" s="31"/>
      <c r="E1630" s="25"/>
      <c r="F1630" s="25"/>
      <c r="G1630" s="27"/>
    </row>
    <row r="1631" spans="1:7" ht="32.4" customHeight="1" x14ac:dyDescent="0.3">
      <c r="A1631" s="30"/>
      <c r="B1631" s="31"/>
      <c r="C1631" s="30"/>
      <c r="D1631" s="31"/>
      <c r="E1631" s="25"/>
      <c r="F1631" s="25"/>
      <c r="G1631" s="27"/>
    </row>
    <row r="1632" spans="1:7" ht="32.4" customHeight="1" x14ac:dyDescent="0.3">
      <c r="A1632" s="30"/>
      <c r="B1632" s="31"/>
      <c r="C1632" s="30"/>
      <c r="D1632" s="31"/>
      <c r="E1632" s="25"/>
      <c r="F1632" s="25"/>
      <c r="G1632" s="27"/>
    </row>
    <row r="1633" spans="1:7" ht="32.4" customHeight="1" x14ac:dyDescent="0.3">
      <c r="A1633" s="30"/>
      <c r="B1633" s="31"/>
      <c r="C1633" s="30"/>
      <c r="D1633" s="31"/>
      <c r="E1633" s="25"/>
      <c r="F1633" s="25"/>
      <c r="G1633" s="27"/>
    </row>
    <row r="1634" spans="1:7" ht="32.4" customHeight="1" x14ac:dyDescent="0.3">
      <c r="A1634" s="30"/>
      <c r="B1634" s="31"/>
      <c r="C1634" s="30"/>
      <c r="D1634" s="31"/>
      <c r="E1634" s="25"/>
      <c r="F1634" s="25"/>
      <c r="G1634" s="27"/>
    </row>
    <row r="1635" spans="1:7" ht="32.4" customHeight="1" x14ac:dyDescent="0.3">
      <c r="A1635" s="30"/>
      <c r="B1635" s="31"/>
      <c r="C1635" s="30"/>
      <c r="D1635" s="31"/>
      <c r="E1635" s="25"/>
      <c r="F1635" s="25"/>
      <c r="G1635" s="27"/>
    </row>
    <row r="1636" spans="1:7" ht="32.4" customHeight="1" x14ac:dyDescent="0.3">
      <c r="A1636" s="30"/>
      <c r="B1636" s="31"/>
      <c r="C1636" s="30"/>
      <c r="D1636" s="31"/>
      <c r="E1636" s="25"/>
      <c r="F1636" s="25"/>
      <c r="G1636" s="27"/>
    </row>
    <row r="1637" spans="1:7" ht="32.4" customHeight="1" x14ac:dyDescent="0.3">
      <c r="A1637" s="30"/>
      <c r="B1637" s="31"/>
      <c r="C1637" s="30"/>
      <c r="D1637" s="31"/>
      <c r="E1637" s="25"/>
      <c r="F1637" s="25"/>
      <c r="G1637" s="27"/>
    </row>
    <row r="1638" spans="1:7" ht="32.4" customHeight="1" x14ac:dyDescent="0.3">
      <c r="A1638" s="30"/>
      <c r="B1638" s="31"/>
      <c r="C1638" s="30"/>
      <c r="D1638" s="31"/>
      <c r="E1638" s="25"/>
      <c r="F1638" s="25"/>
      <c r="G1638" s="27"/>
    </row>
    <row r="1639" spans="1:7" ht="32.4" customHeight="1" x14ac:dyDescent="0.3">
      <c r="A1639" s="30"/>
      <c r="B1639" s="31"/>
      <c r="C1639" s="30"/>
      <c r="D1639" s="31"/>
      <c r="E1639" s="25"/>
      <c r="F1639" s="25"/>
      <c r="G1639" s="27"/>
    </row>
    <row r="1640" spans="1:7" ht="32.4" customHeight="1" x14ac:dyDescent="0.3">
      <c r="A1640" s="30"/>
      <c r="B1640" s="31"/>
      <c r="C1640" s="30"/>
      <c r="D1640" s="31"/>
      <c r="E1640" s="25"/>
      <c r="F1640" s="25"/>
      <c r="G1640" s="27"/>
    </row>
    <row r="1641" spans="1:7" ht="32.4" customHeight="1" x14ac:dyDescent="0.3">
      <c r="A1641" s="30"/>
      <c r="B1641" s="31"/>
      <c r="C1641" s="30"/>
      <c r="D1641" s="31"/>
      <c r="E1641" s="25"/>
      <c r="F1641" s="25"/>
      <c r="G1641" s="27"/>
    </row>
    <row r="1642" spans="1:7" ht="32.4" customHeight="1" x14ac:dyDescent="0.3">
      <c r="A1642" s="30"/>
      <c r="B1642" s="31"/>
      <c r="C1642" s="30"/>
      <c r="D1642" s="31"/>
      <c r="E1642" s="25"/>
      <c r="F1642" s="25"/>
      <c r="G1642" s="27"/>
    </row>
    <row r="1643" spans="1:7" ht="32.4" customHeight="1" x14ac:dyDescent="0.3">
      <c r="A1643" s="30"/>
      <c r="B1643" s="31"/>
      <c r="C1643" s="30"/>
      <c r="D1643" s="31"/>
      <c r="E1643" s="25"/>
      <c r="F1643" s="25"/>
      <c r="G1643" s="27"/>
    </row>
    <row r="1644" spans="1:7" ht="32.4" customHeight="1" x14ac:dyDescent="0.3">
      <c r="A1644" s="30"/>
      <c r="B1644" s="31"/>
      <c r="C1644" s="30"/>
      <c r="D1644" s="31"/>
      <c r="E1644" s="25"/>
      <c r="F1644" s="25"/>
      <c r="G1644" s="27"/>
    </row>
    <row r="1645" spans="1:7" ht="32.4" customHeight="1" x14ac:dyDescent="0.3">
      <c r="A1645" s="30"/>
      <c r="B1645" s="31"/>
      <c r="C1645" s="30"/>
      <c r="D1645" s="31"/>
      <c r="E1645" s="25"/>
      <c r="F1645" s="25"/>
      <c r="G1645" s="27"/>
    </row>
    <row r="1646" spans="1:7" ht="32.4" customHeight="1" x14ac:dyDescent="0.3">
      <c r="A1646" s="30"/>
      <c r="B1646" s="31"/>
      <c r="C1646" s="30"/>
      <c r="D1646" s="31"/>
      <c r="E1646" s="25"/>
      <c r="F1646" s="25"/>
      <c r="G1646" s="27"/>
    </row>
    <row r="1647" spans="1:7" ht="32.4" customHeight="1" x14ac:dyDescent="0.3">
      <c r="A1647" s="30"/>
      <c r="B1647" s="31"/>
      <c r="C1647" s="30"/>
      <c r="D1647" s="31"/>
      <c r="E1647" s="25"/>
      <c r="F1647" s="25"/>
      <c r="G1647" s="27"/>
    </row>
    <row r="1648" spans="1:7" ht="32.4" customHeight="1" x14ac:dyDescent="0.3">
      <c r="A1648" s="30"/>
      <c r="B1648" s="31"/>
      <c r="C1648" s="30"/>
      <c r="D1648" s="31"/>
      <c r="E1648" s="25"/>
      <c r="F1648" s="25"/>
      <c r="G1648" s="27"/>
    </row>
    <row r="1649" spans="1:7" ht="32.4" customHeight="1" x14ac:dyDescent="0.3">
      <c r="A1649" s="30"/>
      <c r="B1649" s="31"/>
      <c r="C1649" s="30"/>
      <c r="D1649" s="31"/>
      <c r="E1649" s="25"/>
      <c r="F1649" s="25"/>
      <c r="G1649" s="27"/>
    </row>
    <row r="1650" spans="1:7" ht="32.4" customHeight="1" x14ac:dyDescent="0.3">
      <c r="A1650" s="30"/>
      <c r="B1650" s="31"/>
      <c r="C1650" s="30"/>
      <c r="D1650" s="31"/>
      <c r="E1650" s="25"/>
      <c r="F1650" s="25"/>
      <c r="G1650" s="27"/>
    </row>
    <row r="1651" spans="1:7" ht="32.4" customHeight="1" x14ac:dyDescent="0.3">
      <c r="A1651" s="30"/>
      <c r="B1651" s="31"/>
      <c r="C1651" s="30"/>
      <c r="D1651" s="31"/>
      <c r="E1651" s="25"/>
      <c r="F1651" s="25"/>
      <c r="G1651" s="27"/>
    </row>
    <row r="1652" spans="1:7" ht="32.4" customHeight="1" x14ac:dyDescent="0.3">
      <c r="A1652" s="30"/>
      <c r="B1652" s="31"/>
      <c r="C1652" s="30"/>
      <c r="D1652" s="31"/>
      <c r="E1652" s="25"/>
      <c r="F1652" s="25"/>
      <c r="G1652" s="27"/>
    </row>
    <row r="1653" spans="1:7" ht="32.4" customHeight="1" x14ac:dyDescent="0.3">
      <c r="A1653" s="30"/>
      <c r="B1653" s="31"/>
      <c r="C1653" s="30"/>
      <c r="D1653" s="31"/>
      <c r="E1653" s="25"/>
      <c r="F1653" s="25"/>
      <c r="G1653" s="27"/>
    </row>
    <row r="1654" spans="1:7" ht="32.4" customHeight="1" x14ac:dyDescent="0.3">
      <c r="A1654" s="30"/>
      <c r="B1654" s="31"/>
      <c r="C1654" s="30"/>
      <c r="D1654" s="31"/>
      <c r="E1654" s="25"/>
      <c r="F1654" s="25"/>
      <c r="G1654" s="27"/>
    </row>
    <row r="1655" spans="1:7" ht="32.4" customHeight="1" x14ac:dyDescent="0.3">
      <c r="A1655" s="30"/>
      <c r="B1655" s="31"/>
      <c r="C1655" s="30"/>
      <c r="D1655" s="31"/>
      <c r="E1655" s="25"/>
      <c r="F1655" s="25"/>
      <c r="G1655" s="27"/>
    </row>
    <row r="1656" spans="1:7" ht="32.4" customHeight="1" x14ac:dyDescent="0.3">
      <c r="A1656" s="30"/>
      <c r="B1656" s="31"/>
      <c r="C1656" s="30"/>
      <c r="D1656" s="31"/>
      <c r="E1656" s="25"/>
      <c r="F1656" s="25"/>
      <c r="G1656" s="27"/>
    </row>
    <row r="1657" spans="1:7" ht="32.4" customHeight="1" x14ac:dyDescent="0.3">
      <c r="A1657" s="30"/>
      <c r="B1657" s="31"/>
      <c r="C1657" s="30"/>
      <c r="D1657" s="31"/>
      <c r="E1657" s="25"/>
      <c r="F1657" s="25"/>
      <c r="G1657" s="27"/>
    </row>
    <row r="1658" spans="1:7" ht="32.4" customHeight="1" x14ac:dyDescent="0.3">
      <c r="A1658" s="30"/>
      <c r="B1658" s="31"/>
      <c r="C1658" s="30"/>
      <c r="D1658" s="31"/>
      <c r="E1658" s="25"/>
      <c r="F1658" s="25"/>
      <c r="G1658" s="27"/>
    </row>
    <row r="1659" spans="1:7" ht="32.4" customHeight="1" x14ac:dyDescent="0.3">
      <c r="A1659" s="30"/>
      <c r="B1659" s="31"/>
      <c r="C1659" s="30"/>
      <c r="D1659" s="31"/>
      <c r="E1659" s="25"/>
      <c r="F1659" s="25"/>
      <c r="G1659" s="27"/>
    </row>
    <row r="1660" spans="1:7" ht="32.4" customHeight="1" x14ac:dyDescent="0.3">
      <c r="A1660" s="30"/>
      <c r="B1660" s="31"/>
      <c r="C1660" s="30"/>
      <c r="D1660" s="31"/>
      <c r="E1660" s="25"/>
      <c r="F1660" s="25"/>
      <c r="G1660" s="27"/>
    </row>
    <row r="1661" spans="1:7" ht="32.4" customHeight="1" x14ac:dyDescent="0.3">
      <c r="A1661" s="30"/>
      <c r="B1661" s="31"/>
      <c r="C1661" s="30"/>
      <c r="D1661" s="31"/>
      <c r="E1661" s="25"/>
      <c r="F1661" s="25"/>
      <c r="G1661" s="27"/>
    </row>
    <row r="1662" spans="1:7" ht="32.4" customHeight="1" x14ac:dyDescent="0.3">
      <c r="A1662" s="30"/>
      <c r="B1662" s="31"/>
      <c r="C1662" s="30"/>
      <c r="D1662" s="31"/>
      <c r="E1662" s="25"/>
      <c r="F1662" s="25"/>
      <c r="G1662" s="27"/>
    </row>
    <row r="1663" spans="1:7" ht="32.4" customHeight="1" x14ac:dyDescent="0.3">
      <c r="A1663" s="30"/>
      <c r="B1663" s="31"/>
      <c r="C1663" s="30"/>
      <c r="D1663" s="31"/>
      <c r="E1663" s="25"/>
      <c r="F1663" s="25"/>
      <c r="G1663" s="27"/>
    </row>
    <row r="1664" spans="1:7" ht="32.4" customHeight="1" x14ac:dyDescent="0.3">
      <c r="A1664" s="30"/>
      <c r="B1664" s="31"/>
      <c r="C1664" s="30"/>
      <c r="D1664" s="31"/>
      <c r="E1664" s="25"/>
      <c r="F1664" s="25"/>
      <c r="G1664" s="27"/>
    </row>
    <row r="1665" spans="1:7" ht="32.4" customHeight="1" x14ac:dyDescent="0.3">
      <c r="A1665" s="30"/>
      <c r="B1665" s="31"/>
      <c r="C1665" s="30"/>
      <c r="D1665" s="31"/>
      <c r="E1665" s="25"/>
      <c r="F1665" s="25"/>
      <c r="G1665" s="27"/>
    </row>
    <row r="1666" spans="1:7" ht="32.4" customHeight="1" x14ac:dyDescent="0.3">
      <c r="A1666" s="30"/>
      <c r="B1666" s="31"/>
      <c r="C1666" s="30"/>
      <c r="D1666" s="31"/>
      <c r="E1666" s="25"/>
      <c r="F1666" s="25"/>
      <c r="G1666" s="27"/>
    </row>
    <row r="1667" spans="1:7" ht="32.4" customHeight="1" x14ac:dyDescent="0.3">
      <c r="A1667" s="30"/>
      <c r="B1667" s="31"/>
      <c r="C1667" s="30"/>
      <c r="D1667" s="31"/>
      <c r="E1667" s="25"/>
      <c r="F1667" s="25"/>
      <c r="G1667" s="27"/>
    </row>
    <row r="1668" spans="1:7" ht="32.4" customHeight="1" x14ac:dyDescent="0.3">
      <c r="A1668" s="30"/>
      <c r="B1668" s="31"/>
      <c r="C1668" s="30"/>
      <c r="D1668" s="31"/>
      <c r="E1668" s="25"/>
      <c r="F1668" s="25"/>
      <c r="G1668" s="27"/>
    </row>
    <row r="1669" spans="1:7" ht="32.4" customHeight="1" x14ac:dyDescent="0.3">
      <c r="A1669" s="30"/>
      <c r="B1669" s="31"/>
      <c r="C1669" s="30"/>
      <c r="D1669" s="31"/>
      <c r="E1669" s="25"/>
      <c r="F1669" s="25"/>
      <c r="G1669" s="27"/>
    </row>
    <row r="1670" spans="1:7" ht="32.4" customHeight="1" x14ac:dyDescent="0.3">
      <c r="A1670" s="30"/>
      <c r="B1670" s="31"/>
      <c r="C1670" s="30"/>
      <c r="D1670" s="31"/>
      <c r="E1670" s="25"/>
      <c r="F1670" s="25"/>
      <c r="G1670" s="27"/>
    </row>
    <row r="1671" spans="1:7" ht="32.4" customHeight="1" x14ac:dyDescent="0.3">
      <c r="A1671" s="30"/>
      <c r="B1671" s="31"/>
      <c r="C1671" s="30"/>
      <c r="D1671" s="31"/>
      <c r="E1671" s="25"/>
      <c r="F1671" s="25"/>
      <c r="G1671" s="27"/>
    </row>
    <row r="1672" spans="1:7" ht="32.4" customHeight="1" x14ac:dyDescent="0.3">
      <c r="A1672" s="30"/>
      <c r="B1672" s="31"/>
      <c r="C1672" s="30"/>
      <c r="D1672" s="31"/>
      <c r="E1672" s="25"/>
      <c r="F1672" s="25"/>
      <c r="G1672" s="27"/>
    </row>
    <row r="1673" spans="1:7" ht="32.4" customHeight="1" x14ac:dyDescent="0.3">
      <c r="A1673" s="30"/>
      <c r="B1673" s="31"/>
      <c r="C1673" s="30"/>
      <c r="D1673" s="31"/>
      <c r="E1673" s="25"/>
      <c r="F1673" s="25"/>
      <c r="G1673" s="27"/>
    </row>
    <row r="1674" spans="1:7" ht="32.4" customHeight="1" x14ac:dyDescent="0.3">
      <c r="A1674" s="30"/>
      <c r="B1674" s="31"/>
      <c r="C1674" s="30"/>
      <c r="D1674" s="31"/>
      <c r="E1674" s="25"/>
      <c r="F1674" s="25"/>
      <c r="G1674" s="27"/>
    </row>
    <row r="1675" spans="1:7" ht="32.4" customHeight="1" x14ac:dyDescent="0.3">
      <c r="A1675" s="30"/>
      <c r="B1675" s="31"/>
      <c r="C1675" s="30"/>
      <c r="D1675" s="31"/>
      <c r="E1675" s="25"/>
      <c r="F1675" s="25"/>
      <c r="G1675" s="27"/>
    </row>
    <row r="1676" spans="1:7" ht="32.4" customHeight="1" x14ac:dyDescent="0.3">
      <c r="A1676" s="30"/>
      <c r="B1676" s="31"/>
      <c r="C1676" s="30"/>
      <c r="D1676" s="31"/>
      <c r="E1676" s="25"/>
      <c r="F1676" s="25"/>
      <c r="G1676" s="27"/>
    </row>
    <row r="1677" spans="1:7" ht="32.4" customHeight="1" x14ac:dyDescent="0.3">
      <c r="A1677" s="30"/>
      <c r="B1677" s="31"/>
      <c r="C1677" s="30"/>
      <c r="D1677" s="31"/>
      <c r="E1677" s="25"/>
      <c r="F1677" s="25"/>
      <c r="G1677" s="27"/>
    </row>
    <row r="1678" spans="1:7" ht="32.4" customHeight="1" x14ac:dyDescent="0.3">
      <c r="A1678" s="30"/>
      <c r="B1678" s="31"/>
      <c r="C1678" s="30"/>
      <c r="D1678" s="31"/>
      <c r="E1678" s="25"/>
      <c r="F1678" s="25"/>
      <c r="G1678" s="27"/>
    </row>
    <row r="1679" spans="1:7" ht="32.4" customHeight="1" x14ac:dyDescent="0.3">
      <c r="A1679" s="30"/>
      <c r="B1679" s="31"/>
      <c r="C1679" s="30"/>
      <c r="D1679" s="31"/>
      <c r="E1679" s="25"/>
      <c r="F1679" s="25"/>
      <c r="G1679" s="27"/>
    </row>
    <row r="1680" spans="1:7" ht="32.4" customHeight="1" x14ac:dyDescent="0.3">
      <c r="A1680" s="30"/>
      <c r="B1680" s="31"/>
      <c r="C1680" s="30"/>
      <c r="D1680" s="31"/>
      <c r="E1680" s="25"/>
      <c r="F1680" s="25"/>
      <c r="G1680" s="27"/>
    </row>
    <row r="1681" spans="1:7" ht="32.4" customHeight="1" x14ac:dyDescent="0.3">
      <c r="A1681" s="30"/>
      <c r="B1681" s="31"/>
      <c r="C1681" s="30"/>
      <c r="D1681" s="31"/>
      <c r="E1681" s="25"/>
      <c r="F1681" s="25"/>
      <c r="G1681" s="27"/>
    </row>
    <row r="1682" spans="1:7" ht="32.4" customHeight="1" x14ac:dyDescent="0.3">
      <c r="A1682" s="30"/>
      <c r="B1682" s="31"/>
      <c r="C1682" s="30"/>
      <c r="D1682" s="31"/>
      <c r="E1682" s="25"/>
      <c r="F1682" s="25"/>
      <c r="G1682" s="27"/>
    </row>
    <row r="1683" spans="1:7" ht="32.4" customHeight="1" x14ac:dyDescent="0.3">
      <c r="A1683" s="30"/>
      <c r="B1683" s="31"/>
      <c r="C1683" s="30"/>
      <c r="D1683" s="31"/>
      <c r="E1683" s="25"/>
      <c r="F1683" s="25"/>
      <c r="G1683" s="27"/>
    </row>
    <row r="1684" spans="1:7" ht="32.4" customHeight="1" x14ac:dyDescent="0.3">
      <c r="A1684" s="30"/>
      <c r="B1684" s="31"/>
      <c r="C1684" s="30"/>
      <c r="D1684" s="31"/>
      <c r="E1684" s="25"/>
      <c r="F1684" s="25"/>
      <c r="G1684" s="27"/>
    </row>
    <row r="1685" spans="1:7" ht="32.4" customHeight="1" x14ac:dyDescent="0.3">
      <c r="A1685" s="30"/>
      <c r="B1685" s="31"/>
      <c r="C1685" s="30"/>
      <c r="D1685" s="31"/>
      <c r="E1685" s="25"/>
      <c r="F1685" s="25"/>
      <c r="G1685" s="27"/>
    </row>
    <row r="1686" spans="1:7" ht="32.4" customHeight="1" x14ac:dyDescent="0.3">
      <c r="A1686" s="30"/>
      <c r="B1686" s="31"/>
      <c r="C1686" s="30"/>
      <c r="D1686" s="31"/>
      <c r="E1686" s="25"/>
      <c r="F1686" s="25"/>
      <c r="G1686" s="27"/>
    </row>
    <row r="1687" spans="1:7" ht="32.4" customHeight="1" x14ac:dyDescent="0.3">
      <c r="A1687" s="30"/>
      <c r="B1687" s="31"/>
      <c r="C1687" s="30"/>
      <c r="D1687" s="31"/>
      <c r="E1687" s="25"/>
      <c r="F1687" s="25"/>
      <c r="G1687" s="27"/>
    </row>
    <row r="1688" spans="1:7" ht="32.4" customHeight="1" x14ac:dyDescent="0.3">
      <c r="A1688" s="30"/>
      <c r="B1688" s="31"/>
      <c r="C1688" s="30"/>
      <c r="D1688" s="31"/>
      <c r="E1688" s="25"/>
      <c r="F1688" s="25"/>
      <c r="G1688" s="27"/>
    </row>
    <row r="1689" spans="1:7" ht="32.4" customHeight="1" x14ac:dyDescent="0.3">
      <c r="A1689" s="30"/>
      <c r="B1689" s="31"/>
      <c r="C1689" s="30"/>
      <c r="D1689" s="31"/>
      <c r="E1689" s="25"/>
      <c r="F1689" s="25"/>
      <c r="G1689" s="27"/>
    </row>
    <row r="1690" spans="1:7" ht="32.4" customHeight="1" x14ac:dyDescent="0.3">
      <c r="A1690" s="30"/>
      <c r="B1690" s="31"/>
      <c r="C1690" s="30"/>
      <c r="D1690" s="31"/>
      <c r="E1690" s="25"/>
      <c r="F1690" s="25"/>
      <c r="G1690" s="27"/>
    </row>
    <row r="1691" spans="1:7" ht="32.4" customHeight="1" x14ac:dyDescent="0.3">
      <c r="A1691" s="30"/>
      <c r="B1691" s="31"/>
      <c r="C1691" s="30"/>
      <c r="D1691" s="31"/>
      <c r="E1691" s="25"/>
      <c r="F1691" s="25"/>
      <c r="G1691" s="27"/>
    </row>
    <row r="1692" spans="1:7" ht="32.4" customHeight="1" x14ac:dyDescent="0.3">
      <c r="A1692" s="30"/>
      <c r="B1692" s="31"/>
      <c r="C1692" s="30"/>
      <c r="D1692" s="31"/>
      <c r="E1692" s="25"/>
      <c r="F1692" s="25"/>
      <c r="G1692" s="27"/>
    </row>
    <row r="1693" spans="1:7" ht="32.4" customHeight="1" x14ac:dyDescent="0.3">
      <c r="A1693" s="30"/>
      <c r="B1693" s="31"/>
      <c r="C1693" s="30"/>
      <c r="D1693" s="31"/>
      <c r="E1693" s="25"/>
      <c r="F1693" s="25"/>
      <c r="G1693" s="27"/>
    </row>
    <row r="1694" spans="1:7" ht="32.4" customHeight="1" x14ac:dyDescent="0.3">
      <c r="A1694" s="30"/>
      <c r="B1694" s="31"/>
      <c r="C1694" s="30"/>
      <c r="D1694" s="31"/>
      <c r="E1694" s="25"/>
      <c r="F1694" s="25"/>
      <c r="G1694" s="27"/>
    </row>
    <row r="1695" spans="1:7" ht="32.4" customHeight="1" x14ac:dyDescent="0.3">
      <c r="A1695" s="30"/>
      <c r="B1695" s="31"/>
      <c r="C1695" s="30"/>
      <c r="D1695" s="31"/>
      <c r="E1695" s="25"/>
      <c r="F1695" s="25"/>
      <c r="G1695" s="27"/>
    </row>
    <row r="1696" spans="1:7" ht="32.4" customHeight="1" x14ac:dyDescent="0.3">
      <c r="A1696" s="30"/>
      <c r="B1696" s="31"/>
      <c r="C1696" s="30"/>
      <c r="D1696" s="31"/>
      <c r="E1696" s="25"/>
      <c r="F1696" s="25"/>
      <c r="G1696" s="27"/>
    </row>
    <row r="1697" spans="1:7" ht="32.4" customHeight="1" x14ac:dyDescent="0.3">
      <c r="A1697" s="30"/>
      <c r="B1697" s="31"/>
      <c r="C1697" s="30"/>
      <c r="D1697" s="31"/>
      <c r="E1697" s="25"/>
      <c r="F1697" s="25"/>
      <c r="G1697" s="27"/>
    </row>
    <row r="1698" spans="1:7" ht="32.4" customHeight="1" x14ac:dyDescent="0.3">
      <c r="A1698" s="30"/>
      <c r="B1698" s="31"/>
      <c r="C1698" s="30"/>
      <c r="D1698" s="31"/>
      <c r="E1698" s="25"/>
      <c r="F1698" s="25"/>
      <c r="G1698" s="27"/>
    </row>
    <row r="1699" spans="1:7" ht="32.4" customHeight="1" x14ac:dyDescent="0.3">
      <c r="A1699" s="30"/>
      <c r="B1699" s="31"/>
      <c r="C1699" s="30"/>
      <c r="D1699" s="31"/>
      <c r="E1699" s="25"/>
      <c r="F1699" s="25"/>
      <c r="G1699" s="27"/>
    </row>
    <row r="1700" spans="1:7" ht="32.4" customHeight="1" x14ac:dyDescent="0.3">
      <c r="A1700" s="30"/>
      <c r="B1700" s="31"/>
      <c r="C1700" s="30"/>
      <c r="D1700" s="31"/>
      <c r="E1700" s="25"/>
      <c r="F1700" s="25"/>
      <c r="G1700" s="27"/>
    </row>
    <row r="1701" spans="1:7" ht="32.4" customHeight="1" x14ac:dyDescent="0.3">
      <c r="A1701" s="30"/>
      <c r="B1701" s="31"/>
      <c r="C1701" s="30"/>
      <c r="D1701" s="31"/>
      <c r="E1701" s="25"/>
      <c r="F1701" s="25"/>
      <c r="G1701" s="27"/>
    </row>
    <row r="1702" spans="1:7" ht="32.4" customHeight="1" x14ac:dyDescent="0.3">
      <c r="A1702" s="30"/>
      <c r="B1702" s="31"/>
      <c r="C1702" s="30"/>
      <c r="D1702" s="31"/>
      <c r="E1702" s="25"/>
      <c r="F1702" s="25"/>
      <c r="G1702" s="27"/>
    </row>
    <row r="1703" spans="1:7" ht="32.4" customHeight="1" x14ac:dyDescent="0.3">
      <c r="A1703" s="30"/>
      <c r="B1703" s="31"/>
      <c r="C1703" s="30"/>
      <c r="D1703" s="31"/>
      <c r="E1703" s="25"/>
      <c r="F1703" s="25"/>
      <c r="G1703" s="27"/>
    </row>
    <row r="1704" spans="1:7" ht="32.4" customHeight="1" x14ac:dyDescent="0.3">
      <c r="A1704" s="30"/>
      <c r="B1704" s="31"/>
      <c r="C1704" s="30"/>
      <c r="D1704" s="31"/>
      <c r="E1704" s="25"/>
      <c r="F1704" s="25"/>
      <c r="G1704" s="27"/>
    </row>
    <row r="1705" spans="1:7" ht="32.4" customHeight="1" x14ac:dyDescent="0.3">
      <c r="A1705" s="30"/>
      <c r="B1705" s="31"/>
      <c r="C1705" s="30"/>
      <c r="D1705" s="31"/>
      <c r="E1705" s="25"/>
      <c r="F1705" s="25"/>
      <c r="G1705" s="27"/>
    </row>
    <row r="1706" spans="1:7" ht="32.4" customHeight="1" x14ac:dyDescent="0.3">
      <c r="A1706" s="30"/>
      <c r="B1706" s="31"/>
      <c r="C1706" s="30"/>
      <c r="D1706" s="31"/>
      <c r="E1706" s="25"/>
      <c r="F1706" s="25"/>
      <c r="G1706" s="27"/>
    </row>
    <row r="1707" spans="1:7" ht="32.4" customHeight="1" x14ac:dyDescent="0.3">
      <c r="A1707" s="30"/>
      <c r="B1707" s="31"/>
      <c r="C1707" s="30"/>
      <c r="D1707" s="31"/>
      <c r="E1707" s="25"/>
      <c r="F1707" s="25"/>
      <c r="G1707" s="27"/>
    </row>
    <row r="1708" spans="1:7" ht="32.4" customHeight="1" x14ac:dyDescent="0.3">
      <c r="A1708" s="30"/>
      <c r="B1708" s="31"/>
      <c r="C1708" s="30"/>
      <c r="D1708" s="31"/>
      <c r="E1708" s="25"/>
      <c r="F1708" s="25"/>
      <c r="G1708" s="27"/>
    </row>
    <row r="1709" spans="1:7" ht="32.4" customHeight="1" x14ac:dyDescent="0.3">
      <c r="A1709" s="30"/>
      <c r="B1709" s="31"/>
      <c r="C1709" s="30"/>
      <c r="D1709" s="31"/>
      <c r="E1709" s="25"/>
      <c r="F1709" s="25"/>
      <c r="G1709" s="27"/>
    </row>
    <row r="1710" spans="1:7" ht="32.4" customHeight="1" x14ac:dyDescent="0.3">
      <c r="A1710" s="30"/>
      <c r="B1710" s="31"/>
      <c r="C1710" s="30"/>
      <c r="D1710" s="31"/>
      <c r="E1710" s="25"/>
      <c r="F1710" s="25"/>
      <c r="G1710" s="27"/>
    </row>
    <row r="1711" spans="1:7" ht="32.4" customHeight="1" x14ac:dyDescent="0.3">
      <c r="A1711" s="30"/>
      <c r="B1711" s="31"/>
      <c r="C1711" s="30"/>
      <c r="D1711" s="31"/>
      <c r="E1711" s="25"/>
      <c r="F1711" s="25"/>
      <c r="G1711" s="27"/>
    </row>
    <row r="1712" spans="1:7" ht="32.4" customHeight="1" x14ac:dyDescent="0.3">
      <c r="A1712" s="30"/>
      <c r="B1712" s="31"/>
      <c r="C1712" s="30"/>
      <c r="D1712" s="31"/>
      <c r="E1712" s="25"/>
      <c r="F1712" s="25"/>
      <c r="G1712" s="27"/>
    </row>
    <row r="1713" spans="1:7" ht="32.4" customHeight="1" x14ac:dyDescent="0.3">
      <c r="A1713" s="30"/>
      <c r="B1713" s="31"/>
      <c r="C1713" s="30"/>
      <c r="D1713" s="31"/>
      <c r="E1713" s="25"/>
      <c r="F1713" s="25"/>
      <c r="G1713" s="27"/>
    </row>
    <row r="1714" spans="1:7" ht="32.4" customHeight="1" x14ac:dyDescent="0.3">
      <c r="A1714" s="30"/>
      <c r="B1714" s="31"/>
      <c r="C1714" s="30"/>
      <c r="D1714" s="31"/>
      <c r="E1714" s="25"/>
      <c r="F1714" s="25"/>
      <c r="G1714" s="27"/>
    </row>
    <row r="1715" spans="1:7" ht="32.4" customHeight="1" x14ac:dyDescent="0.3">
      <c r="A1715" s="30"/>
      <c r="B1715" s="31"/>
      <c r="C1715" s="30"/>
      <c r="D1715" s="31"/>
      <c r="E1715" s="25"/>
      <c r="F1715" s="25"/>
      <c r="G1715" s="27"/>
    </row>
    <row r="1716" spans="1:7" ht="32.4" customHeight="1" x14ac:dyDescent="0.3">
      <c r="A1716" s="30"/>
      <c r="B1716" s="31"/>
      <c r="C1716" s="30"/>
      <c r="D1716" s="31"/>
      <c r="E1716" s="25"/>
      <c r="F1716" s="25"/>
      <c r="G1716" s="27"/>
    </row>
    <row r="1717" spans="1:7" ht="32.4" customHeight="1" x14ac:dyDescent="0.3">
      <c r="A1717" s="30"/>
      <c r="B1717" s="31"/>
      <c r="C1717" s="30"/>
      <c r="D1717" s="31"/>
      <c r="E1717" s="25"/>
      <c r="F1717" s="25"/>
      <c r="G1717" s="27"/>
    </row>
    <row r="1718" spans="1:7" ht="32.4" customHeight="1" x14ac:dyDescent="0.3">
      <c r="A1718" s="30"/>
      <c r="B1718" s="31"/>
      <c r="C1718" s="30"/>
      <c r="D1718" s="31"/>
      <c r="E1718" s="25"/>
      <c r="F1718" s="25"/>
      <c r="G1718" s="27"/>
    </row>
    <row r="1719" spans="1:7" ht="32.4" customHeight="1" x14ac:dyDescent="0.3">
      <c r="A1719" s="30"/>
      <c r="B1719" s="31"/>
      <c r="C1719" s="30"/>
      <c r="D1719" s="31"/>
      <c r="E1719" s="25"/>
      <c r="F1719" s="25"/>
      <c r="G1719" s="27"/>
    </row>
    <row r="1720" spans="1:7" ht="32.4" customHeight="1" x14ac:dyDescent="0.3">
      <c r="A1720" s="30"/>
      <c r="B1720" s="31"/>
      <c r="C1720" s="30"/>
      <c r="D1720" s="31"/>
      <c r="E1720" s="25"/>
      <c r="F1720" s="25"/>
      <c r="G1720" s="27"/>
    </row>
    <row r="1721" spans="1:7" ht="32.4" customHeight="1" x14ac:dyDescent="0.3">
      <c r="A1721" s="30"/>
      <c r="B1721" s="31"/>
      <c r="C1721" s="30"/>
      <c r="D1721" s="31"/>
      <c r="E1721" s="25"/>
      <c r="F1721" s="25"/>
      <c r="G1721" s="27"/>
    </row>
    <row r="1722" spans="1:7" ht="32.4" customHeight="1" x14ac:dyDescent="0.3">
      <c r="A1722" s="30"/>
      <c r="B1722" s="31"/>
      <c r="C1722" s="30"/>
      <c r="D1722" s="31"/>
      <c r="E1722" s="25"/>
      <c r="F1722" s="25"/>
      <c r="G1722" s="27"/>
    </row>
    <row r="1723" spans="1:7" ht="32.4" customHeight="1" x14ac:dyDescent="0.3">
      <c r="A1723" s="30"/>
      <c r="B1723" s="31"/>
      <c r="C1723" s="30"/>
      <c r="D1723" s="31"/>
      <c r="E1723" s="25"/>
      <c r="F1723" s="25"/>
      <c r="G1723" s="27"/>
    </row>
    <row r="1724" spans="1:7" ht="32.4" customHeight="1" x14ac:dyDescent="0.3">
      <c r="A1724" s="30"/>
      <c r="B1724" s="31"/>
      <c r="C1724" s="30"/>
      <c r="D1724" s="31"/>
      <c r="E1724" s="25"/>
      <c r="F1724" s="25"/>
      <c r="G1724" s="27"/>
    </row>
    <row r="1725" spans="1:7" ht="32.4" customHeight="1" x14ac:dyDescent="0.3">
      <c r="A1725" s="30"/>
      <c r="B1725" s="31"/>
      <c r="C1725" s="30"/>
      <c r="D1725" s="31"/>
      <c r="E1725" s="25"/>
      <c r="F1725" s="25"/>
      <c r="G1725" s="27"/>
    </row>
    <row r="1726" spans="1:7" ht="32.4" customHeight="1" x14ac:dyDescent="0.3">
      <c r="A1726" s="30"/>
      <c r="B1726" s="31"/>
      <c r="C1726" s="30"/>
      <c r="D1726" s="31"/>
      <c r="E1726" s="25"/>
      <c r="F1726" s="25"/>
      <c r="G1726" s="27"/>
    </row>
    <row r="1727" spans="1:7" ht="32.4" customHeight="1" x14ac:dyDescent="0.3">
      <c r="A1727" s="30"/>
      <c r="B1727" s="31"/>
      <c r="C1727" s="30"/>
      <c r="D1727" s="31"/>
      <c r="E1727" s="25"/>
      <c r="F1727" s="25"/>
      <c r="G1727" s="27"/>
    </row>
    <row r="1728" spans="1:7" ht="32.4" customHeight="1" x14ac:dyDescent="0.3">
      <c r="A1728" s="30"/>
      <c r="B1728" s="31"/>
      <c r="C1728" s="30"/>
      <c r="D1728" s="31"/>
      <c r="E1728" s="25"/>
      <c r="F1728" s="25"/>
      <c r="G1728" s="27"/>
    </row>
    <row r="1729" spans="1:7" ht="32.4" customHeight="1" x14ac:dyDescent="0.3">
      <c r="A1729" s="30"/>
      <c r="B1729" s="31"/>
      <c r="C1729" s="30"/>
      <c r="D1729" s="31"/>
      <c r="E1729" s="25"/>
      <c r="F1729" s="25"/>
      <c r="G1729" s="27"/>
    </row>
    <row r="1730" spans="1:7" ht="32.4" customHeight="1" x14ac:dyDescent="0.3">
      <c r="A1730" s="30"/>
      <c r="B1730" s="31"/>
      <c r="C1730" s="30"/>
      <c r="D1730" s="31"/>
      <c r="E1730" s="25"/>
      <c r="F1730" s="25"/>
      <c r="G1730" s="27"/>
    </row>
    <row r="1731" spans="1:7" ht="32.4" customHeight="1" x14ac:dyDescent="0.3">
      <c r="A1731" s="30"/>
      <c r="B1731" s="31"/>
      <c r="C1731" s="30"/>
      <c r="D1731" s="31"/>
      <c r="E1731" s="25"/>
      <c r="F1731" s="25"/>
      <c r="G1731" s="27"/>
    </row>
    <row r="1732" spans="1:7" ht="32.4" customHeight="1" x14ac:dyDescent="0.3">
      <c r="A1732" s="30"/>
      <c r="B1732" s="31"/>
      <c r="C1732" s="30"/>
      <c r="D1732" s="31"/>
      <c r="E1732" s="25"/>
      <c r="F1732" s="25"/>
      <c r="G1732" s="27"/>
    </row>
    <row r="1733" spans="1:7" ht="32.4" customHeight="1" x14ac:dyDescent="0.3">
      <c r="A1733" s="30"/>
      <c r="B1733" s="31"/>
      <c r="C1733" s="30"/>
      <c r="D1733" s="31"/>
      <c r="E1733" s="25"/>
      <c r="F1733" s="25"/>
      <c r="G1733" s="27"/>
    </row>
    <row r="1734" spans="1:7" ht="32.4" customHeight="1" x14ac:dyDescent="0.3">
      <c r="A1734" s="30"/>
      <c r="B1734" s="31"/>
      <c r="C1734" s="30"/>
      <c r="D1734" s="31"/>
      <c r="E1734" s="25"/>
      <c r="F1734" s="25"/>
      <c r="G1734" s="27"/>
    </row>
    <row r="1735" spans="1:7" ht="32.4" customHeight="1" x14ac:dyDescent="0.3">
      <c r="A1735" s="30"/>
      <c r="B1735" s="31"/>
      <c r="C1735" s="30"/>
      <c r="D1735" s="31"/>
      <c r="E1735" s="25"/>
      <c r="F1735" s="25"/>
      <c r="G1735" s="27"/>
    </row>
    <row r="1736" spans="1:7" ht="32.4" customHeight="1" x14ac:dyDescent="0.3">
      <c r="A1736" s="30"/>
      <c r="B1736" s="31"/>
      <c r="C1736" s="30"/>
      <c r="D1736" s="31"/>
      <c r="E1736" s="25"/>
      <c r="F1736" s="25"/>
      <c r="G1736" s="27"/>
    </row>
    <row r="1737" spans="1:7" ht="32.4" customHeight="1" x14ac:dyDescent="0.3">
      <c r="A1737" s="30"/>
      <c r="B1737" s="31"/>
      <c r="C1737" s="30"/>
      <c r="D1737" s="31"/>
      <c r="E1737" s="25"/>
      <c r="F1737" s="25"/>
      <c r="G1737" s="27"/>
    </row>
    <row r="1738" spans="1:7" ht="32.4" customHeight="1" x14ac:dyDescent="0.3">
      <c r="A1738" s="30"/>
      <c r="B1738" s="31"/>
      <c r="C1738" s="30"/>
      <c r="D1738" s="31"/>
      <c r="E1738" s="25"/>
      <c r="F1738" s="25"/>
      <c r="G1738" s="27"/>
    </row>
    <row r="1739" spans="1:7" ht="32.4" customHeight="1" x14ac:dyDescent="0.3">
      <c r="A1739" s="30"/>
      <c r="B1739" s="31"/>
      <c r="C1739" s="30"/>
      <c r="D1739" s="31"/>
      <c r="E1739" s="25"/>
      <c r="F1739" s="25"/>
      <c r="G1739" s="27"/>
    </row>
    <row r="1740" spans="1:7" ht="32.4" customHeight="1" x14ac:dyDescent="0.3">
      <c r="A1740" s="30"/>
      <c r="B1740" s="31"/>
      <c r="C1740" s="30"/>
      <c r="D1740" s="31"/>
      <c r="E1740" s="25"/>
      <c r="F1740" s="25"/>
      <c r="G1740" s="27"/>
    </row>
    <row r="1741" spans="1:7" ht="32.4" customHeight="1" x14ac:dyDescent="0.3">
      <c r="A1741" s="30"/>
      <c r="B1741" s="31"/>
      <c r="C1741" s="30"/>
      <c r="D1741" s="31"/>
      <c r="E1741" s="25"/>
      <c r="F1741" s="25"/>
      <c r="G1741" s="27"/>
    </row>
    <row r="1742" spans="1:7" ht="32.4" customHeight="1" x14ac:dyDescent="0.3">
      <c r="A1742" s="30"/>
      <c r="B1742" s="31"/>
      <c r="C1742" s="30"/>
      <c r="D1742" s="31"/>
      <c r="E1742" s="25"/>
      <c r="F1742" s="25"/>
      <c r="G1742" s="27"/>
    </row>
    <row r="1743" spans="1:7" ht="32.4" customHeight="1" x14ac:dyDescent="0.3">
      <c r="A1743" s="30"/>
      <c r="B1743" s="31"/>
      <c r="C1743" s="30"/>
      <c r="D1743" s="31"/>
      <c r="E1743" s="25"/>
      <c r="F1743" s="25"/>
      <c r="G1743" s="27"/>
    </row>
    <row r="1744" spans="1:7" ht="32.4" customHeight="1" x14ac:dyDescent="0.3">
      <c r="A1744" s="30"/>
      <c r="B1744" s="31"/>
      <c r="C1744" s="30"/>
      <c r="D1744" s="31"/>
      <c r="E1744" s="25"/>
      <c r="F1744" s="25"/>
      <c r="G1744" s="27"/>
    </row>
    <row r="1745" spans="1:7" ht="32.4" customHeight="1" x14ac:dyDescent="0.3">
      <c r="A1745" s="30"/>
      <c r="B1745" s="31"/>
      <c r="C1745" s="30"/>
      <c r="D1745" s="31"/>
      <c r="E1745" s="25"/>
      <c r="F1745" s="25"/>
      <c r="G1745" s="27"/>
    </row>
    <row r="1746" spans="1:7" ht="32.4" customHeight="1" x14ac:dyDescent="0.3">
      <c r="A1746" s="30"/>
      <c r="B1746" s="31"/>
      <c r="C1746" s="30"/>
      <c r="D1746" s="31"/>
      <c r="E1746" s="25"/>
      <c r="F1746" s="25"/>
      <c r="G1746" s="27"/>
    </row>
    <row r="1747" spans="1:7" ht="32.4" customHeight="1" x14ac:dyDescent="0.3">
      <c r="A1747" s="30"/>
      <c r="B1747" s="31"/>
      <c r="C1747" s="30"/>
      <c r="D1747" s="31"/>
      <c r="E1747" s="25"/>
      <c r="F1747" s="25"/>
      <c r="G1747" s="27"/>
    </row>
    <row r="1748" spans="1:7" ht="32.4" customHeight="1" x14ac:dyDescent="0.3">
      <c r="A1748" s="30"/>
      <c r="B1748" s="31"/>
      <c r="C1748" s="30"/>
      <c r="D1748" s="31"/>
      <c r="E1748" s="25"/>
      <c r="F1748" s="25"/>
      <c r="G1748" s="27"/>
    </row>
    <row r="1749" spans="1:7" ht="32.4" customHeight="1" x14ac:dyDescent="0.3">
      <c r="A1749" s="30"/>
      <c r="B1749" s="31"/>
      <c r="C1749" s="30"/>
      <c r="D1749" s="31"/>
      <c r="E1749" s="25"/>
      <c r="F1749" s="25"/>
      <c r="G1749" s="27"/>
    </row>
    <row r="1750" spans="1:7" ht="32.4" customHeight="1" x14ac:dyDescent="0.3">
      <c r="A1750" s="30"/>
      <c r="B1750" s="31"/>
      <c r="C1750" s="30"/>
      <c r="D1750" s="31"/>
      <c r="E1750" s="25"/>
      <c r="F1750" s="25"/>
      <c r="G1750" s="27"/>
    </row>
    <row r="1751" spans="1:7" ht="32.4" customHeight="1" x14ac:dyDescent="0.3">
      <c r="A1751" s="30"/>
      <c r="B1751" s="31"/>
      <c r="C1751" s="30"/>
      <c r="D1751" s="31"/>
      <c r="E1751" s="25"/>
      <c r="F1751" s="25"/>
      <c r="G1751" s="27"/>
    </row>
    <row r="1752" spans="1:7" ht="32.4" customHeight="1" x14ac:dyDescent="0.3">
      <c r="A1752" s="30"/>
      <c r="B1752" s="31"/>
      <c r="C1752" s="30"/>
      <c r="D1752" s="31"/>
      <c r="E1752" s="25"/>
      <c r="F1752" s="25"/>
      <c r="G1752" s="27"/>
    </row>
    <row r="1753" spans="1:7" ht="32.4" customHeight="1" x14ac:dyDescent="0.3">
      <c r="A1753" s="30"/>
      <c r="B1753" s="31"/>
      <c r="C1753" s="30"/>
      <c r="D1753" s="31"/>
      <c r="E1753" s="25"/>
      <c r="F1753" s="25"/>
      <c r="G1753" s="27"/>
    </row>
    <row r="1754" spans="1:7" ht="32.4" customHeight="1" x14ac:dyDescent="0.3">
      <c r="A1754" s="30"/>
      <c r="B1754" s="31"/>
      <c r="C1754" s="30"/>
      <c r="D1754" s="31"/>
      <c r="E1754" s="25"/>
      <c r="F1754" s="25"/>
      <c r="G1754" s="27"/>
    </row>
    <row r="1755" spans="1:7" ht="32.4" customHeight="1" x14ac:dyDescent="0.3">
      <c r="A1755" s="30"/>
      <c r="B1755" s="31"/>
      <c r="C1755" s="30"/>
      <c r="D1755" s="31"/>
      <c r="E1755" s="25"/>
      <c r="F1755" s="25"/>
      <c r="G1755" s="27"/>
    </row>
    <row r="1756" spans="1:7" ht="32.4" customHeight="1" x14ac:dyDescent="0.3">
      <c r="A1756" s="30"/>
      <c r="B1756" s="31"/>
      <c r="C1756" s="30"/>
      <c r="D1756" s="31"/>
      <c r="E1756" s="25"/>
      <c r="F1756" s="25"/>
      <c r="G1756" s="27"/>
    </row>
    <row r="1757" spans="1:7" ht="32.4" customHeight="1" x14ac:dyDescent="0.3">
      <c r="A1757" s="30"/>
      <c r="B1757" s="31"/>
      <c r="C1757" s="30"/>
      <c r="D1757" s="31"/>
      <c r="E1757" s="25"/>
      <c r="F1757" s="25"/>
      <c r="G1757" s="27"/>
    </row>
    <row r="1758" spans="1:7" ht="32.4" customHeight="1" x14ac:dyDescent="0.3">
      <c r="A1758" s="30"/>
      <c r="B1758" s="31"/>
      <c r="C1758" s="30"/>
      <c r="D1758" s="31"/>
      <c r="E1758" s="25"/>
      <c r="F1758" s="25"/>
      <c r="G1758" s="27"/>
    </row>
    <row r="1759" spans="1:7" ht="32.4" customHeight="1" x14ac:dyDescent="0.3">
      <c r="A1759" s="30"/>
      <c r="B1759" s="31"/>
      <c r="C1759" s="30"/>
      <c r="D1759" s="31"/>
      <c r="E1759" s="25"/>
      <c r="F1759" s="25"/>
      <c r="G1759" s="27"/>
    </row>
    <row r="1760" spans="1:7" ht="32.4" customHeight="1" x14ac:dyDescent="0.3">
      <c r="A1760" s="30"/>
      <c r="B1760" s="31"/>
      <c r="C1760" s="30"/>
      <c r="D1760" s="31"/>
      <c r="E1760" s="25"/>
      <c r="F1760" s="25"/>
      <c r="G1760" s="27"/>
    </row>
    <row r="1761" spans="1:7" ht="32.4" customHeight="1" x14ac:dyDescent="0.3">
      <c r="A1761" s="30"/>
      <c r="B1761" s="31"/>
      <c r="C1761" s="30"/>
      <c r="D1761" s="31"/>
      <c r="E1761" s="25"/>
      <c r="F1761" s="25"/>
      <c r="G1761" s="27"/>
    </row>
    <row r="1762" spans="1:7" ht="32.4" customHeight="1" x14ac:dyDescent="0.3">
      <c r="A1762" s="30"/>
      <c r="B1762" s="31"/>
      <c r="C1762" s="30"/>
      <c r="D1762" s="31"/>
      <c r="E1762" s="25"/>
      <c r="F1762" s="25"/>
      <c r="G1762" s="27"/>
    </row>
    <row r="1763" spans="1:7" ht="32.4" customHeight="1" x14ac:dyDescent="0.3">
      <c r="A1763" s="30"/>
      <c r="B1763" s="31"/>
      <c r="C1763" s="30"/>
      <c r="D1763" s="31"/>
      <c r="E1763" s="25"/>
      <c r="F1763" s="25"/>
      <c r="G1763" s="27"/>
    </row>
    <row r="1764" spans="1:7" ht="32.4" customHeight="1" x14ac:dyDescent="0.3">
      <c r="A1764" s="30"/>
      <c r="B1764" s="31"/>
      <c r="C1764" s="30"/>
      <c r="D1764" s="31"/>
      <c r="E1764" s="25"/>
      <c r="F1764" s="25"/>
      <c r="G1764" s="27"/>
    </row>
    <row r="1765" spans="1:7" ht="32.4" customHeight="1" x14ac:dyDescent="0.3">
      <c r="A1765" s="30"/>
      <c r="B1765" s="31"/>
      <c r="C1765" s="30"/>
      <c r="D1765" s="31"/>
      <c r="E1765" s="25"/>
      <c r="F1765" s="25"/>
      <c r="G1765" s="27"/>
    </row>
    <row r="1766" spans="1:7" ht="32.4" customHeight="1" x14ac:dyDescent="0.3">
      <c r="A1766" s="30"/>
      <c r="B1766" s="31"/>
      <c r="C1766" s="30"/>
      <c r="D1766" s="31"/>
      <c r="E1766" s="25"/>
      <c r="F1766" s="25"/>
      <c r="G1766" s="27"/>
    </row>
    <row r="1767" spans="1:7" ht="32.4" customHeight="1" x14ac:dyDescent="0.3">
      <c r="A1767" s="30"/>
      <c r="B1767" s="31"/>
      <c r="C1767" s="30"/>
      <c r="D1767" s="31"/>
      <c r="E1767" s="25"/>
      <c r="F1767" s="25"/>
      <c r="G1767" s="27"/>
    </row>
    <row r="1768" spans="1:7" ht="32.4" customHeight="1" x14ac:dyDescent="0.3">
      <c r="A1768" s="30"/>
      <c r="B1768" s="31"/>
      <c r="C1768" s="30"/>
      <c r="D1768" s="31"/>
      <c r="E1768" s="25"/>
      <c r="F1768" s="25"/>
      <c r="G1768" s="27"/>
    </row>
    <row r="1769" spans="1:7" ht="32.4" customHeight="1" x14ac:dyDescent="0.3">
      <c r="A1769" s="30"/>
      <c r="B1769" s="31"/>
      <c r="C1769" s="30"/>
      <c r="D1769" s="31"/>
      <c r="E1769" s="25"/>
      <c r="F1769" s="25"/>
      <c r="G1769" s="27"/>
    </row>
    <row r="1770" spans="1:7" ht="32.4" customHeight="1" x14ac:dyDescent="0.3">
      <c r="A1770" s="30"/>
      <c r="B1770" s="31"/>
      <c r="C1770" s="30"/>
      <c r="D1770" s="31"/>
      <c r="E1770" s="25"/>
      <c r="F1770" s="25"/>
      <c r="G1770" s="27"/>
    </row>
    <row r="1771" spans="1:7" ht="32.4" customHeight="1" x14ac:dyDescent="0.3">
      <c r="A1771" s="30"/>
      <c r="B1771" s="31"/>
      <c r="C1771" s="30"/>
      <c r="D1771" s="31"/>
      <c r="E1771" s="25"/>
      <c r="F1771" s="25"/>
      <c r="G1771" s="27"/>
    </row>
    <row r="1772" spans="1:7" ht="32.4" customHeight="1" x14ac:dyDescent="0.3">
      <c r="A1772" s="30"/>
      <c r="B1772" s="31"/>
      <c r="C1772" s="30"/>
      <c r="D1772" s="31"/>
      <c r="E1772" s="25"/>
      <c r="F1772" s="25"/>
      <c r="G1772" s="27"/>
    </row>
    <row r="1773" spans="1:7" ht="32.4" customHeight="1" x14ac:dyDescent="0.3">
      <c r="A1773" s="30"/>
      <c r="B1773" s="31"/>
      <c r="C1773" s="30"/>
      <c r="D1773" s="31"/>
      <c r="E1773" s="25"/>
      <c r="F1773" s="25"/>
      <c r="G1773" s="27"/>
    </row>
    <row r="1774" spans="1:7" ht="32.4" customHeight="1" x14ac:dyDescent="0.3">
      <c r="A1774" s="30"/>
      <c r="B1774" s="31"/>
      <c r="C1774" s="30"/>
      <c r="D1774" s="31"/>
      <c r="E1774" s="25"/>
      <c r="F1774" s="25"/>
      <c r="G1774" s="27"/>
    </row>
    <row r="1775" spans="1:7" ht="32.4" customHeight="1" x14ac:dyDescent="0.3">
      <c r="A1775" s="30"/>
      <c r="B1775" s="31"/>
      <c r="C1775" s="30"/>
      <c r="D1775" s="31"/>
      <c r="E1775" s="25"/>
      <c r="F1775" s="25"/>
      <c r="G1775" s="27"/>
    </row>
    <row r="1776" spans="1:7" ht="32.4" customHeight="1" x14ac:dyDescent="0.3">
      <c r="A1776" s="30"/>
      <c r="B1776" s="31"/>
      <c r="C1776" s="30"/>
      <c r="D1776" s="31"/>
      <c r="E1776" s="25"/>
      <c r="F1776" s="25"/>
      <c r="G1776" s="27"/>
    </row>
    <row r="1777" spans="1:7" ht="32.4" customHeight="1" x14ac:dyDescent="0.3">
      <c r="A1777" s="30"/>
      <c r="B1777" s="31"/>
      <c r="C1777" s="30"/>
      <c r="D1777" s="31"/>
      <c r="E1777" s="25"/>
      <c r="F1777" s="25"/>
      <c r="G1777" s="27"/>
    </row>
    <row r="1778" spans="1:7" ht="32.4" customHeight="1" x14ac:dyDescent="0.3">
      <c r="A1778" s="30"/>
      <c r="B1778" s="31"/>
      <c r="C1778" s="30"/>
      <c r="D1778" s="31"/>
      <c r="E1778" s="25"/>
      <c r="F1778" s="25"/>
      <c r="G1778" s="27"/>
    </row>
    <row r="1779" spans="1:7" ht="32.4" customHeight="1" x14ac:dyDescent="0.3">
      <c r="A1779" s="30"/>
      <c r="B1779" s="31"/>
      <c r="C1779" s="30"/>
      <c r="D1779" s="31"/>
      <c r="E1779" s="25"/>
      <c r="F1779" s="25"/>
      <c r="G1779" s="27"/>
    </row>
    <row r="1780" spans="1:7" ht="32.4" customHeight="1" x14ac:dyDescent="0.3">
      <c r="A1780" s="30"/>
      <c r="B1780" s="31"/>
      <c r="C1780" s="30"/>
      <c r="D1780" s="31"/>
      <c r="E1780" s="25"/>
      <c r="F1780" s="25"/>
      <c r="G1780" s="27"/>
    </row>
    <row r="1781" spans="1:7" ht="32.4" customHeight="1" x14ac:dyDescent="0.3">
      <c r="A1781" s="30"/>
      <c r="B1781" s="31"/>
      <c r="C1781" s="30"/>
      <c r="D1781" s="31"/>
      <c r="E1781" s="25"/>
      <c r="F1781" s="25"/>
      <c r="G1781" s="27"/>
    </row>
    <row r="1782" spans="1:7" ht="32.4" customHeight="1" x14ac:dyDescent="0.3">
      <c r="A1782" s="30"/>
      <c r="B1782" s="31"/>
      <c r="C1782" s="30"/>
      <c r="D1782" s="31"/>
      <c r="E1782" s="25"/>
      <c r="F1782" s="25"/>
      <c r="G1782" s="27"/>
    </row>
    <row r="1783" spans="1:7" ht="32.4" customHeight="1" x14ac:dyDescent="0.3">
      <c r="A1783" s="30"/>
      <c r="B1783" s="31"/>
      <c r="C1783" s="30"/>
      <c r="D1783" s="31"/>
      <c r="E1783" s="25"/>
      <c r="F1783" s="25"/>
      <c r="G1783" s="27"/>
    </row>
    <row r="1784" spans="1:7" ht="32.4" customHeight="1" x14ac:dyDescent="0.3">
      <c r="A1784" s="30"/>
      <c r="B1784" s="31"/>
      <c r="C1784" s="30"/>
      <c r="D1784" s="31"/>
      <c r="E1784" s="25"/>
      <c r="F1784" s="25"/>
      <c r="G1784" s="27"/>
    </row>
    <row r="1785" spans="1:7" ht="32.4" customHeight="1" x14ac:dyDescent="0.3">
      <c r="A1785" s="30"/>
      <c r="B1785" s="31"/>
      <c r="C1785" s="30"/>
      <c r="D1785" s="31"/>
      <c r="E1785" s="25"/>
      <c r="F1785" s="25"/>
      <c r="G1785" s="27"/>
    </row>
    <row r="1786" spans="1:7" ht="32.4" customHeight="1" x14ac:dyDescent="0.3">
      <c r="A1786" s="30"/>
      <c r="B1786" s="31"/>
      <c r="C1786" s="30"/>
      <c r="D1786" s="31"/>
      <c r="E1786" s="25"/>
      <c r="F1786" s="25"/>
      <c r="G1786" s="27"/>
    </row>
    <row r="1787" spans="1:7" ht="32.4" customHeight="1" x14ac:dyDescent="0.3">
      <c r="A1787" s="30"/>
      <c r="B1787" s="31"/>
      <c r="C1787" s="30"/>
      <c r="D1787" s="31"/>
      <c r="E1787" s="25"/>
      <c r="F1787" s="25"/>
      <c r="G1787" s="27"/>
    </row>
    <row r="1788" spans="1:7" ht="32.4" customHeight="1" x14ac:dyDescent="0.3">
      <c r="A1788" s="30"/>
      <c r="B1788" s="31"/>
      <c r="C1788" s="30"/>
      <c r="D1788" s="31"/>
      <c r="E1788" s="25"/>
      <c r="F1788" s="25"/>
      <c r="G1788" s="27"/>
    </row>
    <row r="1789" spans="1:7" ht="32.4" customHeight="1" x14ac:dyDescent="0.3">
      <c r="A1789" s="30"/>
      <c r="B1789" s="31"/>
      <c r="C1789" s="30"/>
      <c r="D1789" s="31"/>
      <c r="E1789" s="25"/>
      <c r="F1789" s="25"/>
      <c r="G1789" s="27"/>
    </row>
    <row r="1790" spans="1:7" ht="32.4" customHeight="1" x14ac:dyDescent="0.3">
      <c r="A1790" s="30"/>
      <c r="B1790" s="31"/>
      <c r="C1790" s="30"/>
      <c r="D1790" s="31"/>
      <c r="E1790" s="25"/>
      <c r="F1790" s="25"/>
      <c r="G1790" s="27"/>
    </row>
    <row r="1791" spans="1:7" ht="32.4" customHeight="1" x14ac:dyDescent="0.3">
      <c r="A1791" s="30"/>
      <c r="B1791" s="31"/>
      <c r="C1791" s="30"/>
      <c r="D1791" s="31"/>
      <c r="E1791" s="25"/>
      <c r="F1791" s="25"/>
      <c r="G1791" s="27"/>
    </row>
    <row r="1792" spans="1:7" ht="32.4" customHeight="1" x14ac:dyDescent="0.3">
      <c r="A1792" s="30"/>
      <c r="B1792" s="31"/>
      <c r="C1792" s="30"/>
      <c r="D1792" s="31"/>
      <c r="E1792" s="25"/>
      <c r="F1792" s="25"/>
      <c r="G1792" s="27"/>
    </row>
    <row r="1793" spans="1:7" ht="32.4" customHeight="1" x14ac:dyDescent="0.3">
      <c r="A1793" s="30"/>
      <c r="B1793" s="31"/>
      <c r="C1793" s="30"/>
      <c r="D1793" s="31"/>
      <c r="E1793" s="25"/>
      <c r="F1793" s="25"/>
      <c r="G1793" s="27"/>
    </row>
    <row r="1794" spans="1:7" ht="32.4" customHeight="1" x14ac:dyDescent="0.3">
      <c r="A1794" s="30"/>
      <c r="B1794" s="31"/>
      <c r="C1794" s="30"/>
      <c r="D1794" s="31"/>
      <c r="E1794" s="25"/>
      <c r="F1794" s="25"/>
      <c r="G1794" s="27"/>
    </row>
    <row r="1795" spans="1:7" ht="32.4" customHeight="1" x14ac:dyDescent="0.3">
      <c r="A1795" s="30"/>
      <c r="B1795" s="31"/>
      <c r="C1795" s="30"/>
      <c r="D1795" s="31"/>
      <c r="E1795" s="25"/>
      <c r="F1795" s="25"/>
      <c r="G1795" s="27"/>
    </row>
    <row r="1796" spans="1:7" ht="32.4" customHeight="1" x14ac:dyDescent="0.3">
      <c r="A1796" s="30"/>
      <c r="B1796" s="31"/>
      <c r="C1796" s="30"/>
      <c r="D1796" s="31"/>
      <c r="E1796" s="25"/>
      <c r="F1796" s="25"/>
      <c r="G1796" s="27"/>
    </row>
    <row r="1797" spans="1:7" ht="32.4" customHeight="1" x14ac:dyDescent="0.3">
      <c r="A1797" s="30"/>
      <c r="B1797" s="31"/>
      <c r="C1797" s="30"/>
      <c r="D1797" s="31"/>
      <c r="E1797" s="25"/>
      <c r="F1797" s="25"/>
      <c r="G1797" s="27"/>
    </row>
    <row r="1798" spans="1:7" ht="32.4" customHeight="1" x14ac:dyDescent="0.3">
      <c r="A1798" s="30"/>
      <c r="B1798" s="31"/>
      <c r="C1798" s="30"/>
      <c r="D1798" s="31"/>
      <c r="E1798" s="25"/>
      <c r="F1798" s="25"/>
      <c r="G1798" s="27"/>
    </row>
    <row r="1799" spans="1:7" ht="32.4" customHeight="1" x14ac:dyDescent="0.3">
      <c r="A1799" s="30"/>
      <c r="B1799" s="31"/>
      <c r="C1799" s="30"/>
      <c r="D1799" s="31"/>
      <c r="E1799" s="25"/>
      <c r="F1799" s="25"/>
      <c r="G1799" s="27"/>
    </row>
    <row r="1800" spans="1:7" ht="32.4" customHeight="1" x14ac:dyDescent="0.3">
      <c r="A1800" s="30"/>
      <c r="B1800" s="31"/>
      <c r="C1800" s="30"/>
      <c r="D1800" s="31"/>
      <c r="E1800" s="25"/>
      <c r="F1800" s="25"/>
      <c r="G1800" s="27"/>
    </row>
    <row r="1801" spans="1:7" ht="32.4" customHeight="1" x14ac:dyDescent="0.3">
      <c r="A1801" s="30"/>
      <c r="B1801" s="31"/>
      <c r="C1801" s="30"/>
      <c r="D1801" s="31"/>
      <c r="E1801" s="25"/>
      <c r="F1801" s="25"/>
      <c r="G1801" s="27"/>
    </row>
    <row r="1802" spans="1:7" ht="32.4" customHeight="1" x14ac:dyDescent="0.3">
      <c r="A1802" s="30"/>
      <c r="B1802" s="31"/>
      <c r="C1802" s="30"/>
      <c r="D1802" s="31"/>
      <c r="E1802" s="25"/>
      <c r="F1802" s="25"/>
      <c r="G1802" s="27"/>
    </row>
    <row r="1803" spans="1:7" ht="32.4" customHeight="1" x14ac:dyDescent="0.3">
      <c r="A1803" s="30"/>
      <c r="B1803" s="31"/>
      <c r="C1803" s="30"/>
      <c r="D1803" s="31"/>
      <c r="E1803" s="25"/>
      <c r="F1803" s="25"/>
      <c r="G1803" s="27"/>
    </row>
    <row r="1804" spans="1:7" ht="32.4" customHeight="1" x14ac:dyDescent="0.3">
      <c r="A1804" s="30"/>
      <c r="B1804" s="31"/>
      <c r="C1804" s="30"/>
      <c r="D1804" s="31"/>
      <c r="E1804" s="25"/>
      <c r="F1804" s="25"/>
      <c r="G1804" s="27"/>
    </row>
    <row r="1805" spans="1:7" ht="32.4" customHeight="1" x14ac:dyDescent="0.3">
      <c r="A1805" s="30"/>
      <c r="B1805" s="31"/>
      <c r="C1805" s="30"/>
      <c r="D1805" s="31"/>
      <c r="E1805" s="25"/>
      <c r="F1805" s="25"/>
      <c r="G1805" s="27"/>
    </row>
    <row r="1806" spans="1:7" ht="32.4" customHeight="1" x14ac:dyDescent="0.3">
      <c r="A1806" s="30"/>
      <c r="B1806" s="31"/>
      <c r="C1806" s="30"/>
      <c r="D1806" s="31"/>
      <c r="E1806" s="25"/>
      <c r="F1806" s="25"/>
      <c r="G1806" s="27"/>
    </row>
    <row r="1807" spans="1:7" ht="32.4" customHeight="1" x14ac:dyDescent="0.3">
      <c r="A1807" s="30"/>
      <c r="B1807" s="31"/>
      <c r="C1807" s="30"/>
      <c r="D1807" s="31"/>
      <c r="E1807" s="25"/>
      <c r="F1807" s="25"/>
      <c r="G1807" s="27"/>
    </row>
    <row r="1808" spans="1:7" ht="32.4" customHeight="1" x14ac:dyDescent="0.3">
      <c r="A1808" s="30"/>
      <c r="B1808" s="31"/>
      <c r="C1808" s="30"/>
      <c r="D1808" s="31"/>
      <c r="E1808" s="25"/>
      <c r="F1808" s="25"/>
      <c r="G1808" s="27"/>
    </row>
    <row r="1809" spans="1:7" ht="32.4" customHeight="1" x14ac:dyDescent="0.3">
      <c r="A1809" s="30"/>
      <c r="B1809" s="31"/>
      <c r="C1809" s="30"/>
      <c r="D1809" s="31"/>
      <c r="E1809" s="25"/>
      <c r="F1809" s="25"/>
      <c r="G1809" s="27"/>
    </row>
    <row r="1810" spans="1:7" ht="32.4" customHeight="1" x14ac:dyDescent="0.3">
      <c r="A1810" s="30"/>
      <c r="B1810" s="31"/>
      <c r="C1810" s="30"/>
      <c r="D1810" s="31"/>
      <c r="E1810" s="25"/>
      <c r="F1810" s="25"/>
      <c r="G1810" s="27"/>
    </row>
    <row r="1811" spans="1:7" ht="32.4" customHeight="1" x14ac:dyDescent="0.3">
      <c r="A1811" s="30"/>
      <c r="B1811" s="31"/>
      <c r="C1811" s="30"/>
      <c r="D1811" s="31"/>
      <c r="E1811" s="25"/>
      <c r="F1811" s="25"/>
      <c r="G1811" s="27"/>
    </row>
    <row r="1812" spans="1:7" ht="32.4" customHeight="1" x14ac:dyDescent="0.3">
      <c r="A1812" s="30"/>
      <c r="B1812" s="31"/>
      <c r="C1812" s="30"/>
      <c r="D1812" s="31"/>
      <c r="E1812" s="25"/>
      <c r="F1812" s="25"/>
      <c r="G1812" s="27"/>
    </row>
    <row r="1813" spans="1:7" ht="32.4" customHeight="1" x14ac:dyDescent="0.3">
      <c r="A1813" s="30"/>
      <c r="B1813" s="31"/>
      <c r="C1813" s="30"/>
      <c r="D1813" s="31"/>
      <c r="E1813" s="25"/>
      <c r="F1813" s="25"/>
      <c r="G1813" s="27"/>
    </row>
    <row r="1814" spans="1:7" ht="32.4" customHeight="1" x14ac:dyDescent="0.3">
      <c r="A1814" s="30"/>
      <c r="B1814" s="31"/>
      <c r="C1814" s="30"/>
      <c r="D1814" s="31"/>
      <c r="E1814" s="25"/>
      <c r="F1814" s="25"/>
      <c r="G1814" s="27"/>
    </row>
    <row r="1815" spans="1:7" ht="32.4" customHeight="1" x14ac:dyDescent="0.3">
      <c r="A1815" s="30"/>
      <c r="B1815" s="31"/>
      <c r="C1815" s="30"/>
      <c r="D1815" s="31"/>
      <c r="E1815" s="25"/>
      <c r="F1815" s="25"/>
      <c r="G1815" s="27"/>
    </row>
    <row r="1816" spans="1:7" ht="32.4" customHeight="1" x14ac:dyDescent="0.3">
      <c r="A1816" s="30"/>
      <c r="B1816" s="31"/>
      <c r="C1816" s="30"/>
      <c r="D1816" s="31"/>
      <c r="E1816" s="25"/>
      <c r="F1816" s="25"/>
      <c r="G1816" s="27"/>
    </row>
    <row r="1817" spans="1:7" ht="32.4" customHeight="1" x14ac:dyDescent="0.3">
      <c r="A1817" s="30"/>
      <c r="B1817" s="31"/>
      <c r="C1817" s="30"/>
      <c r="D1817" s="31"/>
      <c r="E1817" s="25"/>
      <c r="F1817" s="25"/>
      <c r="G1817" s="27"/>
    </row>
    <row r="1818" spans="1:7" ht="32.4" customHeight="1" x14ac:dyDescent="0.3">
      <c r="A1818" s="30"/>
      <c r="B1818" s="31"/>
      <c r="C1818" s="30"/>
      <c r="D1818" s="31"/>
      <c r="E1818" s="25"/>
      <c r="F1818" s="25"/>
      <c r="G1818" s="27"/>
    </row>
    <row r="1819" spans="1:7" ht="32.4" customHeight="1" x14ac:dyDescent="0.3">
      <c r="A1819" s="30"/>
      <c r="B1819" s="31"/>
      <c r="C1819" s="30"/>
      <c r="D1819" s="31"/>
      <c r="E1819" s="25"/>
      <c r="F1819" s="25"/>
      <c r="G1819" s="27"/>
    </row>
    <row r="1820" spans="1:7" ht="32.4" customHeight="1" x14ac:dyDescent="0.3">
      <c r="A1820" s="30"/>
      <c r="B1820" s="31"/>
      <c r="C1820" s="30"/>
      <c r="D1820" s="31"/>
      <c r="E1820" s="25"/>
      <c r="F1820" s="25"/>
      <c r="G1820" s="27"/>
    </row>
    <row r="1821" spans="1:7" ht="32.4" customHeight="1" x14ac:dyDescent="0.3">
      <c r="A1821" s="30"/>
      <c r="B1821" s="31"/>
      <c r="C1821" s="30"/>
      <c r="D1821" s="31"/>
      <c r="E1821" s="25"/>
      <c r="F1821" s="25"/>
      <c r="G1821" s="27"/>
    </row>
    <row r="1822" spans="1:7" ht="32.4" customHeight="1" x14ac:dyDescent="0.3">
      <c r="A1822" s="30"/>
      <c r="B1822" s="31"/>
      <c r="C1822" s="30"/>
      <c r="D1822" s="31"/>
      <c r="E1822" s="25"/>
      <c r="F1822" s="25"/>
      <c r="G1822" s="27"/>
    </row>
    <row r="1823" spans="1:7" ht="32.4" customHeight="1" x14ac:dyDescent="0.3">
      <c r="A1823" s="30"/>
      <c r="B1823" s="31"/>
      <c r="C1823" s="30"/>
      <c r="D1823" s="31"/>
      <c r="E1823" s="25"/>
      <c r="F1823" s="25"/>
      <c r="G1823" s="27"/>
    </row>
    <row r="1824" spans="1:7" ht="32.4" customHeight="1" x14ac:dyDescent="0.3">
      <c r="A1824" s="30"/>
      <c r="B1824" s="31"/>
      <c r="C1824" s="30"/>
      <c r="D1824" s="31"/>
      <c r="E1824" s="25"/>
      <c r="F1824" s="25"/>
      <c r="G1824" s="27"/>
    </row>
    <row r="1825" spans="1:7" ht="32.4" customHeight="1" x14ac:dyDescent="0.3">
      <c r="A1825" s="30"/>
      <c r="B1825" s="31"/>
      <c r="C1825" s="30"/>
      <c r="D1825" s="31"/>
      <c r="E1825" s="25"/>
      <c r="F1825" s="25"/>
      <c r="G1825" s="27"/>
    </row>
    <row r="1826" spans="1:7" ht="32.4" customHeight="1" x14ac:dyDescent="0.3">
      <c r="A1826" s="30"/>
      <c r="B1826" s="31"/>
      <c r="C1826" s="30"/>
      <c r="D1826" s="31"/>
      <c r="E1826" s="25"/>
      <c r="F1826" s="25"/>
      <c r="G1826" s="27"/>
    </row>
    <row r="1827" spans="1:7" ht="32.4" customHeight="1" x14ac:dyDescent="0.3">
      <c r="A1827" s="30"/>
      <c r="B1827" s="31"/>
      <c r="C1827" s="30"/>
      <c r="D1827" s="31"/>
      <c r="E1827" s="25"/>
      <c r="F1827" s="25"/>
      <c r="G1827" s="27"/>
    </row>
    <row r="1828" spans="1:7" ht="32.4" customHeight="1" x14ac:dyDescent="0.3">
      <c r="A1828" s="30"/>
      <c r="B1828" s="31"/>
      <c r="C1828" s="30"/>
      <c r="D1828" s="31"/>
      <c r="E1828" s="25"/>
      <c r="F1828" s="25"/>
      <c r="G1828" s="27"/>
    </row>
    <row r="1829" spans="1:7" ht="32.4" customHeight="1" x14ac:dyDescent="0.3">
      <c r="A1829" s="30"/>
      <c r="B1829" s="31"/>
      <c r="C1829" s="30"/>
      <c r="D1829" s="31"/>
      <c r="E1829" s="25"/>
      <c r="F1829" s="25"/>
      <c r="G1829" s="27"/>
    </row>
    <row r="1830" spans="1:7" ht="32.4" customHeight="1" x14ac:dyDescent="0.3">
      <c r="A1830" s="30"/>
      <c r="B1830" s="31"/>
      <c r="C1830" s="30"/>
      <c r="D1830" s="31"/>
      <c r="E1830" s="25"/>
      <c r="F1830" s="25"/>
      <c r="G1830" s="27"/>
    </row>
    <row r="1831" spans="1:7" ht="32.4" customHeight="1" x14ac:dyDescent="0.3">
      <c r="A1831" s="30"/>
      <c r="B1831" s="31"/>
      <c r="C1831" s="30"/>
      <c r="D1831" s="31"/>
      <c r="E1831" s="25"/>
      <c r="F1831" s="25"/>
      <c r="G1831" s="27"/>
    </row>
    <row r="1832" spans="1:7" ht="32.4" customHeight="1" x14ac:dyDescent="0.3">
      <c r="A1832" s="30"/>
      <c r="B1832" s="31"/>
      <c r="C1832" s="30"/>
      <c r="D1832" s="31"/>
      <c r="E1832" s="25"/>
      <c r="F1832" s="25"/>
      <c r="G1832" s="27"/>
    </row>
    <row r="1833" spans="1:7" ht="32.4" customHeight="1" x14ac:dyDescent="0.3">
      <c r="A1833" s="30"/>
      <c r="B1833" s="31"/>
      <c r="C1833" s="30"/>
      <c r="D1833" s="31"/>
      <c r="E1833" s="25"/>
      <c r="F1833" s="25"/>
      <c r="G1833" s="27"/>
    </row>
    <row r="1834" spans="1:7" ht="32.4" customHeight="1" x14ac:dyDescent="0.3">
      <c r="A1834" s="30"/>
      <c r="B1834" s="31"/>
      <c r="C1834" s="30"/>
      <c r="D1834" s="31"/>
      <c r="E1834" s="25"/>
      <c r="F1834" s="25"/>
      <c r="G1834" s="27"/>
    </row>
    <row r="1835" spans="1:7" ht="32.4" customHeight="1" x14ac:dyDescent="0.3">
      <c r="A1835" s="30"/>
      <c r="B1835" s="31"/>
      <c r="C1835" s="30"/>
      <c r="D1835" s="31"/>
      <c r="E1835" s="25"/>
      <c r="F1835" s="25"/>
      <c r="G1835" s="27"/>
    </row>
    <row r="1836" spans="1:7" ht="32.4" customHeight="1" x14ac:dyDescent="0.3">
      <c r="A1836" s="30"/>
      <c r="B1836" s="31"/>
      <c r="C1836" s="30"/>
      <c r="D1836" s="31"/>
      <c r="E1836" s="25"/>
      <c r="F1836" s="25"/>
      <c r="G1836" s="27"/>
    </row>
    <row r="1837" spans="1:7" ht="32.4" customHeight="1" x14ac:dyDescent="0.3">
      <c r="A1837" s="30"/>
      <c r="B1837" s="31"/>
      <c r="C1837" s="30"/>
      <c r="D1837" s="31"/>
      <c r="E1837" s="25"/>
      <c r="F1837" s="25"/>
      <c r="G1837" s="27"/>
    </row>
    <row r="1838" spans="1:7" ht="32.4" customHeight="1" x14ac:dyDescent="0.3">
      <c r="A1838" s="30"/>
      <c r="B1838" s="31"/>
      <c r="C1838" s="30"/>
      <c r="D1838" s="31"/>
      <c r="E1838" s="25"/>
      <c r="F1838" s="25"/>
      <c r="G1838" s="27"/>
    </row>
    <row r="1839" spans="1:7" ht="32.4" customHeight="1" x14ac:dyDescent="0.3">
      <c r="A1839" s="30"/>
      <c r="B1839" s="31"/>
      <c r="C1839" s="30"/>
      <c r="D1839" s="31"/>
      <c r="E1839" s="25"/>
      <c r="F1839" s="25"/>
      <c r="G1839" s="27"/>
    </row>
    <row r="1840" spans="1:7" ht="32.4" customHeight="1" x14ac:dyDescent="0.3">
      <c r="A1840" s="30"/>
      <c r="B1840" s="31"/>
      <c r="C1840" s="30"/>
      <c r="D1840" s="31"/>
      <c r="E1840" s="25"/>
      <c r="F1840" s="25"/>
      <c r="G1840" s="27"/>
    </row>
    <row r="1841" spans="1:7" ht="32.4" customHeight="1" x14ac:dyDescent="0.3">
      <c r="A1841" s="30"/>
      <c r="B1841" s="31"/>
      <c r="C1841" s="30"/>
      <c r="D1841" s="31"/>
      <c r="E1841" s="25"/>
      <c r="F1841" s="25"/>
      <c r="G1841" s="27"/>
    </row>
    <row r="1842" spans="1:7" ht="32.4" customHeight="1" x14ac:dyDescent="0.3">
      <c r="A1842" s="30"/>
      <c r="B1842" s="31"/>
      <c r="C1842" s="30"/>
      <c r="D1842" s="31"/>
      <c r="E1842" s="25"/>
      <c r="F1842" s="25"/>
      <c r="G1842" s="27"/>
    </row>
    <row r="1843" spans="1:7" ht="32.4" customHeight="1" x14ac:dyDescent="0.3">
      <c r="A1843" s="30"/>
      <c r="B1843" s="31"/>
      <c r="C1843" s="30"/>
      <c r="D1843" s="31"/>
      <c r="E1843" s="25"/>
      <c r="F1843" s="25"/>
      <c r="G1843" s="27"/>
    </row>
    <row r="1844" spans="1:7" ht="32.4" customHeight="1" x14ac:dyDescent="0.3">
      <c r="A1844" s="30"/>
      <c r="B1844" s="31"/>
      <c r="C1844" s="30"/>
      <c r="D1844" s="31"/>
      <c r="E1844" s="25"/>
      <c r="F1844" s="25"/>
      <c r="G1844" s="27"/>
    </row>
    <row r="1845" spans="1:7" ht="32.4" customHeight="1" x14ac:dyDescent="0.3">
      <c r="A1845" s="30"/>
      <c r="B1845" s="31"/>
      <c r="C1845" s="30"/>
      <c r="D1845" s="31"/>
      <c r="E1845" s="25"/>
      <c r="F1845" s="25"/>
      <c r="G1845" s="27"/>
    </row>
    <row r="1846" spans="1:7" ht="32.4" customHeight="1" x14ac:dyDescent="0.3">
      <c r="A1846" s="30"/>
      <c r="B1846" s="31"/>
      <c r="C1846" s="30"/>
      <c r="D1846" s="31"/>
      <c r="E1846" s="25"/>
      <c r="F1846" s="25"/>
      <c r="G1846" s="27"/>
    </row>
    <row r="1847" spans="1:7" ht="32.4" customHeight="1" x14ac:dyDescent="0.3">
      <c r="A1847" s="30"/>
      <c r="B1847" s="31"/>
      <c r="C1847" s="30"/>
      <c r="D1847" s="31"/>
      <c r="E1847" s="25"/>
      <c r="F1847" s="25"/>
      <c r="G1847" s="27"/>
    </row>
    <row r="1848" spans="1:7" ht="32.4" customHeight="1" x14ac:dyDescent="0.3">
      <c r="A1848" s="30"/>
      <c r="B1848" s="31"/>
      <c r="C1848" s="30"/>
      <c r="D1848" s="31"/>
      <c r="E1848" s="25"/>
      <c r="F1848" s="25"/>
      <c r="G1848" s="27"/>
    </row>
    <row r="1849" spans="1:7" ht="32.4" customHeight="1" x14ac:dyDescent="0.3">
      <c r="A1849" s="30"/>
      <c r="B1849" s="31"/>
      <c r="C1849" s="30"/>
      <c r="D1849" s="31"/>
      <c r="E1849" s="25"/>
      <c r="F1849" s="25"/>
      <c r="G1849" s="27"/>
    </row>
    <row r="1850" spans="1:7" ht="32.4" customHeight="1" x14ac:dyDescent="0.3">
      <c r="A1850" s="30"/>
      <c r="B1850" s="31"/>
      <c r="C1850" s="30"/>
      <c r="D1850" s="31"/>
      <c r="E1850" s="25"/>
      <c r="F1850" s="25"/>
      <c r="G1850" s="27"/>
    </row>
    <row r="1851" spans="1:7" ht="32.4" customHeight="1" x14ac:dyDescent="0.3">
      <c r="A1851" s="30"/>
      <c r="B1851" s="31"/>
      <c r="C1851" s="30"/>
      <c r="D1851" s="31"/>
      <c r="E1851" s="25"/>
      <c r="F1851" s="25"/>
      <c r="G1851" s="27"/>
    </row>
    <row r="1852" spans="1:7" ht="32.4" customHeight="1" x14ac:dyDescent="0.3">
      <c r="A1852" s="30"/>
      <c r="B1852" s="31"/>
      <c r="C1852" s="30"/>
      <c r="D1852" s="31"/>
      <c r="E1852" s="25"/>
      <c r="F1852" s="25"/>
      <c r="G1852" s="27"/>
    </row>
    <row r="1853" spans="1:7" ht="32.4" customHeight="1" x14ac:dyDescent="0.3">
      <c r="A1853" s="30"/>
      <c r="B1853" s="31"/>
      <c r="C1853" s="30"/>
      <c r="D1853" s="31"/>
      <c r="E1853" s="25"/>
      <c r="F1853" s="25"/>
      <c r="G1853" s="27"/>
    </row>
    <row r="1854" spans="1:7" ht="32.4" customHeight="1" x14ac:dyDescent="0.3">
      <c r="A1854" s="30"/>
      <c r="B1854" s="31"/>
      <c r="C1854" s="30"/>
      <c r="D1854" s="31"/>
      <c r="E1854" s="25"/>
      <c r="F1854" s="25"/>
      <c r="G1854" s="27"/>
    </row>
    <row r="1855" spans="1:7" ht="32.4" customHeight="1" x14ac:dyDescent="0.3">
      <c r="A1855" s="30"/>
      <c r="B1855" s="31"/>
      <c r="C1855" s="30"/>
      <c r="D1855" s="31"/>
      <c r="E1855" s="25"/>
      <c r="F1855" s="25"/>
      <c r="G1855" s="27"/>
    </row>
    <row r="1856" spans="1:7" ht="32.4" customHeight="1" x14ac:dyDescent="0.3">
      <c r="A1856" s="30"/>
      <c r="B1856" s="31"/>
      <c r="C1856" s="30"/>
      <c r="D1856" s="31"/>
      <c r="E1856" s="25"/>
      <c r="F1856" s="25"/>
      <c r="G1856" s="27"/>
    </row>
    <row r="1857" spans="1:7" ht="32.4" customHeight="1" x14ac:dyDescent="0.3">
      <c r="A1857" s="30"/>
      <c r="B1857" s="31"/>
      <c r="C1857" s="30"/>
      <c r="D1857" s="31"/>
      <c r="E1857" s="25"/>
      <c r="F1857" s="25"/>
      <c r="G1857" s="27"/>
    </row>
    <row r="1858" spans="1:7" ht="32.4" customHeight="1" x14ac:dyDescent="0.3">
      <c r="A1858" s="30"/>
      <c r="B1858" s="31"/>
      <c r="C1858" s="30"/>
      <c r="D1858" s="31"/>
      <c r="E1858" s="25"/>
      <c r="F1858" s="25"/>
      <c r="G1858" s="27"/>
    </row>
    <row r="1859" spans="1:7" ht="32.4" customHeight="1" x14ac:dyDescent="0.3">
      <c r="A1859" s="30"/>
      <c r="B1859" s="31"/>
      <c r="C1859" s="30"/>
      <c r="D1859" s="31"/>
      <c r="E1859" s="25"/>
      <c r="F1859" s="25"/>
      <c r="G1859" s="27"/>
    </row>
    <row r="1860" spans="1:7" ht="32.4" customHeight="1" x14ac:dyDescent="0.3">
      <c r="A1860" s="30"/>
      <c r="B1860" s="31"/>
      <c r="C1860" s="30"/>
      <c r="D1860" s="31"/>
      <c r="E1860" s="25"/>
      <c r="F1860" s="25"/>
      <c r="G1860" s="27"/>
    </row>
    <row r="1861" spans="1:7" ht="32.4" customHeight="1" x14ac:dyDescent="0.3">
      <c r="A1861" s="30"/>
      <c r="B1861" s="31"/>
      <c r="C1861" s="30"/>
      <c r="D1861" s="31"/>
      <c r="E1861" s="25"/>
      <c r="F1861" s="25"/>
      <c r="G1861" s="27"/>
    </row>
    <row r="1862" spans="1:7" ht="32.4" customHeight="1" x14ac:dyDescent="0.3">
      <c r="A1862" s="30"/>
      <c r="B1862" s="31"/>
      <c r="C1862" s="30"/>
      <c r="D1862" s="31"/>
      <c r="E1862" s="25"/>
      <c r="F1862" s="25"/>
      <c r="G1862" s="27"/>
    </row>
    <row r="1863" spans="1:7" ht="32.4" customHeight="1" x14ac:dyDescent="0.3">
      <c r="A1863" s="30"/>
      <c r="B1863" s="31"/>
      <c r="C1863" s="30"/>
      <c r="D1863" s="31"/>
      <c r="E1863" s="25"/>
      <c r="F1863" s="25"/>
      <c r="G1863" s="27"/>
    </row>
    <row r="1864" spans="1:7" ht="32.4" customHeight="1" x14ac:dyDescent="0.3">
      <c r="A1864" s="30"/>
      <c r="B1864" s="31"/>
      <c r="C1864" s="30"/>
      <c r="D1864" s="31"/>
      <c r="E1864" s="25"/>
      <c r="F1864" s="25"/>
      <c r="G1864" s="27"/>
    </row>
    <row r="1865" spans="1:7" ht="32.4" customHeight="1" x14ac:dyDescent="0.3">
      <c r="A1865" s="30"/>
      <c r="B1865" s="31"/>
      <c r="C1865" s="30"/>
      <c r="D1865" s="31"/>
      <c r="E1865" s="25"/>
      <c r="F1865" s="25"/>
      <c r="G1865" s="27"/>
    </row>
    <row r="1866" spans="1:7" ht="32.4" customHeight="1" x14ac:dyDescent="0.3">
      <c r="A1866" s="30"/>
      <c r="B1866" s="31"/>
      <c r="C1866" s="30"/>
      <c r="D1866" s="31"/>
      <c r="E1866" s="25"/>
      <c r="F1866" s="25"/>
      <c r="G1866" s="27"/>
    </row>
    <row r="1867" spans="1:7" ht="32.4" customHeight="1" x14ac:dyDescent="0.3">
      <c r="A1867" s="30"/>
      <c r="B1867" s="31"/>
      <c r="C1867" s="30"/>
      <c r="D1867" s="31"/>
      <c r="E1867" s="25"/>
      <c r="F1867" s="25"/>
      <c r="G1867" s="27"/>
    </row>
    <row r="1868" spans="1:7" ht="32.4" customHeight="1" x14ac:dyDescent="0.3">
      <c r="A1868" s="30"/>
      <c r="B1868" s="31"/>
      <c r="C1868" s="30"/>
      <c r="D1868" s="31"/>
      <c r="E1868" s="25"/>
      <c r="F1868" s="25"/>
      <c r="G1868" s="27"/>
    </row>
    <row r="1869" spans="1:7" ht="32.4" customHeight="1" x14ac:dyDescent="0.3">
      <c r="A1869" s="30"/>
      <c r="B1869" s="31"/>
      <c r="C1869" s="30"/>
      <c r="D1869" s="31"/>
      <c r="E1869" s="25"/>
      <c r="F1869" s="25"/>
      <c r="G1869" s="27"/>
    </row>
    <row r="1870" spans="1:7" ht="32.4" customHeight="1" x14ac:dyDescent="0.3">
      <c r="A1870" s="30"/>
      <c r="B1870" s="31"/>
      <c r="C1870" s="30"/>
      <c r="D1870" s="31"/>
      <c r="E1870" s="25"/>
      <c r="F1870" s="25"/>
      <c r="G1870" s="27"/>
    </row>
    <row r="1871" spans="1:7" ht="32.4" customHeight="1" x14ac:dyDescent="0.3">
      <c r="A1871" s="30"/>
      <c r="B1871" s="31"/>
      <c r="C1871" s="30"/>
      <c r="D1871" s="31"/>
      <c r="E1871" s="25"/>
      <c r="F1871" s="25"/>
      <c r="G1871" s="27"/>
    </row>
    <row r="1872" spans="1:7" ht="32.4" customHeight="1" x14ac:dyDescent="0.3">
      <c r="A1872" s="30"/>
      <c r="B1872" s="31"/>
      <c r="C1872" s="30"/>
      <c r="D1872" s="31"/>
      <c r="E1872" s="25"/>
      <c r="F1872" s="25"/>
      <c r="G1872" s="27"/>
    </row>
    <row r="1873" spans="1:7" ht="32.4" customHeight="1" x14ac:dyDescent="0.3">
      <c r="A1873" s="30"/>
      <c r="B1873" s="31"/>
      <c r="C1873" s="30"/>
      <c r="D1873" s="31"/>
      <c r="E1873" s="25"/>
      <c r="F1873" s="25"/>
      <c r="G1873" s="27"/>
    </row>
    <row r="1874" spans="1:7" ht="32.4" customHeight="1" x14ac:dyDescent="0.3">
      <c r="A1874" s="30"/>
      <c r="B1874" s="31"/>
      <c r="C1874" s="30"/>
      <c r="D1874" s="31"/>
      <c r="E1874" s="25"/>
      <c r="F1874" s="25"/>
      <c r="G1874" s="27"/>
    </row>
    <row r="1875" spans="1:7" ht="32.4" customHeight="1" x14ac:dyDescent="0.3">
      <c r="A1875" s="30"/>
      <c r="B1875" s="31"/>
      <c r="C1875" s="30"/>
      <c r="D1875" s="31"/>
      <c r="E1875" s="25"/>
      <c r="F1875" s="25"/>
      <c r="G1875" s="27"/>
    </row>
    <row r="1876" spans="1:7" ht="32.4" customHeight="1" x14ac:dyDescent="0.3">
      <c r="A1876" s="30"/>
      <c r="B1876" s="31"/>
      <c r="C1876" s="30"/>
      <c r="D1876" s="31"/>
      <c r="E1876" s="25"/>
      <c r="F1876" s="25"/>
      <c r="G1876" s="27"/>
    </row>
    <row r="1877" spans="1:7" ht="32.4" customHeight="1" x14ac:dyDescent="0.3">
      <c r="A1877" s="30"/>
      <c r="B1877" s="31"/>
      <c r="C1877" s="30"/>
      <c r="D1877" s="31"/>
      <c r="E1877" s="25"/>
      <c r="F1877" s="25"/>
      <c r="G1877" s="27"/>
    </row>
    <row r="1878" spans="1:7" ht="32.4" customHeight="1" x14ac:dyDescent="0.3">
      <c r="A1878" s="30"/>
      <c r="B1878" s="31"/>
      <c r="C1878" s="30"/>
      <c r="D1878" s="31"/>
      <c r="E1878" s="25"/>
      <c r="F1878" s="25"/>
      <c r="G1878" s="27"/>
    </row>
    <row r="1879" spans="1:7" ht="32.4" customHeight="1" x14ac:dyDescent="0.3">
      <c r="A1879" s="30"/>
      <c r="B1879" s="31"/>
      <c r="C1879" s="30"/>
      <c r="D1879" s="31"/>
      <c r="E1879" s="25"/>
      <c r="F1879" s="25"/>
      <c r="G1879" s="27"/>
    </row>
    <row r="1880" spans="1:7" ht="32.4" customHeight="1" x14ac:dyDescent="0.3">
      <c r="A1880" s="30"/>
      <c r="B1880" s="31"/>
      <c r="C1880" s="30"/>
      <c r="D1880" s="31"/>
      <c r="E1880" s="25"/>
      <c r="F1880" s="25"/>
      <c r="G1880" s="27"/>
    </row>
    <row r="1881" spans="1:7" ht="32.4" customHeight="1" x14ac:dyDescent="0.3">
      <c r="A1881" s="30"/>
      <c r="B1881" s="31"/>
      <c r="C1881" s="30"/>
      <c r="D1881" s="31"/>
      <c r="E1881" s="25"/>
      <c r="F1881" s="25"/>
      <c r="G1881" s="27"/>
    </row>
    <row r="1882" spans="1:7" ht="32.4" customHeight="1" x14ac:dyDescent="0.3">
      <c r="A1882" s="30"/>
      <c r="B1882" s="31"/>
      <c r="C1882" s="30"/>
      <c r="D1882" s="31"/>
      <c r="E1882" s="25"/>
      <c r="F1882" s="25"/>
      <c r="G1882" s="27"/>
    </row>
    <row r="1883" spans="1:7" ht="32.4" customHeight="1" x14ac:dyDescent="0.3">
      <c r="A1883" s="30"/>
      <c r="B1883" s="31"/>
      <c r="C1883" s="30"/>
      <c r="D1883" s="31"/>
      <c r="E1883" s="25"/>
      <c r="F1883" s="25"/>
      <c r="G1883" s="27"/>
    </row>
    <row r="1884" spans="1:7" ht="32.4" customHeight="1" x14ac:dyDescent="0.3">
      <c r="A1884" s="30"/>
      <c r="B1884" s="31"/>
      <c r="C1884" s="30"/>
      <c r="D1884" s="31"/>
      <c r="E1884" s="25"/>
      <c r="F1884" s="25"/>
      <c r="G1884" s="27"/>
    </row>
    <row r="1885" spans="1:7" ht="32.4" customHeight="1" x14ac:dyDescent="0.3">
      <c r="A1885" s="30"/>
      <c r="B1885" s="31"/>
      <c r="C1885" s="30"/>
      <c r="D1885" s="31"/>
      <c r="E1885" s="25"/>
      <c r="F1885" s="25"/>
      <c r="G1885" s="27"/>
    </row>
    <row r="1886" spans="1:7" ht="32.4" customHeight="1" x14ac:dyDescent="0.3">
      <c r="A1886" s="30"/>
      <c r="B1886" s="31"/>
      <c r="C1886" s="30"/>
      <c r="D1886" s="31"/>
      <c r="E1886" s="25"/>
      <c r="F1886" s="25"/>
      <c r="G1886" s="27"/>
    </row>
    <row r="1887" spans="1:7" ht="32.4" customHeight="1" x14ac:dyDescent="0.3">
      <c r="A1887" s="30"/>
      <c r="B1887" s="31"/>
      <c r="C1887" s="30"/>
      <c r="D1887" s="31"/>
      <c r="E1887" s="25"/>
      <c r="F1887" s="25"/>
      <c r="G1887" s="27"/>
    </row>
    <row r="1888" spans="1:7" ht="32.4" customHeight="1" x14ac:dyDescent="0.3">
      <c r="A1888" s="30"/>
      <c r="B1888" s="31"/>
      <c r="C1888" s="30"/>
      <c r="D1888" s="31"/>
      <c r="E1888" s="25"/>
      <c r="F1888" s="25"/>
      <c r="G1888" s="27"/>
    </row>
    <row r="1889" spans="1:7" ht="32.4" customHeight="1" x14ac:dyDescent="0.3">
      <c r="A1889" s="30"/>
      <c r="B1889" s="31"/>
      <c r="C1889" s="30"/>
      <c r="D1889" s="31"/>
      <c r="E1889" s="25"/>
      <c r="F1889" s="25"/>
      <c r="G1889" s="27"/>
    </row>
    <row r="1890" spans="1:7" ht="32.4" customHeight="1" x14ac:dyDescent="0.3">
      <c r="A1890" s="30"/>
      <c r="B1890" s="31"/>
      <c r="C1890" s="30"/>
      <c r="D1890" s="31"/>
      <c r="E1890" s="25"/>
      <c r="F1890" s="25"/>
      <c r="G1890" s="27"/>
    </row>
    <row r="1891" spans="1:7" ht="32.4" customHeight="1" x14ac:dyDescent="0.3">
      <c r="A1891" s="30"/>
      <c r="B1891" s="31"/>
      <c r="C1891" s="30"/>
      <c r="D1891" s="31"/>
      <c r="E1891" s="25"/>
      <c r="F1891" s="25"/>
      <c r="G1891" s="27"/>
    </row>
    <row r="1892" spans="1:7" ht="32.4" customHeight="1" x14ac:dyDescent="0.3">
      <c r="A1892" s="30"/>
      <c r="B1892" s="31"/>
      <c r="C1892" s="30"/>
      <c r="D1892" s="31"/>
      <c r="E1892" s="25"/>
      <c r="F1892" s="25"/>
      <c r="G1892" s="27"/>
    </row>
    <row r="1893" spans="1:7" ht="32.4" customHeight="1" x14ac:dyDescent="0.3">
      <c r="A1893" s="30"/>
      <c r="B1893" s="31"/>
      <c r="C1893" s="30"/>
      <c r="D1893" s="31"/>
      <c r="E1893" s="25"/>
      <c r="F1893" s="25"/>
      <c r="G1893" s="27"/>
    </row>
    <row r="1894" spans="1:7" ht="32.4" customHeight="1" x14ac:dyDescent="0.3">
      <c r="A1894" s="30"/>
      <c r="B1894" s="31"/>
      <c r="C1894" s="30"/>
      <c r="D1894" s="31"/>
      <c r="E1894" s="25"/>
      <c r="F1894" s="25"/>
      <c r="G1894" s="27"/>
    </row>
    <row r="1895" spans="1:7" ht="32.4" customHeight="1" x14ac:dyDescent="0.3">
      <c r="A1895" s="30"/>
      <c r="B1895" s="31"/>
      <c r="C1895" s="30"/>
      <c r="D1895" s="31"/>
      <c r="E1895" s="25"/>
      <c r="F1895" s="25"/>
      <c r="G1895" s="27"/>
    </row>
    <row r="1896" spans="1:7" ht="32.4" customHeight="1" x14ac:dyDescent="0.3">
      <c r="A1896" s="30"/>
      <c r="B1896" s="31"/>
      <c r="C1896" s="30"/>
      <c r="D1896" s="31"/>
      <c r="E1896" s="25"/>
      <c r="F1896" s="25"/>
      <c r="G1896" s="27"/>
    </row>
    <row r="1897" spans="1:7" ht="32.4" customHeight="1" x14ac:dyDescent="0.3">
      <c r="A1897" s="30"/>
      <c r="B1897" s="31"/>
      <c r="C1897" s="30"/>
      <c r="D1897" s="31"/>
      <c r="E1897" s="25"/>
      <c r="F1897" s="25"/>
      <c r="G1897" s="27"/>
    </row>
    <row r="1898" spans="1:7" ht="32.4" customHeight="1" x14ac:dyDescent="0.3">
      <c r="A1898" s="30"/>
      <c r="B1898" s="31"/>
      <c r="C1898" s="30"/>
      <c r="D1898" s="31"/>
      <c r="E1898" s="25"/>
      <c r="F1898" s="25"/>
      <c r="G1898" s="27"/>
    </row>
    <row r="1899" spans="1:7" ht="32.4" customHeight="1" x14ac:dyDescent="0.3">
      <c r="A1899" s="30"/>
      <c r="B1899" s="31"/>
      <c r="C1899" s="30"/>
      <c r="D1899" s="31"/>
      <c r="E1899" s="25"/>
      <c r="F1899" s="25"/>
      <c r="G1899" s="27"/>
    </row>
    <row r="1900" spans="1:7" ht="32.4" customHeight="1" x14ac:dyDescent="0.3">
      <c r="A1900" s="30"/>
      <c r="B1900" s="31"/>
      <c r="C1900" s="30"/>
      <c r="D1900" s="31"/>
      <c r="E1900" s="25"/>
      <c r="F1900" s="25"/>
      <c r="G1900" s="27"/>
    </row>
    <row r="1901" spans="1:7" ht="32.4" customHeight="1" x14ac:dyDescent="0.3">
      <c r="A1901" s="30"/>
      <c r="B1901" s="31"/>
      <c r="C1901" s="30"/>
      <c r="D1901" s="31"/>
      <c r="E1901" s="25"/>
      <c r="F1901" s="25"/>
      <c r="G1901" s="27"/>
    </row>
    <row r="1902" spans="1:7" ht="32.4" customHeight="1" x14ac:dyDescent="0.3">
      <c r="A1902" s="30"/>
      <c r="B1902" s="31"/>
      <c r="C1902" s="30"/>
      <c r="D1902" s="31"/>
      <c r="E1902" s="25"/>
      <c r="F1902" s="25"/>
      <c r="G1902" s="27"/>
    </row>
    <row r="1903" spans="1:7" ht="32.4" customHeight="1" x14ac:dyDescent="0.3">
      <c r="A1903" s="30"/>
      <c r="B1903" s="31"/>
      <c r="C1903" s="30"/>
      <c r="D1903" s="31"/>
      <c r="E1903" s="25"/>
      <c r="F1903" s="25"/>
      <c r="G1903" s="27"/>
    </row>
    <row r="1904" spans="1:7" ht="32.4" customHeight="1" x14ac:dyDescent="0.3">
      <c r="A1904" s="30"/>
      <c r="B1904" s="31"/>
      <c r="C1904" s="30"/>
      <c r="D1904" s="31"/>
      <c r="E1904" s="25"/>
      <c r="F1904" s="25"/>
      <c r="G1904" s="27"/>
    </row>
    <row r="1905" spans="1:7" ht="32.4" customHeight="1" x14ac:dyDescent="0.3">
      <c r="A1905" s="30"/>
      <c r="B1905" s="31"/>
      <c r="C1905" s="30"/>
      <c r="D1905" s="31"/>
      <c r="E1905" s="25"/>
      <c r="F1905" s="25"/>
      <c r="G1905" s="27"/>
    </row>
    <row r="1906" spans="1:7" ht="32.4" customHeight="1" x14ac:dyDescent="0.3">
      <c r="A1906" s="30"/>
      <c r="B1906" s="31"/>
      <c r="C1906" s="30"/>
      <c r="D1906" s="31"/>
      <c r="E1906" s="25"/>
      <c r="F1906" s="25"/>
      <c r="G1906" s="27"/>
    </row>
    <row r="1907" spans="1:7" ht="32.4" customHeight="1" x14ac:dyDescent="0.3">
      <c r="A1907" s="30"/>
      <c r="B1907" s="31"/>
      <c r="C1907" s="30"/>
      <c r="D1907" s="31"/>
      <c r="E1907" s="25"/>
      <c r="F1907" s="25"/>
      <c r="G1907" s="27"/>
    </row>
    <row r="1908" spans="1:7" ht="32.4" customHeight="1" x14ac:dyDescent="0.3">
      <c r="A1908" s="30"/>
      <c r="B1908" s="31"/>
      <c r="C1908" s="30"/>
      <c r="D1908" s="31"/>
      <c r="E1908" s="25"/>
      <c r="F1908" s="25"/>
      <c r="G1908" s="27"/>
    </row>
    <row r="1909" spans="1:7" ht="32.4" customHeight="1" x14ac:dyDescent="0.3">
      <c r="A1909" s="30"/>
      <c r="B1909" s="31"/>
      <c r="C1909" s="30"/>
      <c r="D1909" s="31"/>
      <c r="E1909" s="25"/>
      <c r="F1909" s="25"/>
      <c r="G1909" s="27"/>
    </row>
    <row r="1910" spans="1:7" ht="32.4" customHeight="1" x14ac:dyDescent="0.3">
      <c r="A1910" s="30"/>
      <c r="B1910" s="31"/>
      <c r="C1910" s="30"/>
      <c r="D1910" s="31"/>
      <c r="E1910" s="25"/>
      <c r="F1910" s="25"/>
      <c r="G1910" s="27"/>
    </row>
    <row r="1911" spans="1:7" ht="32.4" customHeight="1" x14ac:dyDescent="0.3">
      <c r="A1911" s="30"/>
      <c r="B1911" s="31"/>
      <c r="C1911" s="30"/>
      <c r="D1911" s="31"/>
      <c r="E1911" s="25"/>
      <c r="F1911" s="25"/>
      <c r="G1911" s="27"/>
    </row>
    <row r="1912" spans="1:7" ht="32.4" customHeight="1" x14ac:dyDescent="0.3">
      <c r="A1912" s="30"/>
      <c r="B1912" s="31"/>
      <c r="C1912" s="30"/>
      <c r="D1912" s="31"/>
      <c r="E1912" s="25"/>
      <c r="F1912" s="25"/>
      <c r="G1912" s="27"/>
    </row>
    <row r="1913" spans="1:7" ht="32.4" customHeight="1" x14ac:dyDescent="0.3">
      <c r="A1913" s="30"/>
      <c r="B1913" s="31"/>
      <c r="C1913" s="30"/>
      <c r="D1913" s="31"/>
      <c r="E1913" s="25"/>
      <c r="F1913" s="25"/>
      <c r="G1913" s="27"/>
    </row>
    <row r="1914" spans="1:7" ht="32.4" customHeight="1" x14ac:dyDescent="0.3">
      <c r="A1914" s="30"/>
      <c r="B1914" s="31"/>
      <c r="C1914" s="30"/>
      <c r="D1914" s="31"/>
      <c r="E1914" s="25"/>
      <c r="F1914" s="25"/>
      <c r="G1914" s="27"/>
    </row>
    <row r="1915" spans="1:7" ht="32.4" customHeight="1" x14ac:dyDescent="0.3">
      <c r="A1915" s="30"/>
      <c r="B1915" s="31"/>
      <c r="C1915" s="30"/>
      <c r="D1915" s="31"/>
      <c r="E1915" s="25"/>
      <c r="F1915" s="25"/>
      <c r="G1915" s="27"/>
    </row>
    <row r="1916" spans="1:7" ht="32.4" customHeight="1" x14ac:dyDescent="0.3">
      <c r="A1916" s="30"/>
      <c r="B1916" s="31"/>
      <c r="C1916" s="30"/>
      <c r="D1916" s="31"/>
      <c r="E1916" s="25"/>
      <c r="F1916" s="25"/>
      <c r="G1916" s="27"/>
    </row>
    <row r="1917" spans="1:7" ht="32.4" customHeight="1" x14ac:dyDescent="0.3">
      <c r="A1917" s="30"/>
      <c r="B1917" s="31"/>
      <c r="C1917" s="30"/>
      <c r="D1917" s="31"/>
      <c r="E1917" s="25"/>
      <c r="F1917" s="25"/>
      <c r="G1917" s="27"/>
    </row>
    <row r="1918" spans="1:7" ht="32.4" customHeight="1" x14ac:dyDescent="0.3">
      <c r="A1918" s="30"/>
      <c r="B1918" s="31"/>
      <c r="C1918" s="30"/>
      <c r="D1918" s="31"/>
      <c r="E1918" s="25"/>
      <c r="F1918" s="25"/>
      <c r="G1918" s="27"/>
    </row>
    <row r="1919" spans="1:7" ht="32.4" customHeight="1" x14ac:dyDescent="0.3">
      <c r="A1919" s="30"/>
      <c r="B1919" s="31"/>
      <c r="C1919" s="30"/>
      <c r="D1919" s="31"/>
      <c r="E1919" s="25"/>
      <c r="F1919" s="25"/>
      <c r="G1919" s="27"/>
    </row>
    <row r="1920" spans="1:7" ht="32.4" customHeight="1" x14ac:dyDescent="0.3">
      <c r="A1920" s="30"/>
      <c r="B1920" s="31"/>
      <c r="C1920" s="30"/>
      <c r="D1920" s="31"/>
      <c r="E1920" s="25"/>
      <c r="F1920" s="25"/>
      <c r="G1920" s="27"/>
    </row>
    <row r="1921" spans="1:7" ht="32.4" customHeight="1" x14ac:dyDescent="0.3">
      <c r="A1921" s="30"/>
      <c r="B1921" s="31"/>
      <c r="C1921" s="30"/>
      <c r="D1921" s="31"/>
      <c r="E1921" s="25"/>
      <c r="F1921" s="25"/>
      <c r="G1921" s="27"/>
    </row>
    <row r="1922" spans="1:7" ht="32.4" customHeight="1" x14ac:dyDescent="0.3">
      <c r="A1922" s="30"/>
      <c r="B1922" s="31"/>
      <c r="C1922" s="30"/>
      <c r="D1922" s="31"/>
      <c r="E1922" s="25"/>
      <c r="F1922" s="25"/>
      <c r="G1922" s="27"/>
    </row>
    <row r="1923" spans="1:7" ht="32.4" customHeight="1" x14ac:dyDescent="0.3">
      <c r="A1923" s="30"/>
      <c r="B1923" s="31"/>
      <c r="C1923" s="30"/>
      <c r="D1923" s="31"/>
      <c r="E1923" s="25"/>
      <c r="F1923" s="25"/>
      <c r="G1923" s="27"/>
    </row>
    <row r="1924" spans="1:7" ht="32.4" customHeight="1" x14ac:dyDescent="0.3">
      <c r="A1924" s="30"/>
      <c r="B1924" s="31"/>
      <c r="C1924" s="30"/>
      <c r="D1924" s="31"/>
      <c r="E1924" s="25"/>
      <c r="F1924" s="25"/>
      <c r="G1924" s="27"/>
    </row>
    <row r="1925" spans="1:7" ht="32.4" customHeight="1" x14ac:dyDescent="0.3">
      <c r="A1925" s="30"/>
      <c r="B1925" s="31"/>
      <c r="C1925" s="30"/>
      <c r="D1925" s="31"/>
      <c r="E1925" s="25"/>
      <c r="F1925" s="25"/>
      <c r="G1925" s="27"/>
    </row>
    <row r="1926" spans="1:7" ht="32.4" customHeight="1" x14ac:dyDescent="0.3">
      <c r="A1926" s="30"/>
      <c r="B1926" s="31"/>
      <c r="C1926" s="30"/>
      <c r="D1926" s="31"/>
      <c r="E1926" s="25"/>
      <c r="F1926" s="25"/>
      <c r="G1926" s="27"/>
    </row>
    <row r="1927" spans="1:7" ht="32.4" customHeight="1" x14ac:dyDescent="0.3">
      <c r="A1927" s="30"/>
      <c r="B1927" s="31"/>
      <c r="C1927" s="30"/>
      <c r="D1927" s="31"/>
      <c r="E1927" s="25"/>
      <c r="F1927" s="25"/>
      <c r="G1927" s="27"/>
    </row>
    <row r="1928" spans="1:7" ht="32.4" customHeight="1" x14ac:dyDescent="0.3">
      <c r="A1928" s="30"/>
      <c r="B1928" s="31"/>
      <c r="C1928" s="30"/>
      <c r="D1928" s="31"/>
      <c r="E1928" s="25"/>
      <c r="F1928" s="25"/>
      <c r="G1928" s="27"/>
    </row>
    <row r="1929" spans="1:7" ht="32.4" customHeight="1" x14ac:dyDescent="0.3">
      <c r="A1929" s="30"/>
      <c r="B1929" s="31"/>
      <c r="C1929" s="30"/>
      <c r="D1929" s="31"/>
      <c r="E1929" s="25"/>
      <c r="F1929" s="25"/>
      <c r="G1929" s="27"/>
    </row>
    <row r="1930" spans="1:7" ht="32.4" customHeight="1" x14ac:dyDescent="0.3">
      <c r="A1930" s="30"/>
      <c r="B1930" s="31"/>
      <c r="C1930" s="30"/>
      <c r="D1930" s="31"/>
      <c r="E1930" s="25"/>
      <c r="F1930" s="25"/>
      <c r="G1930" s="27"/>
    </row>
    <row r="1931" spans="1:7" ht="32.4" customHeight="1" x14ac:dyDescent="0.3">
      <c r="A1931" s="30"/>
      <c r="B1931" s="31"/>
      <c r="C1931" s="30"/>
      <c r="D1931" s="31"/>
      <c r="E1931" s="25"/>
      <c r="F1931" s="25"/>
      <c r="G1931" s="27"/>
    </row>
    <row r="1932" spans="1:7" ht="32.4" customHeight="1" x14ac:dyDescent="0.3">
      <c r="A1932" s="30"/>
      <c r="B1932" s="31"/>
      <c r="C1932" s="30"/>
      <c r="D1932" s="31"/>
      <c r="E1932" s="25"/>
      <c r="F1932" s="25"/>
      <c r="G1932" s="27"/>
    </row>
    <row r="1933" spans="1:7" ht="32.4" customHeight="1" x14ac:dyDescent="0.3">
      <c r="A1933" s="30"/>
      <c r="B1933" s="31"/>
      <c r="C1933" s="30"/>
      <c r="D1933" s="31"/>
      <c r="E1933" s="25"/>
      <c r="F1933" s="25"/>
      <c r="G1933" s="27"/>
    </row>
    <row r="1934" spans="1:7" ht="32.4" customHeight="1" x14ac:dyDescent="0.3">
      <c r="A1934" s="30"/>
      <c r="B1934" s="31"/>
      <c r="C1934" s="30"/>
      <c r="D1934" s="31"/>
      <c r="E1934" s="25"/>
      <c r="F1934" s="25"/>
      <c r="G1934" s="27"/>
    </row>
    <row r="1935" spans="1:7" ht="32.4" customHeight="1" x14ac:dyDescent="0.3">
      <c r="A1935" s="30"/>
      <c r="B1935" s="31"/>
      <c r="C1935" s="30"/>
      <c r="D1935" s="31"/>
      <c r="E1935" s="25"/>
      <c r="F1935" s="25"/>
      <c r="G1935" s="27"/>
    </row>
    <row r="1936" spans="1:7" ht="32.4" customHeight="1" x14ac:dyDescent="0.3">
      <c r="A1936" s="30"/>
      <c r="B1936" s="31"/>
      <c r="C1936" s="30"/>
      <c r="D1936" s="31"/>
      <c r="E1936" s="25"/>
      <c r="F1936" s="25"/>
      <c r="G1936" s="27"/>
    </row>
    <row r="1937" spans="1:7" ht="32.4" customHeight="1" x14ac:dyDescent="0.3">
      <c r="A1937" s="30"/>
      <c r="B1937" s="31"/>
      <c r="C1937" s="30"/>
      <c r="D1937" s="31"/>
      <c r="E1937" s="25"/>
      <c r="F1937" s="25"/>
      <c r="G1937" s="27"/>
    </row>
    <row r="1938" spans="1:7" ht="32.4" customHeight="1" x14ac:dyDescent="0.3">
      <c r="A1938" s="30"/>
      <c r="B1938" s="31"/>
      <c r="C1938" s="30"/>
      <c r="D1938" s="31"/>
      <c r="E1938" s="25"/>
      <c r="F1938" s="25"/>
      <c r="G1938" s="27"/>
    </row>
    <row r="1939" spans="1:7" ht="32.4" customHeight="1" x14ac:dyDescent="0.3">
      <c r="A1939" s="30"/>
      <c r="B1939" s="31"/>
      <c r="C1939" s="30"/>
      <c r="D1939" s="31"/>
      <c r="E1939" s="25"/>
      <c r="F1939" s="25"/>
      <c r="G1939" s="27"/>
    </row>
    <row r="1940" spans="1:7" ht="32.4" customHeight="1" x14ac:dyDescent="0.3">
      <c r="A1940" s="30"/>
      <c r="B1940" s="31"/>
      <c r="C1940" s="30"/>
      <c r="D1940" s="31"/>
      <c r="E1940" s="25"/>
      <c r="F1940" s="25"/>
      <c r="G1940" s="27"/>
    </row>
    <row r="1941" spans="1:7" ht="32.4" customHeight="1" x14ac:dyDescent="0.3">
      <c r="A1941" s="30"/>
      <c r="B1941" s="31"/>
      <c r="C1941" s="30"/>
      <c r="D1941" s="31"/>
      <c r="E1941" s="25"/>
      <c r="F1941" s="25"/>
      <c r="G1941" s="27"/>
    </row>
    <row r="1942" spans="1:7" ht="32.4" customHeight="1" x14ac:dyDescent="0.3">
      <c r="A1942" s="30"/>
      <c r="B1942" s="31"/>
      <c r="C1942" s="30"/>
      <c r="D1942" s="31"/>
      <c r="E1942" s="25"/>
      <c r="F1942" s="25"/>
      <c r="G1942" s="27"/>
    </row>
    <row r="1943" spans="1:7" ht="32.4" customHeight="1" x14ac:dyDescent="0.3">
      <c r="A1943" s="30"/>
      <c r="B1943" s="31"/>
      <c r="C1943" s="30"/>
      <c r="D1943" s="31"/>
      <c r="E1943" s="25"/>
      <c r="F1943" s="25"/>
      <c r="G1943" s="27"/>
    </row>
    <row r="1944" spans="1:7" ht="32.4" customHeight="1" x14ac:dyDescent="0.3">
      <c r="A1944" s="30"/>
      <c r="B1944" s="31"/>
      <c r="C1944" s="30"/>
      <c r="D1944" s="31"/>
      <c r="E1944" s="25"/>
      <c r="F1944" s="25"/>
      <c r="G1944" s="27"/>
    </row>
    <row r="1945" spans="1:7" ht="32.4" customHeight="1" x14ac:dyDescent="0.3">
      <c r="A1945" s="30"/>
      <c r="B1945" s="31"/>
      <c r="C1945" s="30"/>
      <c r="D1945" s="31"/>
      <c r="E1945" s="25"/>
      <c r="F1945" s="25"/>
      <c r="G1945" s="27"/>
    </row>
    <row r="1946" spans="1:7" ht="32.4" customHeight="1" x14ac:dyDescent="0.3">
      <c r="A1946" s="30"/>
      <c r="B1946" s="31"/>
      <c r="C1946" s="30"/>
      <c r="D1946" s="31"/>
      <c r="E1946" s="25"/>
      <c r="F1946" s="25"/>
      <c r="G1946" s="27"/>
    </row>
    <row r="1947" spans="1:7" ht="32.4" customHeight="1" x14ac:dyDescent="0.3">
      <c r="A1947" s="30"/>
      <c r="B1947" s="31"/>
      <c r="C1947" s="30"/>
      <c r="D1947" s="31"/>
      <c r="E1947" s="25"/>
      <c r="F1947" s="25"/>
      <c r="G1947" s="27"/>
    </row>
    <row r="1948" spans="1:7" ht="32.4" customHeight="1" x14ac:dyDescent="0.3">
      <c r="A1948" s="30"/>
      <c r="B1948" s="31"/>
      <c r="C1948" s="30"/>
      <c r="D1948" s="31"/>
      <c r="E1948" s="25"/>
      <c r="F1948" s="25"/>
      <c r="G1948" s="27"/>
    </row>
    <row r="1949" spans="1:7" ht="32.4" customHeight="1" x14ac:dyDescent="0.3">
      <c r="A1949" s="30"/>
      <c r="B1949" s="31"/>
      <c r="C1949" s="30"/>
      <c r="D1949" s="31"/>
      <c r="E1949" s="25"/>
      <c r="F1949" s="25"/>
      <c r="G1949" s="27"/>
    </row>
    <row r="1950" spans="1:7" ht="32.4" customHeight="1" x14ac:dyDescent="0.3">
      <c r="A1950" s="30"/>
      <c r="B1950" s="31"/>
      <c r="C1950" s="30"/>
      <c r="D1950" s="31"/>
      <c r="E1950" s="25"/>
      <c r="F1950" s="25"/>
      <c r="G1950" s="27"/>
    </row>
    <row r="1951" spans="1:7" ht="32.4" customHeight="1" x14ac:dyDescent="0.3">
      <c r="A1951" s="30"/>
      <c r="B1951" s="31"/>
      <c r="C1951" s="30"/>
      <c r="D1951" s="31"/>
      <c r="E1951" s="25"/>
      <c r="F1951" s="25"/>
      <c r="G1951" s="27"/>
    </row>
    <row r="1952" spans="1:7" ht="32.4" customHeight="1" x14ac:dyDescent="0.3">
      <c r="A1952" s="30"/>
      <c r="B1952" s="31"/>
      <c r="C1952" s="30"/>
      <c r="D1952" s="31"/>
      <c r="E1952" s="25"/>
      <c r="F1952" s="25"/>
      <c r="G1952" s="27"/>
    </row>
    <row r="1953" spans="1:7" ht="32.4" customHeight="1" x14ac:dyDescent="0.3">
      <c r="A1953" s="30"/>
      <c r="B1953" s="31"/>
      <c r="C1953" s="30"/>
      <c r="D1953" s="31"/>
      <c r="E1953" s="25"/>
      <c r="F1953" s="25"/>
      <c r="G1953" s="27"/>
    </row>
    <row r="1954" spans="1:7" ht="32.4" customHeight="1" x14ac:dyDescent="0.3">
      <c r="A1954" s="30"/>
      <c r="B1954" s="31"/>
      <c r="C1954" s="30"/>
      <c r="D1954" s="31"/>
      <c r="E1954" s="25"/>
      <c r="F1954" s="25"/>
      <c r="G1954" s="27"/>
    </row>
    <row r="1955" spans="1:7" ht="32.4" customHeight="1" x14ac:dyDescent="0.3">
      <c r="A1955" s="30"/>
      <c r="B1955" s="31"/>
      <c r="C1955" s="30"/>
      <c r="D1955" s="31"/>
      <c r="E1955" s="25"/>
      <c r="F1955" s="25"/>
      <c r="G1955" s="27"/>
    </row>
    <row r="1956" spans="1:7" ht="32.4" customHeight="1" x14ac:dyDescent="0.3">
      <c r="A1956" s="30"/>
      <c r="B1956" s="31"/>
      <c r="C1956" s="30"/>
      <c r="D1956" s="31"/>
      <c r="E1956" s="25"/>
      <c r="F1956" s="25"/>
      <c r="G1956" s="27"/>
    </row>
    <row r="1957" spans="1:7" ht="32.4" customHeight="1" x14ac:dyDescent="0.3">
      <c r="A1957" s="30"/>
      <c r="B1957" s="31"/>
      <c r="C1957" s="30"/>
      <c r="D1957" s="31"/>
      <c r="E1957" s="25"/>
      <c r="F1957" s="25"/>
      <c r="G1957" s="27"/>
    </row>
    <row r="1958" spans="1:7" ht="32.4" customHeight="1" x14ac:dyDescent="0.3">
      <c r="A1958" s="30"/>
      <c r="B1958" s="31"/>
      <c r="C1958" s="30"/>
      <c r="D1958" s="31"/>
      <c r="E1958" s="25"/>
      <c r="F1958" s="25"/>
      <c r="G1958" s="27"/>
    </row>
    <row r="1959" spans="1:7" ht="32.4" customHeight="1" x14ac:dyDescent="0.3">
      <c r="A1959" s="30"/>
      <c r="B1959" s="31"/>
      <c r="C1959" s="30"/>
      <c r="D1959" s="31"/>
      <c r="E1959" s="25"/>
      <c r="F1959" s="25"/>
      <c r="G1959" s="27"/>
    </row>
    <row r="1960" spans="1:7" ht="32.4" customHeight="1" x14ac:dyDescent="0.3">
      <c r="A1960" s="30"/>
      <c r="B1960" s="31"/>
      <c r="C1960" s="30"/>
      <c r="D1960" s="31"/>
      <c r="E1960" s="25"/>
      <c r="F1960" s="25"/>
      <c r="G1960" s="27"/>
    </row>
    <row r="1961" spans="1:7" ht="32.4" customHeight="1" x14ac:dyDescent="0.3">
      <c r="A1961" s="30"/>
      <c r="B1961" s="31"/>
      <c r="C1961" s="30"/>
      <c r="D1961" s="31"/>
      <c r="E1961" s="25"/>
      <c r="F1961" s="25"/>
      <c r="G1961" s="27"/>
    </row>
    <row r="1962" spans="1:7" ht="32.4" customHeight="1" x14ac:dyDescent="0.3">
      <c r="A1962" s="30"/>
      <c r="B1962" s="31"/>
      <c r="C1962" s="30"/>
      <c r="D1962" s="31"/>
      <c r="E1962" s="25"/>
      <c r="F1962" s="25"/>
      <c r="G1962" s="27"/>
    </row>
    <row r="1963" spans="1:7" ht="32.4" customHeight="1" x14ac:dyDescent="0.3">
      <c r="A1963" s="30"/>
      <c r="B1963" s="31"/>
      <c r="C1963" s="30"/>
      <c r="D1963" s="31"/>
      <c r="E1963" s="25"/>
      <c r="F1963" s="25"/>
      <c r="G1963" s="27"/>
    </row>
    <row r="1964" spans="1:7" ht="32.4" customHeight="1" x14ac:dyDescent="0.3">
      <c r="A1964" s="30"/>
      <c r="B1964" s="31"/>
      <c r="C1964" s="30"/>
      <c r="D1964" s="31"/>
      <c r="E1964" s="25"/>
      <c r="F1964" s="25"/>
      <c r="G1964" s="27"/>
    </row>
    <row r="1965" spans="1:7" ht="32.4" customHeight="1" x14ac:dyDescent="0.3">
      <c r="A1965" s="30"/>
      <c r="B1965" s="31"/>
      <c r="C1965" s="30"/>
      <c r="D1965" s="31"/>
      <c r="E1965" s="25"/>
      <c r="F1965" s="25"/>
      <c r="G1965" s="27"/>
    </row>
    <row r="1966" spans="1:7" ht="32.4" customHeight="1" x14ac:dyDescent="0.3">
      <c r="A1966" s="30"/>
      <c r="B1966" s="31"/>
      <c r="C1966" s="30"/>
      <c r="D1966" s="31"/>
      <c r="E1966" s="25"/>
      <c r="F1966" s="25"/>
      <c r="G1966" s="27"/>
    </row>
    <row r="1967" spans="1:7" ht="32.4" customHeight="1" x14ac:dyDescent="0.3">
      <c r="A1967" s="30"/>
      <c r="B1967" s="31"/>
      <c r="C1967" s="30"/>
      <c r="D1967" s="31"/>
      <c r="E1967" s="25"/>
      <c r="F1967" s="25"/>
      <c r="G1967" s="27"/>
    </row>
    <row r="1968" spans="1:7" ht="32.4" customHeight="1" x14ac:dyDescent="0.3">
      <c r="A1968" s="30"/>
      <c r="B1968" s="31"/>
      <c r="C1968" s="30"/>
      <c r="D1968" s="31"/>
      <c r="E1968" s="25"/>
      <c r="F1968" s="25"/>
      <c r="G1968" s="27"/>
    </row>
    <row r="1969" spans="1:7" ht="32.4" customHeight="1" x14ac:dyDescent="0.3">
      <c r="A1969" s="30"/>
      <c r="B1969" s="31"/>
      <c r="C1969" s="30"/>
      <c r="D1969" s="31"/>
      <c r="E1969" s="25"/>
      <c r="F1969" s="25"/>
      <c r="G1969" s="27"/>
    </row>
    <row r="1970" spans="1:7" ht="32.4" customHeight="1" x14ac:dyDescent="0.3">
      <c r="A1970" s="30"/>
      <c r="B1970" s="31"/>
      <c r="C1970" s="30"/>
      <c r="D1970" s="31"/>
      <c r="E1970" s="25"/>
      <c r="F1970" s="25"/>
      <c r="G1970" s="27"/>
    </row>
    <row r="1971" spans="1:7" ht="32.4" customHeight="1" x14ac:dyDescent="0.3">
      <c r="A1971" s="30"/>
      <c r="B1971" s="31"/>
      <c r="C1971" s="30"/>
      <c r="D1971" s="31"/>
      <c r="E1971" s="25"/>
      <c r="F1971" s="25"/>
      <c r="G1971" s="27"/>
    </row>
    <row r="1972" spans="1:7" ht="32.4" customHeight="1" x14ac:dyDescent="0.3">
      <c r="A1972" s="30"/>
      <c r="B1972" s="31"/>
      <c r="C1972" s="30"/>
      <c r="D1972" s="31"/>
      <c r="E1972" s="25"/>
      <c r="F1972" s="25"/>
      <c r="G1972" s="27"/>
    </row>
    <row r="1973" spans="1:7" ht="32.4" customHeight="1" x14ac:dyDescent="0.3">
      <c r="A1973" s="30"/>
      <c r="B1973" s="31"/>
      <c r="C1973" s="30"/>
      <c r="D1973" s="31"/>
      <c r="E1973" s="25"/>
      <c r="F1973" s="25"/>
      <c r="G1973" s="27"/>
    </row>
    <row r="1974" spans="1:7" ht="32.4" customHeight="1" x14ac:dyDescent="0.3">
      <c r="A1974" s="30"/>
      <c r="B1974" s="31"/>
      <c r="C1974" s="30"/>
      <c r="D1974" s="31"/>
      <c r="E1974" s="25"/>
      <c r="F1974" s="25"/>
      <c r="G1974" s="27"/>
    </row>
    <row r="1975" spans="1:7" ht="32.4" customHeight="1" x14ac:dyDescent="0.3">
      <c r="A1975" s="30"/>
      <c r="B1975" s="31"/>
      <c r="C1975" s="30"/>
      <c r="D1975" s="31"/>
      <c r="E1975" s="25"/>
      <c r="F1975" s="25"/>
      <c r="G1975" s="27"/>
    </row>
    <row r="1976" spans="1:7" ht="32.4" customHeight="1" x14ac:dyDescent="0.3">
      <c r="A1976" s="30"/>
      <c r="B1976" s="31"/>
      <c r="C1976" s="30"/>
      <c r="D1976" s="31"/>
      <c r="E1976" s="25"/>
      <c r="F1976" s="25"/>
      <c r="G1976" s="27"/>
    </row>
    <row r="1977" spans="1:7" ht="32.4" customHeight="1" x14ac:dyDescent="0.3">
      <c r="A1977" s="30"/>
      <c r="B1977" s="31"/>
      <c r="C1977" s="30"/>
      <c r="D1977" s="31"/>
      <c r="E1977" s="25"/>
      <c r="F1977" s="25"/>
      <c r="G1977" s="27"/>
    </row>
    <row r="1978" spans="1:7" ht="32.4" customHeight="1" x14ac:dyDescent="0.3">
      <c r="A1978" s="30"/>
      <c r="B1978" s="31"/>
      <c r="C1978" s="30"/>
      <c r="D1978" s="31"/>
      <c r="E1978" s="25"/>
      <c r="F1978" s="25"/>
      <c r="G1978" s="27"/>
    </row>
    <row r="1979" spans="1:7" ht="32.4" customHeight="1" x14ac:dyDescent="0.3">
      <c r="A1979" s="30"/>
      <c r="B1979" s="31"/>
      <c r="C1979" s="30"/>
      <c r="D1979" s="31"/>
      <c r="E1979" s="25"/>
      <c r="F1979" s="25"/>
      <c r="G1979" s="27"/>
    </row>
    <row r="1980" spans="1:7" ht="32.4" customHeight="1" x14ac:dyDescent="0.3">
      <c r="A1980" s="30"/>
      <c r="B1980" s="31"/>
      <c r="C1980" s="30"/>
      <c r="D1980" s="31"/>
      <c r="E1980" s="25"/>
      <c r="F1980" s="25"/>
      <c r="G1980" s="27"/>
    </row>
    <row r="1981" spans="1:7" ht="32.4" customHeight="1" x14ac:dyDescent="0.3">
      <c r="A1981" s="30"/>
      <c r="B1981" s="31"/>
      <c r="C1981" s="30"/>
      <c r="D1981" s="31"/>
      <c r="E1981" s="25"/>
      <c r="F1981" s="25"/>
      <c r="G1981" s="27"/>
    </row>
    <row r="1982" spans="1:7" ht="32.4" customHeight="1" x14ac:dyDescent="0.3">
      <c r="A1982" s="30"/>
      <c r="B1982" s="31"/>
      <c r="C1982" s="30"/>
      <c r="D1982" s="31"/>
      <c r="E1982" s="25"/>
      <c r="F1982" s="25"/>
      <c r="G1982" s="27"/>
    </row>
    <row r="1983" spans="1:7" ht="32.4" customHeight="1" x14ac:dyDescent="0.3">
      <c r="A1983" s="30"/>
      <c r="B1983" s="31"/>
      <c r="C1983" s="30"/>
      <c r="D1983" s="31"/>
      <c r="E1983" s="25"/>
      <c r="F1983" s="25"/>
      <c r="G1983" s="27"/>
    </row>
    <row r="1984" spans="1:7" ht="32.4" customHeight="1" x14ac:dyDescent="0.3">
      <c r="A1984" s="30"/>
      <c r="B1984" s="31"/>
      <c r="C1984" s="30"/>
      <c r="D1984" s="31"/>
      <c r="E1984" s="25"/>
      <c r="F1984" s="25"/>
      <c r="G1984" s="27"/>
    </row>
    <row r="1985" spans="1:7" ht="32.4" customHeight="1" x14ac:dyDescent="0.3">
      <c r="A1985" s="30"/>
      <c r="B1985" s="31"/>
      <c r="C1985" s="30"/>
      <c r="D1985" s="31"/>
      <c r="E1985" s="25"/>
      <c r="F1985" s="25"/>
      <c r="G1985" s="27"/>
    </row>
    <row r="1986" spans="1:7" ht="32.4" customHeight="1" x14ac:dyDescent="0.3">
      <c r="A1986" s="30"/>
      <c r="B1986" s="31"/>
      <c r="C1986" s="30"/>
      <c r="D1986" s="31"/>
      <c r="E1986" s="25"/>
      <c r="F1986" s="25"/>
      <c r="G1986" s="27"/>
    </row>
    <row r="1987" spans="1:7" ht="32.4" customHeight="1" x14ac:dyDescent="0.3">
      <c r="A1987" s="30"/>
      <c r="B1987" s="31"/>
      <c r="C1987" s="30"/>
      <c r="D1987" s="31"/>
      <c r="E1987" s="25"/>
      <c r="F1987" s="25"/>
      <c r="G1987" s="27"/>
    </row>
    <row r="1988" spans="1:7" ht="32.4" customHeight="1" x14ac:dyDescent="0.3">
      <c r="A1988" s="30"/>
      <c r="B1988" s="31"/>
      <c r="C1988" s="30"/>
      <c r="D1988" s="31"/>
      <c r="E1988" s="25"/>
      <c r="F1988" s="25"/>
      <c r="G1988" s="27"/>
    </row>
    <row r="1989" spans="1:7" ht="32.4" customHeight="1" x14ac:dyDescent="0.3">
      <c r="A1989" s="30"/>
      <c r="B1989" s="31"/>
      <c r="C1989" s="30"/>
      <c r="D1989" s="31"/>
      <c r="E1989" s="25"/>
      <c r="F1989" s="25"/>
      <c r="G1989" s="27"/>
    </row>
    <row r="1990" spans="1:7" ht="32.4" customHeight="1" x14ac:dyDescent="0.3">
      <c r="A1990" s="30"/>
      <c r="B1990" s="31"/>
      <c r="C1990" s="30"/>
      <c r="D1990" s="31"/>
      <c r="E1990" s="25"/>
      <c r="F1990" s="25"/>
      <c r="G1990" s="27"/>
    </row>
    <row r="1991" spans="1:7" ht="32.4" customHeight="1" x14ac:dyDescent="0.3">
      <c r="A1991" s="30"/>
      <c r="B1991" s="31"/>
      <c r="C1991" s="30"/>
      <c r="D1991" s="31"/>
      <c r="E1991" s="25"/>
      <c r="F1991" s="25"/>
      <c r="G1991" s="27"/>
    </row>
    <row r="1992" spans="1:7" ht="32.4" customHeight="1" x14ac:dyDescent="0.3">
      <c r="A1992" s="30"/>
      <c r="B1992" s="31"/>
      <c r="C1992" s="30"/>
      <c r="D1992" s="31"/>
      <c r="E1992" s="25"/>
      <c r="F1992" s="25"/>
      <c r="G1992" s="27"/>
    </row>
    <row r="1993" spans="1:7" ht="32.4" customHeight="1" x14ac:dyDescent="0.3">
      <c r="A1993" s="30"/>
      <c r="B1993" s="31"/>
      <c r="C1993" s="30"/>
      <c r="D1993" s="31"/>
      <c r="E1993" s="25"/>
      <c r="F1993" s="25"/>
      <c r="G1993" s="27"/>
    </row>
    <row r="1994" spans="1:7" ht="32.4" customHeight="1" x14ac:dyDescent="0.3">
      <c r="A1994" s="30"/>
      <c r="B1994" s="31"/>
      <c r="C1994" s="30"/>
      <c r="D1994" s="31"/>
      <c r="E1994" s="25"/>
      <c r="F1994" s="25"/>
      <c r="G1994" s="27"/>
    </row>
    <row r="1995" spans="1:7" ht="32.4" customHeight="1" x14ac:dyDescent="0.3">
      <c r="A1995" s="30"/>
      <c r="B1995" s="31"/>
      <c r="C1995" s="30"/>
      <c r="D1995" s="31"/>
      <c r="E1995" s="25"/>
      <c r="F1995" s="25"/>
      <c r="G1995" s="27"/>
    </row>
    <row r="1996" spans="1:7" ht="32.4" customHeight="1" x14ac:dyDescent="0.3">
      <c r="A1996" s="30"/>
      <c r="B1996" s="31"/>
      <c r="C1996" s="30"/>
      <c r="D1996" s="31"/>
      <c r="E1996" s="25"/>
      <c r="F1996" s="25"/>
      <c r="G1996" s="27"/>
    </row>
    <row r="1997" spans="1:7" ht="32.4" customHeight="1" x14ac:dyDescent="0.3">
      <c r="A1997" s="30"/>
      <c r="B1997" s="31"/>
      <c r="C1997" s="30"/>
      <c r="D1997" s="31"/>
      <c r="E1997" s="25"/>
      <c r="F1997" s="25"/>
      <c r="G1997" s="27"/>
    </row>
    <row r="1998" spans="1:7" ht="32.4" customHeight="1" x14ac:dyDescent="0.3">
      <c r="A1998" s="30"/>
      <c r="B1998" s="31"/>
      <c r="C1998" s="30"/>
      <c r="D1998" s="31"/>
      <c r="E1998" s="25"/>
      <c r="F1998" s="25"/>
      <c r="G1998" s="27"/>
    </row>
    <row r="1999" spans="1:7" ht="32.4" customHeight="1" x14ac:dyDescent="0.3">
      <c r="A1999" s="30"/>
      <c r="B1999" s="31"/>
      <c r="C1999" s="30"/>
      <c r="D1999" s="31"/>
      <c r="E1999" s="25"/>
      <c r="F1999" s="25"/>
      <c r="G1999" s="27"/>
    </row>
  </sheetData>
  <sheetProtection sheet="1" scenarios="1" formatCells="0" formatColumns="0" formatRows="0" selectLockedCells="1" sort="0" autoFilter="0"/>
  <autoFilter ref="A2:G177" xr:uid="{AF2D3DBE-9D97-4730-80E6-4C1CCD52E4A2}"/>
  <conditionalFormatting sqref="A182:F184">
    <cfRule type="expression" dxfId="4" priority="1">
      <formula>$G182="No"</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8FA8-8FDD-42A8-87BC-0D6952FCD7F5}">
  <sheetPr>
    <tabColor theme="8" tint="-0.499984740745262"/>
  </sheetPr>
  <dimension ref="A1:M1999"/>
  <sheetViews>
    <sheetView zoomScale="90" zoomScaleNormal="90" workbookViewId="0">
      <pane ySplit="2" topLeftCell="A1166" activePane="bottomLeft" state="frozen"/>
      <selection pane="bottomLeft" activeCell="A1175" sqref="A1175"/>
    </sheetView>
  </sheetViews>
  <sheetFormatPr defaultColWidth="9.109375" defaultRowHeight="13.2" x14ac:dyDescent="0.3"/>
  <cols>
    <col min="1" max="1" width="16.5546875" style="32" customWidth="1"/>
    <col min="2" max="2" width="14.88671875" style="33" customWidth="1"/>
    <col min="3" max="3" width="92.44140625" style="34" customWidth="1"/>
    <col min="4" max="4" width="14.88671875" style="3" customWidth="1"/>
    <col min="5" max="133" width="9.33203125" style="20" customWidth="1"/>
    <col min="134" max="16384" width="9.109375" style="20"/>
  </cols>
  <sheetData>
    <row r="1" spans="1:13" ht="32.4" customHeight="1" x14ac:dyDescent="0.3">
      <c r="A1" s="39" t="str">
        <f>"Medical Device Alerts issued from 2003 to 2020  ("&amp;COUNTIF(D3:D3000,"Current")&amp;" current, "&amp;COUNTIF(D3:D3000,"Archived")&amp;" archived, "&amp;COUNTIF(D3:D3000,"Withdrawn")&amp;" withdrawn "&amp;"Total = "&amp;COUNTA(D3:D3000)&amp;")"</f>
        <v>Medical Device Alerts issued from 2003 to 2020  (135 current, 1037 archived, 0 withdrawn Total = 1172)</v>
      </c>
      <c r="B1" s="40"/>
      <c r="C1" s="57"/>
      <c r="D1" s="37"/>
    </row>
    <row r="2" spans="1:13" ht="32.4" customHeight="1" x14ac:dyDescent="0.3">
      <c r="A2" s="59" t="s">
        <v>23</v>
      </c>
      <c r="B2" s="60" t="s">
        <v>1674</v>
      </c>
      <c r="C2" s="59" t="s">
        <v>25</v>
      </c>
      <c r="D2" s="59" t="s">
        <v>27</v>
      </c>
      <c r="M2" s="21"/>
    </row>
    <row r="3" spans="1:13" ht="32.4" customHeight="1" x14ac:dyDescent="0.3">
      <c r="A3" s="22" t="s">
        <v>2044</v>
      </c>
      <c r="B3" s="23">
        <v>37623</v>
      </c>
      <c r="C3" s="22" t="s">
        <v>2045</v>
      </c>
      <c r="D3" s="24" t="s">
        <v>32</v>
      </c>
    </row>
    <row r="4" spans="1:13" ht="32.4" customHeight="1" x14ac:dyDescent="0.3">
      <c r="A4" s="25" t="s">
        <v>2046</v>
      </c>
      <c r="B4" s="26">
        <v>37643</v>
      </c>
      <c r="C4" s="25" t="s">
        <v>2047</v>
      </c>
      <c r="D4" s="27" t="s">
        <v>32</v>
      </c>
    </row>
    <row r="5" spans="1:13" ht="32.4" customHeight="1" x14ac:dyDescent="0.3">
      <c r="A5" s="25" t="s">
        <v>2048</v>
      </c>
      <c r="B5" s="26">
        <v>37651</v>
      </c>
      <c r="C5" s="25" t="s">
        <v>2049</v>
      </c>
      <c r="D5" s="27" t="s">
        <v>32</v>
      </c>
      <c r="E5" s="28"/>
      <c r="F5" s="28"/>
    </row>
    <row r="6" spans="1:13" ht="32.4" customHeight="1" x14ac:dyDescent="0.3">
      <c r="A6" s="25" t="s">
        <v>2050</v>
      </c>
      <c r="B6" s="26">
        <v>37665</v>
      </c>
      <c r="C6" s="25" t="s">
        <v>2051</v>
      </c>
      <c r="D6" s="27" t="s">
        <v>32</v>
      </c>
      <c r="E6" s="28"/>
      <c r="F6" s="28"/>
    </row>
    <row r="7" spans="1:13" ht="32.4" customHeight="1" x14ac:dyDescent="0.3">
      <c r="A7" s="25" t="s">
        <v>2052</v>
      </c>
      <c r="B7" s="26">
        <v>37673</v>
      </c>
      <c r="C7" s="25" t="s">
        <v>2053</v>
      </c>
      <c r="D7" s="27" t="s">
        <v>32</v>
      </c>
    </row>
    <row r="8" spans="1:13" ht="32.4" customHeight="1" x14ac:dyDescent="0.3">
      <c r="A8" s="25" t="s">
        <v>2054</v>
      </c>
      <c r="B8" s="26">
        <v>37673</v>
      </c>
      <c r="C8" s="25" t="s">
        <v>2055</v>
      </c>
      <c r="D8" s="27" t="s">
        <v>32</v>
      </c>
    </row>
    <row r="9" spans="1:13" ht="32.4" customHeight="1" x14ac:dyDescent="0.3">
      <c r="A9" s="25" t="s">
        <v>2056</v>
      </c>
      <c r="B9" s="26">
        <v>37691</v>
      </c>
      <c r="C9" s="25" t="s">
        <v>2057</v>
      </c>
      <c r="D9" s="27" t="s">
        <v>32</v>
      </c>
    </row>
    <row r="10" spans="1:13" ht="32.4" customHeight="1" x14ac:dyDescent="0.3">
      <c r="A10" s="25" t="s">
        <v>2058</v>
      </c>
      <c r="B10" s="26">
        <v>37707</v>
      </c>
      <c r="C10" s="25" t="s">
        <v>2059</v>
      </c>
      <c r="D10" s="27" t="s">
        <v>32</v>
      </c>
    </row>
    <row r="11" spans="1:13" ht="32.4" customHeight="1" x14ac:dyDescent="0.3">
      <c r="A11" s="25" t="s">
        <v>2060</v>
      </c>
      <c r="B11" s="26">
        <v>37719</v>
      </c>
      <c r="C11" s="25" t="s">
        <v>2061</v>
      </c>
      <c r="D11" s="27" t="s">
        <v>32</v>
      </c>
    </row>
    <row r="12" spans="1:13" ht="32.4" customHeight="1" x14ac:dyDescent="0.3">
      <c r="A12" s="25" t="s">
        <v>2062</v>
      </c>
      <c r="B12" s="26">
        <v>37726</v>
      </c>
      <c r="C12" s="25" t="s">
        <v>2063</v>
      </c>
      <c r="D12" s="27" t="s">
        <v>32</v>
      </c>
    </row>
    <row r="13" spans="1:13" ht="32.4" customHeight="1" x14ac:dyDescent="0.3">
      <c r="A13" s="25" t="s">
        <v>2064</v>
      </c>
      <c r="B13" s="26">
        <v>37727</v>
      </c>
      <c r="C13" s="25" t="s">
        <v>2065</v>
      </c>
      <c r="D13" s="27" t="s">
        <v>32</v>
      </c>
    </row>
    <row r="14" spans="1:13" ht="32.4" customHeight="1" x14ac:dyDescent="0.3">
      <c r="A14" s="25" t="s">
        <v>2066</v>
      </c>
      <c r="B14" s="26">
        <v>37728</v>
      </c>
      <c r="C14" s="25" t="s">
        <v>2067</v>
      </c>
      <c r="D14" s="27" t="s">
        <v>32</v>
      </c>
    </row>
    <row r="15" spans="1:13" ht="32.4" customHeight="1" x14ac:dyDescent="0.3">
      <c r="A15" s="25" t="s">
        <v>2068</v>
      </c>
      <c r="B15" s="26">
        <v>37747</v>
      </c>
      <c r="C15" s="25" t="s">
        <v>2069</v>
      </c>
      <c r="D15" s="27" t="s">
        <v>32</v>
      </c>
    </row>
    <row r="16" spans="1:13" ht="32.4" customHeight="1" x14ac:dyDescent="0.3">
      <c r="A16" s="25" t="s">
        <v>2070</v>
      </c>
      <c r="B16" s="26">
        <v>37750</v>
      </c>
      <c r="C16" s="25" t="s">
        <v>2071</v>
      </c>
      <c r="D16" s="27" t="s">
        <v>32</v>
      </c>
    </row>
    <row r="17" spans="1:6" ht="32.4" customHeight="1" x14ac:dyDescent="0.3">
      <c r="A17" s="25" t="s">
        <v>2072</v>
      </c>
      <c r="B17" s="26">
        <v>37761</v>
      </c>
      <c r="C17" s="25" t="s">
        <v>2073</v>
      </c>
      <c r="D17" s="27" t="s">
        <v>32</v>
      </c>
    </row>
    <row r="18" spans="1:6" ht="32.4" customHeight="1" x14ac:dyDescent="0.3">
      <c r="A18" s="25" t="s">
        <v>2074</v>
      </c>
      <c r="B18" s="26">
        <v>37770</v>
      </c>
      <c r="C18" s="25" t="s">
        <v>2075</v>
      </c>
      <c r="D18" s="27" t="s">
        <v>32</v>
      </c>
    </row>
    <row r="19" spans="1:6" ht="32.4" customHeight="1" x14ac:dyDescent="0.3">
      <c r="A19" s="25" t="s">
        <v>2076</v>
      </c>
      <c r="B19" s="26">
        <v>37810</v>
      </c>
      <c r="C19" s="25" t="s">
        <v>2077</v>
      </c>
      <c r="D19" s="27" t="s">
        <v>32</v>
      </c>
    </row>
    <row r="20" spans="1:6" ht="32.4" customHeight="1" x14ac:dyDescent="0.3">
      <c r="A20" s="25" t="s">
        <v>2078</v>
      </c>
      <c r="B20" s="26">
        <v>37818</v>
      </c>
      <c r="C20" s="25" t="s">
        <v>2079</v>
      </c>
      <c r="D20" s="27" t="s">
        <v>32</v>
      </c>
    </row>
    <row r="21" spans="1:6" ht="32.4" customHeight="1" x14ac:dyDescent="0.3">
      <c r="A21" s="25" t="s">
        <v>2080</v>
      </c>
      <c r="B21" s="26">
        <v>37818</v>
      </c>
      <c r="C21" s="25" t="s">
        <v>2081</v>
      </c>
      <c r="D21" s="27" t="s">
        <v>32</v>
      </c>
      <c r="E21" s="29"/>
      <c r="F21" s="29"/>
    </row>
    <row r="22" spans="1:6" ht="32.4" customHeight="1" x14ac:dyDescent="0.3">
      <c r="A22" s="25" t="s">
        <v>2082</v>
      </c>
      <c r="B22" s="26">
        <v>37820</v>
      </c>
      <c r="C22" s="25" t="s">
        <v>2083</v>
      </c>
      <c r="D22" s="27" t="s">
        <v>32</v>
      </c>
    </row>
    <row r="23" spans="1:6" ht="32.4" customHeight="1" x14ac:dyDescent="0.3">
      <c r="A23" s="25" t="s">
        <v>2084</v>
      </c>
      <c r="B23" s="26">
        <v>37831</v>
      </c>
      <c r="C23" s="25" t="s">
        <v>2085</v>
      </c>
      <c r="D23" s="27" t="s">
        <v>32</v>
      </c>
    </row>
    <row r="24" spans="1:6" ht="32.4" customHeight="1" x14ac:dyDescent="0.3">
      <c r="A24" s="25" t="s">
        <v>2086</v>
      </c>
      <c r="B24" s="26">
        <v>37833</v>
      </c>
      <c r="C24" s="25" t="s">
        <v>2087</v>
      </c>
      <c r="D24" s="27" t="s">
        <v>32</v>
      </c>
    </row>
    <row r="25" spans="1:6" ht="32.4" customHeight="1" x14ac:dyDescent="0.3">
      <c r="A25" s="25" t="s">
        <v>2088</v>
      </c>
      <c r="B25" s="26">
        <v>37841</v>
      </c>
      <c r="C25" s="25" t="s">
        <v>2089</v>
      </c>
      <c r="D25" s="27" t="s">
        <v>32</v>
      </c>
    </row>
    <row r="26" spans="1:6" ht="32.4" customHeight="1" x14ac:dyDescent="0.3">
      <c r="A26" s="25" t="s">
        <v>2090</v>
      </c>
      <c r="B26" s="26">
        <v>37851</v>
      </c>
      <c r="C26" s="25" t="s">
        <v>2091</v>
      </c>
      <c r="D26" s="27" t="s">
        <v>32</v>
      </c>
      <c r="E26" s="29"/>
      <c r="F26" s="29"/>
    </row>
    <row r="27" spans="1:6" ht="32.4" customHeight="1" x14ac:dyDescent="0.3">
      <c r="A27" s="25" t="s">
        <v>2092</v>
      </c>
      <c r="B27" s="26">
        <v>37853</v>
      </c>
      <c r="C27" s="25" t="s">
        <v>2093</v>
      </c>
      <c r="D27" s="27" t="s">
        <v>32</v>
      </c>
      <c r="E27" s="29"/>
      <c r="F27" s="29"/>
    </row>
    <row r="28" spans="1:6" ht="32.4" customHeight="1" x14ac:dyDescent="0.3">
      <c r="A28" s="25" t="s">
        <v>2094</v>
      </c>
      <c r="B28" s="26">
        <v>37854</v>
      </c>
      <c r="C28" s="25" t="s">
        <v>2095</v>
      </c>
      <c r="D28" s="27" t="s">
        <v>32</v>
      </c>
    </row>
    <row r="29" spans="1:6" ht="32.4" customHeight="1" x14ac:dyDescent="0.3">
      <c r="A29" s="25" t="s">
        <v>2096</v>
      </c>
      <c r="B29" s="26">
        <v>37860</v>
      </c>
      <c r="C29" s="25" t="s">
        <v>2097</v>
      </c>
      <c r="D29" s="27" t="s">
        <v>32</v>
      </c>
    </row>
    <row r="30" spans="1:6" ht="32.4" customHeight="1" x14ac:dyDescent="0.3">
      <c r="A30" s="25" t="s">
        <v>2098</v>
      </c>
      <c r="B30" s="26">
        <v>37865</v>
      </c>
      <c r="C30" s="25" t="s">
        <v>2099</v>
      </c>
      <c r="D30" s="27" t="s">
        <v>32</v>
      </c>
      <c r="E30" s="29"/>
      <c r="F30" s="29"/>
    </row>
    <row r="31" spans="1:6" ht="32.4" customHeight="1" x14ac:dyDescent="0.3">
      <c r="A31" s="25" t="s">
        <v>2100</v>
      </c>
      <c r="B31" s="26">
        <v>37872</v>
      </c>
      <c r="C31" s="25" t="s">
        <v>2101</v>
      </c>
      <c r="D31" s="27" t="s">
        <v>32</v>
      </c>
      <c r="E31" s="29"/>
      <c r="F31" s="29"/>
    </row>
    <row r="32" spans="1:6" ht="32.4" customHeight="1" x14ac:dyDescent="0.3">
      <c r="A32" s="25" t="s">
        <v>2102</v>
      </c>
      <c r="B32" s="26">
        <v>37873</v>
      </c>
      <c r="C32" s="25" t="s">
        <v>2103</v>
      </c>
      <c r="D32" s="27" t="s">
        <v>32</v>
      </c>
    </row>
    <row r="33" spans="1:6" ht="32.4" customHeight="1" x14ac:dyDescent="0.3">
      <c r="A33" s="25" t="s">
        <v>2104</v>
      </c>
      <c r="B33" s="26">
        <v>37882</v>
      </c>
      <c r="C33" s="25" t="s">
        <v>2105</v>
      </c>
      <c r="D33" s="27" t="s">
        <v>32</v>
      </c>
      <c r="E33" s="29"/>
      <c r="F33" s="29"/>
    </row>
    <row r="34" spans="1:6" ht="32.4" customHeight="1" x14ac:dyDescent="0.3">
      <c r="A34" s="25" t="s">
        <v>2106</v>
      </c>
      <c r="B34" s="26">
        <v>37895</v>
      </c>
      <c r="C34" s="25" t="s">
        <v>2107</v>
      </c>
      <c r="D34" s="27" t="s">
        <v>32</v>
      </c>
    </row>
    <row r="35" spans="1:6" ht="32.4" customHeight="1" x14ac:dyDescent="0.3">
      <c r="A35" s="25" t="s">
        <v>2108</v>
      </c>
      <c r="B35" s="26">
        <v>37904</v>
      </c>
      <c r="C35" s="25" t="s">
        <v>2109</v>
      </c>
      <c r="D35" s="27" t="s">
        <v>32</v>
      </c>
    </row>
    <row r="36" spans="1:6" ht="32.4" customHeight="1" x14ac:dyDescent="0.3">
      <c r="A36" s="25" t="s">
        <v>2110</v>
      </c>
      <c r="B36" s="26">
        <v>37914</v>
      </c>
      <c r="C36" s="25" t="s">
        <v>2111</v>
      </c>
      <c r="D36" s="27" t="s">
        <v>32</v>
      </c>
    </row>
    <row r="37" spans="1:6" ht="32.4" customHeight="1" x14ac:dyDescent="0.3">
      <c r="A37" s="25" t="s">
        <v>2112</v>
      </c>
      <c r="B37" s="26">
        <v>37916</v>
      </c>
      <c r="C37" s="25" t="s">
        <v>2113</v>
      </c>
      <c r="D37" s="27" t="s">
        <v>39</v>
      </c>
    </row>
    <row r="38" spans="1:6" ht="32.4" customHeight="1" x14ac:dyDescent="0.3">
      <c r="A38" s="25" t="s">
        <v>2114</v>
      </c>
      <c r="B38" s="26">
        <v>37917</v>
      </c>
      <c r="C38" s="25" t="s">
        <v>2115</v>
      </c>
      <c r="D38" s="27" t="s">
        <v>32</v>
      </c>
    </row>
    <row r="39" spans="1:6" ht="32.4" customHeight="1" x14ac:dyDescent="0.3">
      <c r="A39" s="25" t="s">
        <v>2116</v>
      </c>
      <c r="B39" s="26">
        <v>37922</v>
      </c>
      <c r="C39" s="25" t="s">
        <v>2117</v>
      </c>
      <c r="D39" s="27" t="s">
        <v>39</v>
      </c>
    </row>
    <row r="40" spans="1:6" ht="32.4" customHeight="1" x14ac:dyDescent="0.3">
      <c r="A40" s="25" t="s">
        <v>2118</v>
      </c>
      <c r="B40" s="26">
        <v>37923</v>
      </c>
      <c r="C40" s="25" t="s">
        <v>2119</v>
      </c>
      <c r="D40" s="27" t="s">
        <v>32</v>
      </c>
      <c r="E40" s="29"/>
      <c r="F40" s="29"/>
    </row>
    <row r="41" spans="1:6" ht="32.4" customHeight="1" x14ac:dyDescent="0.3">
      <c r="A41" s="25" t="s">
        <v>2120</v>
      </c>
      <c r="B41" s="26">
        <v>37931</v>
      </c>
      <c r="C41" s="25" t="s">
        <v>2121</v>
      </c>
      <c r="D41" s="27" t="s">
        <v>32</v>
      </c>
      <c r="E41" s="29"/>
      <c r="F41" s="29"/>
    </row>
    <row r="42" spans="1:6" ht="32.4" customHeight="1" x14ac:dyDescent="0.3">
      <c r="A42" s="25" t="s">
        <v>2122</v>
      </c>
      <c r="B42" s="26">
        <v>37937</v>
      </c>
      <c r="C42" s="25" t="s">
        <v>2123</v>
      </c>
      <c r="D42" s="27" t="s">
        <v>32</v>
      </c>
    </row>
    <row r="43" spans="1:6" ht="32.4" customHeight="1" x14ac:dyDescent="0.3">
      <c r="A43" s="25" t="s">
        <v>2124</v>
      </c>
      <c r="B43" s="26">
        <v>37942</v>
      </c>
      <c r="C43" s="25" t="s">
        <v>2125</v>
      </c>
      <c r="D43" s="27" t="s">
        <v>32</v>
      </c>
    </row>
    <row r="44" spans="1:6" ht="32.4" customHeight="1" x14ac:dyDescent="0.3">
      <c r="A44" s="25" t="s">
        <v>2126</v>
      </c>
      <c r="B44" s="26">
        <v>37951</v>
      </c>
      <c r="C44" s="25" t="s">
        <v>2127</v>
      </c>
      <c r="D44" s="27" t="s">
        <v>32</v>
      </c>
    </row>
    <row r="45" spans="1:6" ht="32.4" customHeight="1" x14ac:dyDescent="0.3">
      <c r="A45" s="25" t="s">
        <v>2128</v>
      </c>
      <c r="B45" s="26">
        <v>37953</v>
      </c>
      <c r="C45" s="25" t="s">
        <v>2129</v>
      </c>
      <c r="D45" s="27" t="s">
        <v>32</v>
      </c>
    </row>
    <row r="46" spans="1:6" ht="32.4" customHeight="1" x14ac:dyDescent="0.3">
      <c r="A46" s="25" t="s">
        <v>2130</v>
      </c>
      <c r="B46" s="26">
        <v>37957</v>
      </c>
      <c r="C46" s="25" t="s">
        <v>2131</v>
      </c>
      <c r="D46" s="27" t="s">
        <v>32</v>
      </c>
    </row>
    <row r="47" spans="1:6" ht="32.4" customHeight="1" x14ac:dyDescent="0.3">
      <c r="A47" s="25" t="s">
        <v>2132</v>
      </c>
      <c r="B47" s="26">
        <v>37959</v>
      </c>
      <c r="C47" s="25" t="s">
        <v>2133</v>
      </c>
      <c r="D47" s="27" t="s">
        <v>32</v>
      </c>
    </row>
    <row r="48" spans="1:6" ht="32.4" customHeight="1" x14ac:dyDescent="0.3">
      <c r="A48" s="25" t="s">
        <v>2134</v>
      </c>
      <c r="B48" s="26">
        <v>37963</v>
      </c>
      <c r="C48" s="25" t="s">
        <v>2135</v>
      </c>
      <c r="D48" s="27" t="s">
        <v>32</v>
      </c>
    </row>
    <row r="49" spans="1:4" ht="32.4" customHeight="1" x14ac:dyDescent="0.3">
      <c r="A49" s="25" t="s">
        <v>2136</v>
      </c>
      <c r="B49" s="26">
        <v>37991</v>
      </c>
      <c r="C49" s="25" t="s">
        <v>2045</v>
      </c>
      <c r="D49" s="27" t="s">
        <v>32</v>
      </c>
    </row>
    <row r="50" spans="1:4" ht="32.4" customHeight="1" x14ac:dyDescent="0.3">
      <c r="A50" s="25" t="s">
        <v>2137</v>
      </c>
      <c r="B50" s="26">
        <v>37991</v>
      </c>
      <c r="C50" s="25" t="s">
        <v>2138</v>
      </c>
      <c r="D50" s="27" t="s">
        <v>32</v>
      </c>
    </row>
    <row r="51" spans="1:4" ht="32.4" customHeight="1" x14ac:dyDescent="0.3">
      <c r="A51" s="25" t="s">
        <v>2139</v>
      </c>
      <c r="B51" s="26">
        <v>38002</v>
      </c>
      <c r="C51" s="25" t="s">
        <v>2140</v>
      </c>
      <c r="D51" s="27" t="s">
        <v>32</v>
      </c>
    </row>
    <row r="52" spans="1:4" ht="32.4" customHeight="1" x14ac:dyDescent="0.3">
      <c r="A52" s="25" t="s">
        <v>2141</v>
      </c>
      <c r="B52" s="26">
        <v>38013</v>
      </c>
      <c r="C52" s="25" t="s">
        <v>2142</v>
      </c>
      <c r="D52" s="27" t="s">
        <v>32</v>
      </c>
    </row>
    <row r="53" spans="1:4" ht="32.4" customHeight="1" x14ac:dyDescent="0.3">
      <c r="A53" s="25" t="s">
        <v>2143</v>
      </c>
      <c r="B53" s="26">
        <v>38014</v>
      </c>
      <c r="C53" s="25" t="s">
        <v>2144</v>
      </c>
      <c r="D53" s="27" t="s">
        <v>32</v>
      </c>
    </row>
    <row r="54" spans="1:4" ht="32.4" customHeight="1" x14ac:dyDescent="0.3">
      <c r="A54" s="25" t="s">
        <v>2145</v>
      </c>
      <c r="B54" s="26">
        <v>38019</v>
      </c>
      <c r="C54" s="25" t="s">
        <v>2146</v>
      </c>
      <c r="D54" s="27" t="s">
        <v>32</v>
      </c>
    </row>
    <row r="55" spans="1:4" ht="32.4" customHeight="1" x14ac:dyDescent="0.3">
      <c r="A55" s="25" t="s">
        <v>2147</v>
      </c>
      <c r="B55" s="26">
        <v>38030</v>
      </c>
      <c r="C55" s="25" t="s">
        <v>2148</v>
      </c>
      <c r="D55" s="27" t="s">
        <v>32</v>
      </c>
    </row>
    <row r="56" spans="1:4" ht="32.4" customHeight="1" x14ac:dyDescent="0.3">
      <c r="A56" s="25" t="s">
        <v>2149</v>
      </c>
      <c r="B56" s="26">
        <v>38035</v>
      </c>
      <c r="C56" s="25" t="s">
        <v>2150</v>
      </c>
      <c r="D56" s="27" t="s">
        <v>32</v>
      </c>
    </row>
    <row r="57" spans="1:4" ht="32.4" customHeight="1" x14ac:dyDescent="0.3">
      <c r="A57" s="25" t="s">
        <v>2151</v>
      </c>
      <c r="B57" s="26">
        <v>38041</v>
      </c>
      <c r="C57" s="25" t="s">
        <v>2152</v>
      </c>
      <c r="D57" s="27" t="s">
        <v>32</v>
      </c>
    </row>
    <row r="58" spans="1:4" ht="32.4" customHeight="1" x14ac:dyDescent="0.3">
      <c r="A58" s="25" t="s">
        <v>2153</v>
      </c>
      <c r="B58" s="26">
        <v>38042</v>
      </c>
      <c r="C58" s="25" t="s">
        <v>2154</v>
      </c>
      <c r="D58" s="27" t="s">
        <v>32</v>
      </c>
    </row>
    <row r="59" spans="1:4" ht="32.4" customHeight="1" x14ac:dyDescent="0.3">
      <c r="A59" s="25" t="s">
        <v>2155</v>
      </c>
      <c r="B59" s="26">
        <v>38049</v>
      </c>
      <c r="C59" s="25" t="s">
        <v>2156</v>
      </c>
      <c r="D59" s="27" t="s">
        <v>32</v>
      </c>
    </row>
    <row r="60" spans="1:4" ht="32.4" customHeight="1" x14ac:dyDescent="0.3">
      <c r="A60" s="25" t="s">
        <v>2157</v>
      </c>
      <c r="B60" s="26">
        <v>38050</v>
      </c>
      <c r="C60" s="25" t="s">
        <v>2158</v>
      </c>
      <c r="D60" s="27" t="s">
        <v>32</v>
      </c>
    </row>
    <row r="61" spans="1:4" ht="32.4" customHeight="1" x14ac:dyDescent="0.3">
      <c r="A61" s="25" t="s">
        <v>2159</v>
      </c>
      <c r="B61" s="26">
        <v>38076</v>
      </c>
      <c r="C61" s="25" t="s">
        <v>2160</v>
      </c>
      <c r="D61" s="27" t="s">
        <v>32</v>
      </c>
    </row>
    <row r="62" spans="1:4" ht="32.4" customHeight="1" x14ac:dyDescent="0.3">
      <c r="A62" s="25" t="s">
        <v>2161</v>
      </c>
      <c r="B62" s="26">
        <v>38077</v>
      </c>
      <c r="C62" s="25" t="s">
        <v>2162</v>
      </c>
      <c r="D62" s="27" t="s">
        <v>32</v>
      </c>
    </row>
    <row r="63" spans="1:4" ht="32.4" customHeight="1" x14ac:dyDescent="0.3">
      <c r="A63" s="25" t="s">
        <v>2163</v>
      </c>
      <c r="B63" s="26">
        <v>38082</v>
      </c>
      <c r="C63" s="25" t="s">
        <v>2164</v>
      </c>
      <c r="D63" s="27" t="s">
        <v>32</v>
      </c>
    </row>
    <row r="64" spans="1:4" ht="32.4" customHeight="1" x14ac:dyDescent="0.3">
      <c r="A64" s="25" t="s">
        <v>2165</v>
      </c>
      <c r="B64" s="26">
        <v>38082</v>
      </c>
      <c r="C64" s="25" t="s">
        <v>2166</v>
      </c>
      <c r="D64" s="27" t="s">
        <v>32</v>
      </c>
    </row>
    <row r="65" spans="1:4" ht="32.4" customHeight="1" x14ac:dyDescent="0.3">
      <c r="A65" s="25" t="s">
        <v>2167</v>
      </c>
      <c r="B65" s="26">
        <v>37718</v>
      </c>
      <c r="C65" s="25" t="s">
        <v>2168</v>
      </c>
      <c r="D65" s="27" t="s">
        <v>32</v>
      </c>
    </row>
    <row r="66" spans="1:4" ht="32.4" customHeight="1" x14ac:dyDescent="0.3">
      <c r="A66" s="25" t="s">
        <v>2169</v>
      </c>
      <c r="B66" s="26">
        <v>38096</v>
      </c>
      <c r="C66" s="25" t="s">
        <v>2170</v>
      </c>
      <c r="D66" s="27" t="s">
        <v>32</v>
      </c>
    </row>
    <row r="67" spans="1:4" ht="32.4" customHeight="1" x14ac:dyDescent="0.3">
      <c r="A67" s="25" t="s">
        <v>2171</v>
      </c>
      <c r="B67" s="26">
        <v>38103</v>
      </c>
      <c r="C67" s="25" t="s">
        <v>2172</v>
      </c>
      <c r="D67" s="27" t="s">
        <v>32</v>
      </c>
    </row>
    <row r="68" spans="1:4" ht="32.4" customHeight="1" x14ac:dyDescent="0.3">
      <c r="A68" s="25" t="s">
        <v>2173</v>
      </c>
      <c r="B68" s="26">
        <v>38133</v>
      </c>
      <c r="C68" s="25" t="s">
        <v>2174</v>
      </c>
      <c r="D68" s="27" t="s">
        <v>32</v>
      </c>
    </row>
    <row r="69" spans="1:4" ht="32.4" customHeight="1" x14ac:dyDescent="0.3">
      <c r="A69" s="25" t="s">
        <v>2175</v>
      </c>
      <c r="B69" s="26">
        <v>38133</v>
      </c>
      <c r="C69" s="25" t="s">
        <v>2176</v>
      </c>
      <c r="D69" s="27" t="s">
        <v>32</v>
      </c>
    </row>
    <row r="70" spans="1:4" ht="32.4" customHeight="1" x14ac:dyDescent="0.3">
      <c r="A70" s="25" t="s">
        <v>2177</v>
      </c>
      <c r="B70" s="26">
        <v>38133</v>
      </c>
      <c r="C70" s="25" t="s">
        <v>2178</v>
      </c>
      <c r="D70" s="27" t="s">
        <v>32</v>
      </c>
    </row>
    <row r="71" spans="1:4" ht="32.4" customHeight="1" x14ac:dyDescent="0.3">
      <c r="A71" s="25" t="s">
        <v>2179</v>
      </c>
      <c r="B71" s="26">
        <v>38141</v>
      </c>
      <c r="C71" s="25" t="s">
        <v>2180</v>
      </c>
      <c r="D71" s="27" t="s">
        <v>32</v>
      </c>
    </row>
    <row r="72" spans="1:4" ht="32.4" customHeight="1" x14ac:dyDescent="0.3">
      <c r="A72" s="25" t="s">
        <v>2181</v>
      </c>
      <c r="B72" s="26">
        <v>38142</v>
      </c>
      <c r="C72" s="25" t="s">
        <v>2182</v>
      </c>
      <c r="D72" s="27" t="s">
        <v>32</v>
      </c>
    </row>
    <row r="73" spans="1:4" ht="32.4" customHeight="1" x14ac:dyDescent="0.3">
      <c r="A73" s="25" t="s">
        <v>2183</v>
      </c>
      <c r="B73" s="26">
        <v>38152</v>
      </c>
      <c r="C73" s="25" t="s">
        <v>2184</v>
      </c>
      <c r="D73" s="27" t="s">
        <v>32</v>
      </c>
    </row>
    <row r="74" spans="1:4" ht="32.4" customHeight="1" x14ac:dyDescent="0.3">
      <c r="A74" s="25" t="s">
        <v>2185</v>
      </c>
      <c r="B74" s="26">
        <v>38152</v>
      </c>
      <c r="C74" s="25" t="s">
        <v>2186</v>
      </c>
      <c r="D74" s="27" t="s">
        <v>32</v>
      </c>
    </row>
    <row r="75" spans="1:4" ht="32.4" customHeight="1" x14ac:dyDescent="0.3">
      <c r="A75" s="25" t="s">
        <v>2187</v>
      </c>
      <c r="B75" s="26">
        <v>38159</v>
      </c>
      <c r="C75" s="25" t="s">
        <v>2188</v>
      </c>
      <c r="D75" s="27" t="s">
        <v>32</v>
      </c>
    </row>
    <row r="76" spans="1:4" ht="32.4" customHeight="1" x14ac:dyDescent="0.3">
      <c r="A76" s="25" t="s">
        <v>2189</v>
      </c>
      <c r="B76" s="26">
        <v>38161</v>
      </c>
      <c r="C76" s="25" t="s">
        <v>2190</v>
      </c>
      <c r="D76" s="27" t="s">
        <v>32</v>
      </c>
    </row>
    <row r="77" spans="1:4" ht="32.4" customHeight="1" x14ac:dyDescent="0.3">
      <c r="A77" s="25" t="s">
        <v>2191</v>
      </c>
      <c r="B77" s="26">
        <v>38167</v>
      </c>
      <c r="C77" s="25" t="s">
        <v>2192</v>
      </c>
      <c r="D77" s="27" t="s">
        <v>32</v>
      </c>
    </row>
    <row r="78" spans="1:4" ht="32.4" customHeight="1" x14ac:dyDescent="0.3">
      <c r="A78" s="25" t="s">
        <v>2193</v>
      </c>
      <c r="B78" s="26">
        <v>38168</v>
      </c>
      <c r="C78" s="25" t="s">
        <v>2194</v>
      </c>
      <c r="D78" s="27" t="s">
        <v>32</v>
      </c>
    </row>
    <row r="79" spans="1:4" ht="32.4" customHeight="1" x14ac:dyDescent="0.3">
      <c r="A79" s="25" t="s">
        <v>2195</v>
      </c>
      <c r="B79" s="26">
        <v>38184</v>
      </c>
      <c r="C79" s="25" t="s">
        <v>2196</v>
      </c>
      <c r="D79" s="27" t="s">
        <v>32</v>
      </c>
    </row>
    <row r="80" spans="1:4" ht="32.4" customHeight="1" x14ac:dyDescent="0.3">
      <c r="A80" s="25" t="s">
        <v>2197</v>
      </c>
      <c r="B80" s="26">
        <v>38181</v>
      </c>
      <c r="C80" s="25" t="s">
        <v>2198</v>
      </c>
      <c r="D80" s="27" t="s">
        <v>32</v>
      </c>
    </row>
    <row r="81" spans="1:6" ht="32.4" customHeight="1" x14ac:dyDescent="0.3">
      <c r="A81" s="25" t="s">
        <v>2199</v>
      </c>
      <c r="B81" s="26">
        <v>38191</v>
      </c>
      <c r="C81" s="25" t="s">
        <v>2200</v>
      </c>
      <c r="D81" s="27" t="s">
        <v>32</v>
      </c>
    </row>
    <row r="82" spans="1:6" ht="32.4" customHeight="1" x14ac:dyDescent="0.3">
      <c r="A82" s="25" t="s">
        <v>2201</v>
      </c>
      <c r="B82" s="26">
        <v>38196</v>
      </c>
      <c r="C82" s="25" t="s">
        <v>2202</v>
      </c>
      <c r="D82" s="27" t="s">
        <v>32</v>
      </c>
    </row>
    <row r="83" spans="1:6" ht="32.4" customHeight="1" x14ac:dyDescent="0.3">
      <c r="A83" s="25" t="s">
        <v>2203</v>
      </c>
      <c r="B83" s="26">
        <v>38201</v>
      </c>
      <c r="C83" s="25" t="s">
        <v>2204</v>
      </c>
      <c r="D83" s="27" t="s">
        <v>32</v>
      </c>
    </row>
    <row r="84" spans="1:6" ht="32.4" customHeight="1" x14ac:dyDescent="0.3">
      <c r="A84" s="25" t="s">
        <v>2205</v>
      </c>
      <c r="B84" s="26">
        <v>38204</v>
      </c>
      <c r="C84" s="25" t="s">
        <v>2206</v>
      </c>
      <c r="D84" s="27" t="s">
        <v>32</v>
      </c>
    </row>
    <row r="85" spans="1:6" ht="32.4" customHeight="1" x14ac:dyDescent="0.3">
      <c r="A85" s="25" t="s">
        <v>2207</v>
      </c>
      <c r="B85" s="26">
        <v>38208</v>
      </c>
      <c r="C85" s="25" t="s">
        <v>2208</v>
      </c>
      <c r="D85" s="27" t="s">
        <v>32</v>
      </c>
    </row>
    <row r="86" spans="1:6" ht="32.4" customHeight="1" x14ac:dyDescent="0.3">
      <c r="A86" s="25" t="s">
        <v>2209</v>
      </c>
      <c r="B86" s="26">
        <v>38210</v>
      </c>
      <c r="C86" s="25" t="s">
        <v>2210</v>
      </c>
      <c r="D86" s="27" t="s">
        <v>32</v>
      </c>
    </row>
    <row r="87" spans="1:6" ht="32.4" customHeight="1" x14ac:dyDescent="0.3">
      <c r="A87" s="25" t="s">
        <v>2211</v>
      </c>
      <c r="B87" s="26">
        <v>38217</v>
      </c>
      <c r="C87" s="25" t="s">
        <v>2212</v>
      </c>
      <c r="D87" s="27" t="s">
        <v>32</v>
      </c>
    </row>
    <row r="88" spans="1:6" ht="32.4" customHeight="1" x14ac:dyDescent="0.3">
      <c r="A88" s="25" t="s">
        <v>2213</v>
      </c>
      <c r="B88" s="26">
        <v>38219</v>
      </c>
      <c r="C88" s="25" t="s">
        <v>2214</v>
      </c>
      <c r="D88" s="27" t="s">
        <v>32</v>
      </c>
      <c r="E88" s="29"/>
      <c r="F88" s="29"/>
    </row>
    <row r="89" spans="1:6" ht="32.4" customHeight="1" x14ac:dyDescent="0.3">
      <c r="A89" s="25" t="s">
        <v>2215</v>
      </c>
      <c r="B89" s="26">
        <v>38219</v>
      </c>
      <c r="C89" s="25" t="s">
        <v>2216</v>
      </c>
      <c r="D89" s="27" t="s">
        <v>32</v>
      </c>
    </row>
    <row r="90" spans="1:6" ht="32.4" customHeight="1" x14ac:dyDescent="0.3">
      <c r="A90" s="25" t="s">
        <v>2217</v>
      </c>
      <c r="B90" s="26">
        <v>38222</v>
      </c>
      <c r="C90" s="25" t="s">
        <v>2218</v>
      </c>
      <c r="D90" s="27" t="s">
        <v>32</v>
      </c>
    </row>
    <row r="91" spans="1:6" ht="32.4" customHeight="1" x14ac:dyDescent="0.3">
      <c r="A91" s="25" t="s">
        <v>2219</v>
      </c>
      <c r="B91" s="26">
        <v>38225</v>
      </c>
      <c r="C91" s="25" t="s">
        <v>2220</v>
      </c>
      <c r="D91" s="27" t="s">
        <v>32</v>
      </c>
    </row>
    <row r="92" spans="1:6" ht="32.4" customHeight="1" x14ac:dyDescent="0.3">
      <c r="A92" s="25" t="s">
        <v>2221</v>
      </c>
      <c r="B92" s="26">
        <v>38239</v>
      </c>
      <c r="C92" s="25" t="s">
        <v>2222</v>
      </c>
      <c r="D92" s="27" t="s">
        <v>32</v>
      </c>
    </row>
    <row r="93" spans="1:6" ht="32.4" customHeight="1" x14ac:dyDescent="0.3">
      <c r="A93" s="25" t="s">
        <v>2223</v>
      </c>
      <c r="B93" s="26">
        <v>38239</v>
      </c>
      <c r="C93" s="25" t="s">
        <v>2224</v>
      </c>
      <c r="D93" s="27" t="s">
        <v>32</v>
      </c>
      <c r="E93" s="29"/>
      <c r="F93" s="29"/>
    </row>
    <row r="94" spans="1:6" ht="32.4" customHeight="1" x14ac:dyDescent="0.3">
      <c r="A94" s="25" t="s">
        <v>2225</v>
      </c>
      <c r="B94" s="26">
        <v>38246</v>
      </c>
      <c r="C94" s="25" t="s">
        <v>2226</v>
      </c>
      <c r="D94" s="27" t="s">
        <v>32</v>
      </c>
    </row>
    <row r="95" spans="1:6" ht="32.4" customHeight="1" x14ac:dyDescent="0.3">
      <c r="A95" s="25" t="s">
        <v>2227</v>
      </c>
      <c r="B95" s="26">
        <v>38257</v>
      </c>
      <c r="C95" s="25" t="s">
        <v>2228</v>
      </c>
      <c r="D95" s="27" t="s">
        <v>39</v>
      </c>
    </row>
    <row r="96" spans="1:6" ht="32.4" customHeight="1" x14ac:dyDescent="0.3">
      <c r="A96" s="25" t="s">
        <v>2229</v>
      </c>
      <c r="B96" s="26">
        <v>38274</v>
      </c>
      <c r="C96" s="25" t="s">
        <v>2230</v>
      </c>
      <c r="D96" s="27" t="s">
        <v>32</v>
      </c>
    </row>
    <row r="97" spans="1:6" ht="32.4" customHeight="1" x14ac:dyDescent="0.3">
      <c r="A97" s="25" t="s">
        <v>2231</v>
      </c>
      <c r="B97" s="26">
        <v>38288</v>
      </c>
      <c r="C97" s="25" t="s">
        <v>2232</v>
      </c>
      <c r="D97" s="27" t="s">
        <v>32</v>
      </c>
    </row>
    <row r="98" spans="1:6" ht="32.4" customHeight="1" x14ac:dyDescent="0.3">
      <c r="A98" s="25" t="s">
        <v>2233</v>
      </c>
      <c r="B98" s="26">
        <v>38299</v>
      </c>
      <c r="C98" s="25" t="s">
        <v>2234</v>
      </c>
      <c r="D98" s="27" t="s">
        <v>32</v>
      </c>
      <c r="E98" s="29"/>
      <c r="F98" s="29"/>
    </row>
    <row r="99" spans="1:6" ht="32.4" customHeight="1" x14ac:dyDescent="0.3">
      <c r="A99" s="25" t="s">
        <v>2235</v>
      </c>
      <c r="B99" s="26">
        <v>38314</v>
      </c>
      <c r="C99" s="25" t="s">
        <v>2236</v>
      </c>
      <c r="D99" s="27" t="s">
        <v>32</v>
      </c>
    </row>
    <row r="100" spans="1:6" ht="32.4" customHeight="1" x14ac:dyDescent="0.3">
      <c r="A100" s="25" t="s">
        <v>2237</v>
      </c>
      <c r="B100" s="26">
        <v>38322</v>
      </c>
      <c r="C100" s="25" t="s">
        <v>2238</v>
      </c>
      <c r="D100" s="27" t="s">
        <v>32</v>
      </c>
    </row>
    <row r="101" spans="1:6" ht="32.4" customHeight="1" x14ac:dyDescent="0.3">
      <c r="A101" s="25" t="s">
        <v>2239</v>
      </c>
      <c r="B101" s="26">
        <v>38327</v>
      </c>
      <c r="C101" s="25" t="s">
        <v>2240</v>
      </c>
      <c r="D101" s="27" t="s">
        <v>32</v>
      </c>
    </row>
    <row r="102" spans="1:6" ht="32.4" customHeight="1" x14ac:dyDescent="0.3">
      <c r="A102" s="25" t="s">
        <v>2241</v>
      </c>
      <c r="B102" s="26">
        <v>38331</v>
      </c>
      <c r="C102" s="25" t="s">
        <v>2242</v>
      </c>
      <c r="D102" s="27" t="s">
        <v>32</v>
      </c>
    </row>
    <row r="103" spans="1:6" ht="32.4" customHeight="1" x14ac:dyDescent="0.3">
      <c r="A103" s="25" t="s">
        <v>2243</v>
      </c>
      <c r="B103" s="26">
        <v>38338</v>
      </c>
      <c r="C103" s="25" t="s">
        <v>2244</v>
      </c>
      <c r="D103" s="27" t="s">
        <v>32</v>
      </c>
    </row>
    <row r="104" spans="1:6" ht="32.4" customHeight="1" x14ac:dyDescent="0.3">
      <c r="A104" s="25" t="s">
        <v>2245</v>
      </c>
      <c r="B104" s="26">
        <v>38341</v>
      </c>
      <c r="C104" s="25" t="s">
        <v>2246</v>
      </c>
      <c r="D104" s="27" t="s">
        <v>32</v>
      </c>
    </row>
    <row r="105" spans="1:6" ht="32.4" customHeight="1" x14ac:dyDescent="0.3">
      <c r="A105" s="25" t="s">
        <v>2247</v>
      </c>
      <c r="B105" s="26">
        <v>38342</v>
      </c>
      <c r="C105" s="25" t="s">
        <v>2248</v>
      </c>
      <c r="D105" s="27" t="s">
        <v>32</v>
      </c>
    </row>
    <row r="106" spans="1:6" ht="32.4" customHeight="1" x14ac:dyDescent="0.3">
      <c r="A106" s="25" t="s">
        <v>2249</v>
      </c>
      <c r="B106" s="26">
        <v>38342</v>
      </c>
      <c r="C106" s="25" t="s">
        <v>2250</v>
      </c>
      <c r="D106" s="27" t="s">
        <v>32</v>
      </c>
    </row>
    <row r="107" spans="1:6" ht="32.4" customHeight="1" x14ac:dyDescent="0.3">
      <c r="A107" s="25" t="s">
        <v>2251</v>
      </c>
      <c r="B107" s="26">
        <v>38343</v>
      </c>
      <c r="C107" s="25" t="s">
        <v>2252</v>
      </c>
      <c r="D107" s="27" t="s">
        <v>32</v>
      </c>
      <c r="E107" s="29"/>
      <c r="F107" s="29"/>
    </row>
    <row r="108" spans="1:6" ht="32.4" customHeight="1" x14ac:dyDescent="0.3">
      <c r="A108" s="25" t="s">
        <v>2253</v>
      </c>
      <c r="B108" s="26">
        <v>38357</v>
      </c>
      <c r="C108" s="25" t="s">
        <v>2254</v>
      </c>
      <c r="D108" s="27" t="s">
        <v>32</v>
      </c>
    </row>
    <row r="109" spans="1:6" ht="32.4" customHeight="1" x14ac:dyDescent="0.3">
      <c r="A109" s="25" t="s">
        <v>2255</v>
      </c>
      <c r="B109" s="26">
        <v>38357</v>
      </c>
      <c r="C109" s="25" t="s">
        <v>2256</v>
      </c>
      <c r="D109" s="27" t="s">
        <v>32</v>
      </c>
    </row>
    <row r="110" spans="1:6" ht="32.4" customHeight="1" x14ac:dyDescent="0.3">
      <c r="A110" s="25" t="s">
        <v>2257</v>
      </c>
      <c r="B110" s="26">
        <v>38363</v>
      </c>
      <c r="C110" s="25" t="s">
        <v>2258</v>
      </c>
      <c r="D110" s="27" t="s">
        <v>32</v>
      </c>
    </row>
    <row r="111" spans="1:6" ht="32.4" customHeight="1" x14ac:dyDescent="0.3">
      <c r="A111" s="25" t="s">
        <v>2259</v>
      </c>
      <c r="B111" s="26">
        <v>38363</v>
      </c>
      <c r="C111" s="25" t="s">
        <v>2260</v>
      </c>
      <c r="D111" s="27" t="s">
        <v>32</v>
      </c>
    </row>
    <row r="112" spans="1:6" ht="32.4" customHeight="1" x14ac:dyDescent="0.3">
      <c r="A112" s="25" t="s">
        <v>2261</v>
      </c>
      <c r="B112" s="26">
        <v>38365</v>
      </c>
      <c r="C112" s="25" t="s">
        <v>2262</v>
      </c>
      <c r="D112" s="27" t="s">
        <v>32</v>
      </c>
      <c r="E112" s="29"/>
      <c r="F112" s="29"/>
    </row>
    <row r="113" spans="1:6" ht="32.4" customHeight="1" x14ac:dyDescent="0.3">
      <c r="A113" s="25" t="s">
        <v>2263</v>
      </c>
      <c r="B113" s="26">
        <v>38370</v>
      </c>
      <c r="C113" s="25" t="s">
        <v>2264</v>
      </c>
      <c r="D113" s="27" t="s">
        <v>32</v>
      </c>
    </row>
    <row r="114" spans="1:6" ht="32.4" customHeight="1" x14ac:dyDescent="0.3">
      <c r="A114" s="25" t="s">
        <v>2265</v>
      </c>
      <c r="B114" s="26">
        <v>38379</v>
      </c>
      <c r="C114" s="25" t="s">
        <v>2266</v>
      </c>
      <c r="D114" s="27" t="s">
        <v>32</v>
      </c>
    </row>
    <row r="115" spans="1:6" ht="32.4" customHeight="1" x14ac:dyDescent="0.3">
      <c r="A115" s="25" t="s">
        <v>2267</v>
      </c>
      <c r="B115" s="26">
        <v>38386</v>
      </c>
      <c r="C115" s="25" t="s">
        <v>2268</v>
      </c>
      <c r="D115" s="27" t="s">
        <v>32</v>
      </c>
    </row>
    <row r="116" spans="1:6" ht="32.4" customHeight="1" x14ac:dyDescent="0.3">
      <c r="A116" s="25" t="s">
        <v>2269</v>
      </c>
      <c r="B116" s="26">
        <v>38392</v>
      </c>
      <c r="C116" s="25" t="s">
        <v>2270</v>
      </c>
      <c r="D116" s="27" t="s">
        <v>32</v>
      </c>
      <c r="E116" s="29"/>
      <c r="F116" s="29"/>
    </row>
    <row r="117" spans="1:6" ht="32.4" customHeight="1" x14ac:dyDescent="0.3">
      <c r="A117" s="25" t="s">
        <v>2271</v>
      </c>
      <c r="B117" s="26">
        <v>38392</v>
      </c>
      <c r="C117" s="25" t="s">
        <v>2272</v>
      </c>
      <c r="D117" s="27" t="s">
        <v>32</v>
      </c>
    </row>
    <row r="118" spans="1:6" ht="32.4" customHeight="1" x14ac:dyDescent="0.3">
      <c r="A118" s="25" t="s">
        <v>2273</v>
      </c>
      <c r="B118" s="26">
        <v>38401</v>
      </c>
      <c r="C118" s="25" t="s">
        <v>2274</v>
      </c>
      <c r="D118" s="27" t="s">
        <v>32</v>
      </c>
    </row>
    <row r="119" spans="1:6" ht="32.4" customHeight="1" x14ac:dyDescent="0.3">
      <c r="A119" s="25" t="s">
        <v>2275</v>
      </c>
      <c r="B119" s="26">
        <v>38406</v>
      </c>
      <c r="C119" s="25" t="s">
        <v>2276</v>
      </c>
      <c r="D119" s="27" t="s">
        <v>32</v>
      </c>
      <c r="E119" s="29"/>
      <c r="F119" s="29"/>
    </row>
    <row r="120" spans="1:6" ht="32.4" customHeight="1" x14ac:dyDescent="0.3">
      <c r="A120" s="25" t="s">
        <v>2277</v>
      </c>
      <c r="B120" s="26">
        <v>38406</v>
      </c>
      <c r="C120" s="25" t="s">
        <v>2278</v>
      </c>
      <c r="D120" s="27" t="s">
        <v>32</v>
      </c>
    </row>
    <row r="121" spans="1:6" ht="32.4" customHeight="1" x14ac:dyDescent="0.3">
      <c r="A121" s="25" t="s">
        <v>2279</v>
      </c>
      <c r="B121" s="26">
        <v>38411</v>
      </c>
      <c r="C121" s="25" t="s">
        <v>2280</v>
      </c>
      <c r="D121" s="27" t="s">
        <v>32</v>
      </c>
    </row>
    <row r="122" spans="1:6" ht="32.4" customHeight="1" x14ac:dyDescent="0.3">
      <c r="A122" s="25" t="s">
        <v>2281</v>
      </c>
      <c r="B122" s="26">
        <v>38413</v>
      </c>
      <c r="C122" s="25" t="s">
        <v>2282</v>
      </c>
      <c r="D122" s="27" t="s">
        <v>32</v>
      </c>
    </row>
    <row r="123" spans="1:6" ht="32.4" customHeight="1" x14ac:dyDescent="0.3">
      <c r="A123" s="25" t="s">
        <v>2283</v>
      </c>
      <c r="B123" s="26">
        <v>38421</v>
      </c>
      <c r="C123" s="25" t="s">
        <v>2284</v>
      </c>
      <c r="D123" s="27" t="s">
        <v>32</v>
      </c>
    </row>
    <row r="124" spans="1:6" ht="32.4" customHeight="1" x14ac:dyDescent="0.3">
      <c r="A124" s="25" t="s">
        <v>2285</v>
      </c>
      <c r="B124" s="26">
        <v>38427</v>
      </c>
      <c r="C124" s="25" t="s">
        <v>2286</v>
      </c>
      <c r="D124" s="27" t="s">
        <v>32</v>
      </c>
    </row>
    <row r="125" spans="1:6" ht="32.4" customHeight="1" x14ac:dyDescent="0.3">
      <c r="A125" s="25" t="s">
        <v>2287</v>
      </c>
      <c r="B125" s="26">
        <v>38428</v>
      </c>
      <c r="C125" s="25" t="s">
        <v>2288</v>
      </c>
      <c r="D125" s="27" t="s">
        <v>32</v>
      </c>
    </row>
    <row r="126" spans="1:6" ht="32.4" customHeight="1" x14ac:dyDescent="0.3">
      <c r="A126" s="25" t="s">
        <v>2289</v>
      </c>
      <c r="B126" s="26">
        <v>38428</v>
      </c>
      <c r="C126" s="25" t="s">
        <v>2290</v>
      </c>
      <c r="D126" s="27" t="s">
        <v>32</v>
      </c>
    </row>
    <row r="127" spans="1:6" ht="32.4" customHeight="1" x14ac:dyDescent="0.3">
      <c r="A127" s="25" t="s">
        <v>2291</v>
      </c>
      <c r="B127" s="26">
        <v>38434</v>
      </c>
      <c r="C127" s="25" t="s">
        <v>2292</v>
      </c>
      <c r="D127" s="27" t="s">
        <v>32</v>
      </c>
    </row>
    <row r="128" spans="1:6" ht="32.4" customHeight="1" x14ac:dyDescent="0.3">
      <c r="A128" s="25" t="s">
        <v>2293</v>
      </c>
      <c r="B128" s="26">
        <v>38441</v>
      </c>
      <c r="C128" s="25" t="s">
        <v>2294</v>
      </c>
      <c r="D128" s="27" t="s">
        <v>32</v>
      </c>
    </row>
    <row r="129" spans="1:6" ht="32.4" customHeight="1" x14ac:dyDescent="0.3">
      <c r="A129" s="25" t="s">
        <v>2295</v>
      </c>
      <c r="B129" s="26">
        <v>38441</v>
      </c>
      <c r="C129" s="25" t="s">
        <v>2296</v>
      </c>
      <c r="D129" s="27" t="s">
        <v>32</v>
      </c>
    </row>
    <row r="130" spans="1:6" ht="32.4" customHeight="1" x14ac:dyDescent="0.3">
      <c r="A130" s="25" t="s">
        <v>2297</v>
      </c>
      <c r="B130" s="26">
        <v>38442</v>
      </c>
      <c r="C130" s="25" t="s">
        <v>2298</v>
      </c>
      <c r="D130" s="27" t="s">
        <v>32</v>
      </c>
    </row>
    <row r="131" spans="1:6" ht="32.4" customHeight="1" x14ac:dyDescent="0.3">
      <c r="A131" s="25" t="s">
        <v>2299</v>
      </c>
      <c r="B131" s="26">
        <v>38460</v>
      </c>
      <c r="C131" s="25" t="s">
        <v>2300</v>
      </c>
      <c r="D131" s="27" t="s">
        <v>32</v>
      </c>
      <c r="E131" s="29"/>
      <c r="F131" s="29"/>
    </row>
    <row r="132" spans="1:6" ht="32.4" customHeight="1" x14ac:dyDescent="0.3">
      <c r="A132" s="25" t="s">
        <v>2301</v>
      </c>
      <c r="B132" s="26">
        <v>38461</v>
      </c>
      <c r="C132" s="25" t="s">
        <v>2302</v>
      </c>
      <c r="D132" s="27" t="s">
        <v>32</v>
      </c>
    </row>
    <row r="133" spans="1:6" ht="32.4" customHeight="1" x14ac:dyDescent="0.3">
      <c r="A133" s="25" t="s">
        <v>2303</v>
      </c>
      <c r="B133" s="26">
        <v>38477</v>
      </c>
      <c r="C133" s="25" t="s">
        <v>2304</v>
      </c>
      <c r="D133" s="27" t="s">
        <v>32</v>
      </c>
    </row>
    <row r="134" spans="1:6" ht="32.4" customHeight="1" x14ac:dyDescent="0.3">
      <c r="A134" s="25" t="s">
        <v>2305</v>
      </c>
      <c r="B134" s="26">
        <v>38481</v>
      </c>
      <c r="C134" s="25" t="s">
        <v>2306</v>
      </c>
      <c r="D134" s="27" t="s">
        <v>32</v>
      </c>
    </row>
    <row r="135" spans="1:6" ht="32.4" customHeight="1" x14ac:dyDescent="0.3">
      <c r="A135" s="25" t="s">
        <v>2307</v>
      </c>
      <c r="B135" s="26">
        <v>38482</v>
      </c>
      <c r="C135" s="25" t="s">
        <v>2308</v>
      </c>
      <c r="D135" s="27" t="s">
        <v>32</v>
      </c>
    </row>
    <row r="136" spans="1:6" ht="32.4" customHeight="1" x14ac:dyDescent="0.3">
      <c r="A136" s="25" t="s">
        <v>2309</v>
      </c>
      <c r="B136" s="26">
        <v>38488</v>
      </c>
      <c r="C136" s="25" t="s">
        <v>2310</v>
      </c>
      <c r="D136" s="27" t="s">
        <v>32</v>
      </c>
    </row>
    <row r="137" spans="1:6" ht="32.4" customHeight="1" x14ac:dyDescent="0.3">
      <c r="A137" s="25" t="s">
        <v>2311</v>
      </c>
      <c r="B137" s="26">
        <v>38489</v>
      </c>
      <c r="C137" s="25" t="s">
        <v>2312</v>
      </c>
      <c r="D137" s="27" t="s">
        <v>32</v>
      </c>
    </row>
    <row r="138" spans="1:6" ht="32.4" customHeight="1" x14ac:dyDescent="0.3">
      <c r="A138" s="25" t="s">
        <v>2313</v>
      </c>
      <c r="B138" s="26">
        <v>38492</v>
      </c>
      <c r="C138" s="25" t="s">
        <v>2314</v>
      </c>
      <c r="D138" s="27" t="s">
        <v>32</v>
      </c>
    </row>
    <row r="139" spans="1:6" ht="32.4" customHeight="1" x14ac:dyDescent="0.3">
      <c r="A139" s="25" t="s">
        <v>2315</v>
      </c>
      <c r="B139" s="26">
        <v>38518</v>
      </c>
      <c r="C139" s="25" t="s">
        <v>2316</v>
      </c>
      <c r="D139" s="27" t="s">
        <v>32</v>
      </c>
    </row>
    <row r="140" spans="1:6" ht="32.4" customHeight="1" x14ac:dyDescent="0.3">
      <c r="A140" s="25" t="s">
        <v>2317</v>
      </c>
      <c r="B140" s="26">
        <v>38524</v>
      </c>
      <c r="C140" s="25" t="s">
        <v>2318</v>
      </c>
      <c r="D140" s="27" t="s">
        <v>32</v>
      </c>
    </row>
    <row r="141" spans="1:6" ht="32.4" customHeight="1" x14ac:dyDescent="0.3">
      <c r="A141" s="25" t="s">
        <v>2319</v>
      </c>
      <c r="B141" s="26">
        <v>38525</v>
      </c>
      <c r="C141" s="25" t="s">
        <v>2320</v>
      </c>
      <c r="D141" s="27" t="s">
        <v>32</v>
      </c>
    </row>
    <row r="142" spans="1:6" ht="32.4" customHeight="1" x14ac:dyDescent="0.3">
      <c r="A142" s="25" t="s">
        <v>2321</v>
      </c>
      <c r="B142" s="26">
        <v>38526</v>
      </c>
      <c r="C142" s="25" t="s">
        <v>2322</v>
      </c>
      <c r="D142" s="27" t="s">
        <v>32</v>
      </c>
    </row>
    <row r="143" spans="1:6" ht="32.4" customHeight="1" x14ac:dyDescent="0.3">
      <c r="A143" s="25" t="s">
        <v>2323</v>
      </c>
      <c r="B143" s="26">
        <v>38527</v>
      </c>
      <c r="C143" s="25" t="s">
        <v>2324</v>
      </c>
      <c r="D143" s="27" t="s">
        <v>32</v>
      </c>
    </row>
    <row r="144" spans="1:6" ht="32.4" customHeight="1" x14ac:dyDescent="0.3">
      <c r="A144" s="25" t="s">
        <v>2325</v>
      </c>
      <c r="B144" s="26">
        <v>38531</v>
      </c>
      <c r="C144" s="25" t="s">
        <v>2326</v>
      </c>
      <c r="D144" s="27" t="s">
        <v>32</v>
      </c>
    </row>
    <row r="145" spans="1:6" ht="32.4" customHeight="1" x14ac:dyDescent="0.3">
      <c r="A145" s="25" t="s">
        <v>2327</v>
      </c>
      <c r="B145" s="26">
        <v>38531</v>
      </c>
      <c r="C145" s="25" t="s">
        <v>2328</v>
      </c>
      <c r="D145" s="27" t="s">
        <v>32</v>
      </c>
    </row>
    <row r="146" spans="1:6" ht="32.4" customHeight="1" x14ac:dyDescent="0.3">
      <c r="A146" s="25" t="s">
        <v>2329</v>
      </c>
      <c r="B146" s="26">
        <v>38561</v>
      </c>
      <c r="C146" s="25" t="s">
        <v>2330</v>
      </c>
      <c r="D146" s="27" t="s">
        <v>32</v>
      </c>
    </row>
    <row r="147" spans="1:6" ht="32.4" customHeight="1" x14ac:dyDescent="0.3">
      <c r="A147" s="25" t="s">
        <v>2331</v>
      </c>
      <c r="B147" s="26">
        <v>38532</v>
      </c>
      <c r="C147" s="25" t="s">
        <v>2332</v>
      </c>
      <c r="D147" s="27" t="s">
        <v>32</v>
      </c>
    </row>
    <row r="148" spans="1:6" ht="32.4" customHeight="1" x14ac:dyDescent="0.3">
      <c r="A148" s="25" t="s">
        <v>2333</v>
      </c>
      <c r="B148" s="26">
        <v>38534</v>
      </c>
      <c r="C148" s="25" t="s">
        <v>2334</v>
      </c>
      <c r="D148" s="27" t="s">
        <v>32</v>
      </c>
    </row>
    <row r="149" spans="1:6" ht="32.4" customHeight="1" x14ac:dyDescent="0.3">
      <c r="A149" s="25" t="s">
        <v>2335</v>
      </c>
      <c r="B149" s="26">
        <v>38544</v>
      </c>
      <c r="C149" s="25" t="s">
        <v>2336</v>
      </c>
      <c r="D149" s="27" t="s">
        <v>32</v>
      </c>
    </row>
    <row r="150" spans="1:6" ht="32.4" customHeight="1" x14ac:dyDescent="0.3">
      <c r="A150" s="25" t="s">
        <v>2337</v>
      </c>
      <c r="B150" s="26">
        <v>38545</v>
      </c>
      <c r="C150" s="25" t="s">
        <v>2338</v>
      </c>
      <c r="D150" s="27" t="s">
        <v>32</v>
      </c>
    </row>
    <row r="151" spans="1:6" ht="32.4" customHeight="1" x14ac:dyDescent="0.3">
      <c r="A151" s="25" t="s">
        <v>2339</v>
      </c>
      <c r="B151" s="26">
        <v>38552</v>
      </c>
      <c r="C151" s="25" t="s">
        <v>2340</v>
      </c>
      <c r="D151" s="27" t="s">
        <v>32</v>
      </c>
    </row>
    <row r="152" spans="1:6" ht="32.4" customHeight="1" x14ac:dyDescent="0.3">
      <c r="A152" s="25" t="s">
        <v>2341</v>
      </c>
      <c r="B152" s="26">
        <v>38558</v>
      </c>
      <c r="C152" s="25" t="s">
        <v>2342</v>
      </c>
      <c r="D152" s="27" t="s">
        <v>32</v>
      </c>
    </row>
    <row r="153" spans="1:6" ht="32.4" customHeight="1" x14ac:dyDescent="0.3">
      <c r="A153" s="25" t="s">
        <v>2343</v>
      </c>
      <c r="B153" s="26">
        <v>38559</v>
      </c>
      <c r="C153" s="25" t="s">
        <v>2344</v>
      </c>
      <c r="D153" s="27" t="s">
        <v>32</v>
      </c>
    </row>
    <row r="154" spans="1:6" ht="32.4" customHeight="1" x14ac:dyDescent="0.3">
      <c r="A154" s="25" t="s">
        <v>2345</v>
      </c>
      <c r="B154" s="26">
        <v>38573</v>
      </c>
      <c r="C154" s="25" t="s">
        <v>2346</v>
      </c>
      <c r="D154" s="27" t="s">
        <v>32</v>
      </c>
    </row>
    <row r="155" spans="1:6" ht="32.4" customHeight="1" x14ac:dyDescent="0.3">
      <c r="A155" s="25" t="s">
        <v>2347</v>
      </c>
      <c r="B155" s="26">
        <v>38576</v>
      </c>
      <c r="C155" s="25" t="s">
        <v>2348</v>
      </c>
      <c r="D155" s="27" t="s">
        <v>32</v>
      </c>
    </row>
    <row r="156" spans="1:6" ht="32.4" customHeight="1" x14ac:dyDescent="0.3">
      <c r="A156" s="25" t="s">
        <v>2349</v>
      </c>
      <c r="B156" s="26">
        <v>38581</v>
      </c>
      <c r="C156" s="25" t="s">
        <v>2350</v>
      </c>
      <c r="D156" s="27" t="s">
        <v>32</v>
      </c>
    </row>
    <row r="157" spans="1:6" ht="32.4" customHeight="1" x14ac:dyDescent="0.3">
      <c r="A157" s="25" t="s">
        <v>2351</v>
      </c>
      <c r="B157" s="26">
        <v>38594</v>
      </c>
      <c r="C157" s="25" t="s">
        <v>2352</v>
      </c>
      <c r="D157" s="27" t="s">
        <v>32</v>
      </c>
      <c r="E157" s="29"/>
      <c r="F157" s="29"/>
    </row>
    <row r="158" spans="1:6" ht="32.4" customHeight="1" x14ac:dyDescent="0.3">
      <c r="A158" s="25" t="s">
        <v>2353</v>
      </c>
      <c r="B158" s="26">
        <v>38602</v>
      </c>
      <c r="C158" s="25" t="s">
        <v>2354</v>
      </c>
      <c r="D158" s="27" t="s">
        <v>32</v>
      </c>
    </row>
    <row r="159" spans="1:6" ht="32.4" customHeight="1" x14ac:dyDescent="0.3">
      <c r="A159" s="25" t="s">
        <v>2355</v>
      </c>
      <c r="B159" s="26">
        <v>38616</v>
      </c>
      <c r="C159" s="25" t="s">
        <v>2356</v>
      </c>
      <c r="D159" s="27" t="s">
        <v>32</v>
      </c>
    </row>
    <row r="160" spans="1:6" ht="32.4" customHeight="1" x14ac:dyDescent="0.3">
      <c r="A160" s="25" t="s">
        <v>2357</v>
      </c>
      <c r="B160" s="26">
        <v>38624</v>
      </c>
      <c r="C160" s="25" t="s">
        <v>2358</v>
      </c>
      <c r="D160" s="27" t="s">
        <v>32</v>
      </c>
    </row>
    <row r="161" spans="1:6" ht="32.4" customHeight="1" x14ac:dyDescent="0.3">
      <c r="A161" s="25" t="s">
        <v>2359</v>
      </c>
      <c r="B161" s="26">
        <v>38639</v>
      </c>
      <c r="C161" s="25" t="s">
        <v>2360</v>
      </c>
      <c r="D161" s="27" t="s">
        <v>32</v>
      </c>
    </row>
    <row r="162" spans="1:6" ht="32.4" customHeight="1" x14ac:dyDescent="0.3">
      <c r="A162" s="25" t="s">
        <v>2361</v>
      </c>
      <c r="B162" s="26">
        <v>38643</v>
      </c>
      <c r="C162" s="25" t="s">
        <v>2362</v>
      </c>
      <c r="D162" s="27" t="s">
        <v>32</v>
      </c>
      <c r="E162" s="29"/>
      <c r="F162" s="29"/>
    </row>
    <row r="163" spans="1:6" ht="32.4" customHeight="1" x14ac:dyDescent="0.3">
      <c r="A163" s="25" t="s">
        <v>2363</v>
      </c>
      <c r="B163" s="26">
        <v>38651</v>
      </c>
      <c r="C163" s="25" t="s">
        <v>2364</v>
      </c>
      <c r="D163" s="27" t="s">
        <v>32</v>
      </c>
    </row>
    <row r="164" spans="1:6" ht="32.4" customHeight="1" x14ac:dyDescent="0.3">
      <c r="A164" s="25" t="s">
        <v>2365</v>
      </c>
      <c r="B164" s="26">
        <v>38651</v>
      </c>
      <c r="C164" s="25" t="s">
        <v>2366</v>
      </c>
      <c r="D164" s="27" t="s">
        <v>32</v>
      </c>
    </row>
    <row r="165" spans="1:6" ht="32.4" customHeight="1" x14ac:dyDescent="0.3">
      <c r="A165" s="25" t="s">
        <v>2367</v>
      </c>
      <c r="B165" s="26">
        <v>38651</v>
      </c>
      <c r="C165" s="25" t="s">
        <v>2368</v>
      </c>
      <c r="D165" s="27" t="s">
        <v>32</v>
      </c>
    </row>
    <row r="166" spans="1:6" ht="32.4" customHeight="1" x14ac:dyDescent="0.3">
      <c r="A166" s="25" t="s">
        <v>2369</v>
      </c>
      <c r="B166" s="26">
        <v>38659</v>
      </c>
      <c r="C166" s="25" t="s">
        <v>2370</v>
      </c>
      <c r="D166" s="27" t="s">
        <v>32</v>
      </c>
    </row>
    <row r="167" spans="1:6" ht="32.4" customHeight="1" x14ac:dyDescent="0.3">
      <c r="A167" s="25" t="s">
        <v>2371</v>
      </c>
      <c r="B167" s="26">
        <v>38660</v>
      </c>
      <c r="C167" s="25" t="s">
        <v>2372</v>
      </c>
      <c r="D167" s="27" t="s">
        <v>32</v>
      </c>
    </row>
    <row r="168" spans="1:6" ht="32.4" customHeight="1" x14ac:dyDescent="0.3">
      <c r="A168" s="25" t="s">
        <v>2373</v>
      </c>
      <c r="B168" s="26">
        <v>38660</v>
      </c>
      <c r="C168" s="25" t="s">
        <v>2374</v>
      </c>
      <c r="D168" s="27" t="s">
        <v>32</v>
      </c>
    </row>
    <row r="169" spans="1:6" ht="32.4" customHeight="1" x14ac:dyDescent="0.3">
      <c r="A169" s="25" t="s">
        <v>2375</v>
      </c>
      <c r="B169" s="26">
        <v>38663</v>
      </c>
      <c r="C169" s="25" t="s">
        <v>2376</v>
      </c>
      <c r="D169" s="27" t="s">
        <v>32</v>
      </c>
    </row>
    <row r="170" spans="1:6" ht="32.4" customHeight="1" x14ac:dyDescent="0.3">
      <c r="A170" s="25" t="s">
        <v>2377</v>
      </c>
      <c r="B170" s="26">
        <v>38684</v>
      </c>
      <c r="C170" s="25" t="s">
        <v>2378</v>
      </c>
      <c r="D170" s="27" t="s">
        <v>32</v>
      </c>
      <c r="E170" s="29"/>
      <c r="F170" s="29"/>
    </row>
    <row r="171" spans="1:6" ht="32.4" customHeight="1" x14ac:dyDescent="0.3">
      <c r="A171" s="25" t="s">
        <v>2379</v>
      </c>
      <c r="B171" s="26">
        <v>38684</v>
      </c>
      <c r="C171" s="25" t="s">
        <v>2380</v>
      </c>
      <c r="D171" s="27" t="s">
        <v>32</v>
      </c>
    </row>
    <row r="172" spans="1:6" ht="32.4" customHeight="1" x14ac:dyDescent="0.3">
      <c r="A172" s="25" t="s">
        <v>2381</v>
      </c>
      <c r="B172" s="26">
        <v>38691</v>
      </c>
      <c r="C172" s="25" t="s">
        <v>2382</v>
      </c>
      <c r="D172" s="27" t="s">
        <v>32</v>
      </c>
    </row>
    <row r="173" spans="1:6" ht="32.4" customHeight="1" x14ac:dyDescent="0.3">
      <c r="A173" s="25" t="s">
        <v>2383</v>
      </c>
      <c r="B173" s="26">
        <v>38692</v>
      </c>
      <c r="C173" s="25" t="s">
        <v>2384</v>
      </c>
      <c r="D173" s="27" t="s">
        <v>32</v>
      </c>
    </row>
    <row r="174" spans="1:6" ht="32.4" customHeight="1" x14ac:dyDescent="0.3">
      <c r="A174" s="25" t="s">
        <v>2385</v>
      </c>
      <c r="B174" s="26">
        <v>38694</v>
      </c>
      <c r="C174" s="25" t="s">
        <v>2386</v>
      </c>
      <c r="D174" s="27" t="s">
        <v>32</v>
      </c>
    </row>
    <row r="175" spans="1:6" ht="32.4" customHeight="1" x14ac:dyDescent="0.3">
      <c r="A175" s="25" t="s">
        <v>2387</v>
      </c>
      <c r="B175" s="26">
        <v>38698</v>
      </c>
      <c r="C175" s="25" t="s">
        <v>2388</v>
      </c>
      <c r="D175" s="27" t="s">
        <v>32</v>
      </c>
    </row>
    <row r="176" spans="1:6" ht="32.4" customHeight="1" x14ac:dyDescent="0.3">
      <c r="A176" s="25" t="s">
        <v>2389</v>
      </c>
      <c r="B176" s="26">
        <v>38699</v>
      </c>
      <c r="C176" s="25" t="s">
        <v>2390</v>
      </c>
      <c r="D176" s="27" t="s">
        <v>32</v>
      </c>
    </row>
    <row r="177" spans="1:6" ht="32.4" customHeight="1" x14ac:dyDescent="0.3">
      <c r="A177" s="25" t="s">
        <v>2391</v>
      </c>
      <c r="B177" s="26">
        <v>38706</v>
      </c>
      <c r="C177" s="25" t="s">
        <v>2392</v>
      </c>
      <c r="D177" s="27" t="s">
        <v>32</v>
      </c>
    </row>
    <row r="178" spans="1:6" ht="32.4" customHeight="1" x14ac:dyDescent="0.3">
      <c r="A178" s="25" t="s">
        <v>2393</v>
      </c>
      <c r="B178" s="26">
        <v>38706</v>
      </c>
      <c r="C178" s="25" t="s">
        <v>1107</v>
      </c>
      <c r="D178" s="27" t="s">
        <v>32</v>
      </c>
    </row>
    <row r="179" spans="1:6" ht="32.4" customHeight="1" x14ac:dyDescent="0.3">
      <c r="A179" s="25" t="s">
        <v>2394</v>
      </c>
      <c r="B179" s="26">
        <v>38707</v>
      </c>
      <c r="C179" s="25" t="s">
        <v>1105</v>
      </c>
      <c r="D179" s="27" t="s">
        <v>32</v>
      </c>
      <c r="E179" s="29"/>
      <c r="F179" s="29"/>
    </row>
    <row r="180" spans="1:6" ht="32.4" customHeight="1" x14ac:dyDescent="0.3">
      <c r="A180" s="25" t="s">
        <v>2395</v>
      </c>
      <c r="B180" s="26">
        <v>38721</v>
      </c>
      <c r="C180" s="25" t="s">
        <v>2396</v>
      </c>
      <c r="D180" s="27" t="s">
        <v>32</v>
      </c>
    </row>
    <row r="181" spans="1:6" ht="32.4" customHeight="1" x14ac:dyDescent="0.3">
      <c r="A181" s="25" t="s">
        <v>2397</v>
      </c>
      <c r="B181" s="26">
        <v>38729</v>
      </c>
      <c r="C181" s="25" t="s">
        <v>2398</v>
      </c>
      <c r="D181" s="27" t="s">
        <v>32</v>
      </c>
    </row>
    <row r="182" spans="1:6" ht="32.4" customHeight="1" x14ac:dyDescent="0.3">
      <c r="A182" s="25" t="s">
        <v>2399</v>
      </c>
      <c r="B182" s="26">
        <v>38735</v>
      </c>
      <c r="C182" s="25" t="s">
        <v>2400</v>
      </c>
      <c r="D182" s="27" t="s">
        <v>32</v>
      </c>
    </row>
    <row r="183" spans="1:6" ht="32.4" customHeight="1" x14ac:dyDescent="0.3">
      <c r="A183" s="25" t="s">
        <v>2401</v>
      </c>
      <c r="B183" s="26">
        <v>38740</v>
      </c>
      <c r="C183" s="25" t="s">
        <v>2402</v>
      </c>
      <c r="D183" s="27" t="s">
        <v>32</v>
      </c>
    </row>
    <row r="184" spans="1:6" ht="32.4" customHeight="1" x14ac:dyDescent="0.3">
      <c r="A184" s="25" t="s">
        <v>2403</v>
      </c>
      <c r="B184" s="26">
        <v>38754</v>
      </c>
      <c r="C184" s="25" t="s">
        <v>2404</v>
      </c>
      <c r="D184" s="27" t="s">
        <v>32</v>
      </c>
    </row>
    <row r="185" spans="1:6" ht="32.4" customHeight="1" x14ac:dyDescent="0.3">
      <c r="A185" s="25" t="s">
        <v>2405</v>
      </c>
      <c r="B185" s="26">
        <v>38754</v>
      </c>
      <c r="C185" s="25" t="s">
        <v>2406</v>
      </c>
      <c r="D185" s="27" t="s">
        <v>32</v>
      </c>
    </row>
    <row r="186" spans="1:6" ht="32.4" customHeight="1" x14ac:dyDescent="0.3">
      <c r="A186" s="25" t="s">
        <v>2407</v>
      </c>
      <c r="B186" s="26">
        <v>38756</v>
      </c>
      <c r="C186" s="25" t="s">
        <v>2408</v>
      </c>
      <c r="D186" s="27" t="s">
        <v>32</v>
      </c>
    </row>
    <row r="187" spans="1:6" ht="32.4" customHeight="1" x14ac:dyDescent="0.3">
      <c r="A187" s="25" t="s">
        <v>2409</v>
      </c>
      <c r="B187" s="26">
        <v>38756</v>
      </c>
      <c r="C187" s="25" t="s">
        <v>2410</v>
      </c>
      <c r="D187" s="27" t="s">
        <v>32</v>
      </c>
    </row>
    <row r="188" spans="1:6" ht="32.4" customHeight="1" x14ac:dyDescent="0.3">
      <c r="A188" s="25" t="s">
        <v>2411</v>
      </c>
      <c r="B188" s="26">
        <v>38762</v>
      </c>
      <c r="C188" s="25" t="s">
        <v>2412</v>
      </c>
      <c r="D188" s="27" t="s">
        <v>32</v>
      </c>
      <c r="E188" s="29"/>
      <c r="F188" s="29"/>
    </row>
    <row r="189" spans="1:6" ht="32.4" customHeight="1" x14ac:dyDescent="0.3">
      <c r="A189" s="25" t="s">
        <v>2413</v>
      </c>
      <c r="B189" s="26">
        <v>38762</v>
      </c>
      <c r="C189" s="25" t="s">
        <v>2414</v>
      </c>
      <c r="D189" s="27" t="s">
        <v>32</v>
      </c>
    </row>
    <row r="190" spans="1:6" ht="32.4" customHeight="1" x14ac:dyDescent="0.3">
      <c r="A190" s="25" t="s">
        <v>2415</v>
      </c>
      <c r="B190" s="26">
        <v>38764</v>
      </c>
      <c r="C190" s="25" t="s">
        <v>2416</v>
      </c>
      <c r="D190" s="27" t="s">
        <v>32</v>
      </c>
    </row>
    <row r="191" spans="1:6" ht="32.4" customHeight="1" x14ac:dyDescent="0.3">
      <c r="A191" s="25" t="s">
        <v>2417</v>
      </c>
      <c r="B191" s="26">
        <v>38769</v>
      </c>
      <c r="C191" s="25" t="s">
        <v>2418</v>
      </c>
      <c r="D191" s="27" t="s">
        <v>32</v>
      </c>
    </row>
    <row r="192" spans="1:6" ht="32.4" customHeight="1" x14ac:dyDescent="0.3">
      <c r="A192" s="25" t="s">
        <v>2419</v>
      </c>
      <c r="B192" s="26">
        <v>38771</v>
      </c>
      <c r="C192" s="25" t="s">
        <v>2420</v>
      </c>
      <c r="D192" s="27" t="s">
        <v>32</v>
      </c>
    </row>
    <row r="193" spans="1:6" ht="32.4" customHeight="1" x14ac:dyDescent="0.3">
      <c r="A193" s="25" t="s">
        <v>2421</v>
      </c>
      <c r="B193" s="26">
        <v>38776</v>
      </c>
      <c r="C193" s="25" t="s">
        <v>2422</v>
      </c>
      <c r="D193" s="27" t="s">
        <v>32</v>
      </c>
    </row>
    <row r="194" spans="1:6" ht="32.4" customHeight="1" x14ac:dyDescent="0.3">
      <c r="A194" s="25" t="s">
        <v>2423</v>
      </c>
      <c r="B194" s="26">
        <v>38783</v>
      </c>
      <c r="C194" s="25" t="s">
        <v>1129</v>
      </c>
      <c r="D194" s="27" t="s">
        <v>32</v>
      </c>
    </row>
    <row r="195" spans="1:6" ht="32.4" customHeight="1" x14ac:dyDescent="0.3">
      <c r="A195" s="25" t="s">
        <v>2424</v>
      </c>
      <c r="B195" s="26">
        <v>38786</v>
      </c>
      <c r="C195" s="25" t="s">
        <v>2425</v>
      </c>
      <c r="D195" s="27" t="s">
        <v>32</v>
      </c>
    </row>
    <row r="196" spans="1:6" ht="32.4" customHeight="1" x14ac:dyDescent="0.3">
      <c r="A196" s="25" t="s">
        <v>2426</v>
      </c>
      <c r="B196" s="26">
        <v>38785</v>
      </c>
      <c r="C196" s="25" t="s">
        <v>2427</v>
      </c>
      <c r="D196" s="27" t="s">
        <v>32</v>
      </c>
    </row>
    <row r="197" spans="1:6" ht="32.4" customHeight="1" x14ac:dyDescent="0.3">
      <c r="A197" s="25" t="s">
        <v>2428</v>
      </c>
      <c r="B197" s="26">
        <v>38789</v>
      </c>
      <c r="C197" s="25" t="s">
        <v>2429</v>
      </c>
      <c r="D197" s="27" t="s">
        <v>32</v>
      </c>
    </row>
    <row r="198" spans="1:6" ht="32.4" customHeight="1" x14ac:dyDescent="0.3">
      <c r="A198" s="25" t="s">
        <v>2430</v>
      </c>
      <c r="B198" s="26">
        <v>38792</v>
      </c>
      <c r="C198" s="25" t="s">
        <v>2431</v>
      </c>
      <c r="D198" s="27" t="s">
        <v>39</v>
      </c>
    </row>
    <row r="199" spans="1:6" ht="32.4" customHeight="1" x14ac:dyDescent="0.3">
      <c r="A199" s="25" t="s">
        <v>2432</v>
      </c>
      <c r="B199" s="26">
        <v>38792</v>
      </c>
      <c r="C199" s="25" t="s">
        <v>2433</v>
      </c>
      <c r="D199" s="27" t="s">
        <v>32</v>
      </c>
    </row>
    <row r="200" spans="1:6" ht="32.4" customHeight="1" x14ac:dyDescent="0.3">
      <c r="A200" s="25" t="s">
        <v>2434</v>
      </c>
      <c r="B200" s="26">
        <v>38792</v>
      </c>
      <c r="C200" s="25" t="s">
        <v>2435</v>
      </c>
      <c r="D200" s="27" t="s">
        <v>32</v>
      </c>
    </row>
    <row r="201" spans="1:6" ht="32.4" customHeight="1" x14ac:dyDescent="0.3">
      <c r="A201" s="25" t="s">
        <v>2436</v>
      </c>
      <c r="B201" s="26">
        <v>38798</v>
      </c>
      <c r="C201" s="25" t="s">
        <v>2437</v>
      </c>
      <c r="D201" s="27" t="s">
        <v>39</v>
      </c>
    </row>
    <row r="202" spans="1:6" ht="32.4" customHeight="1" x14ac:dyDescent="0.3">
      <c r="A202" s="25" t="s">
        <v>2438</v>
      </c>
      <c r="B202" s="26">
        <v>38810</v>
      </c>
      <c r="C202" s="25" t="s">
        <v>2439</v>
      </c>
      <c r="D202" s="27" t="s">
        <v>32</v>
      </c>
    </row>
    <row r="203" spans="1:6" ht="32.4" customHeight="1" x14ac:dyDescent="0.3">
      <c r="A203" s="25" t="s">
        <v>2440</v>
      </c>
      <c r="B203" s="26">
        <v>38819</v>
      </c>
      <c r="C203" s="25" t="s">
        <v>2441</v>
      </c>
      <c r="D203" s="27" t="s">
        <v>32</v>
      </c>
    </row>
    <row r="204" spans="1:6" ht="32.4" customHeight="1" x14ac:dyDescent="0.3">
      <c r="A204" s="25" t="s">
        <v>2442</v>
      </c>
      <c r="B204" s="26">
        <v>38835</v>
      </c>
      <c r="C204" s="25" t="s">
        <v>2443</v>
      </c>
      <c r="D204" s="27" t="s">
        <v>32</v>
      </c>
    </row>
    <row r="205" spans="1:6" ht="32.4" customHeight="1" x14ac:dyDescent="0.3">
      <c r="A205" s="25" t="s">
        <v>2444</v>
      </c>
      <c r="B205" s="26">
        <v>38840</v>
      </c>
      <c r="C205" s="25" t="s">
        <v>2445</v>
      </c>
      <c r="D205" s="27" t="s">
        <v>32</v>
      </c>
      <c r="E205" s="29"/>
      <c r="F205" s="29"/>
    </row>
    <row r="206" spans="1:6" ht="32.4" customHeight="1" x14ac:dyDescent="0.3">
      <c r="A206" s="25" t="s">
        <v>2446</v>
      </c>
      <c r="B206" s="26">
        <v>38841</v>
      </c>
      <c r="C206" s="25" t="s">
        <v>2447</v>
      </c>
      <c r="D206" s="27" t="s">
        <v>32</v>
      </c>
    </row>
    <row r="207" spans="1:6" ht="32.4" customHeight="1" x14ac:dyDescent="0.3">
      <c r="A207" s="25" t="s">
        <v>2448</v>
      </c>
      <c r="B207" s="26">
        <v>38853</v>
      </c>
      <c r="C207" s="25" t="s">
        <v>2449</v>
      </c>
      <c r="D207" s="27" t="s">
        <v>32</v>
      </c>
    </row>
    <row r="208" spans="1:6" ht="32.4" customHeight="1" x14ac:dyDescent="0.3">
      <c r="A208" s="25" t="s">
        <v>2450</v>
      </c>
      <c r="B208" s="26">
        <v>38855</v>
      </c>
      <c r="C208" s="25" t="s">
        <v>2451</v>
      </c>
      <c r="D208" s="27" t="s">
        <v>32</v>
      </c>
    </row>
    <row r="209" spans="1:6" ht="32.4" customHeight="1" x14ac:dyDescent="0.3">
      <c r="A209" s="25" t="s">
        <v>2452</v>
      </c>
      <c r="B209" s="26">
        <v>38860</v>
      </c>
      <c r="C209" s="25" t="s">
        <v>1145</v>
      </c>
      <c r="D209" s="27" t="s">
        <v>32</v>
      </c>
    </row>
    <row r="210" spans="1:6" ht="32.4" customHeight="1" x14ac:dyDescent="0.3">
      <c r="A210" s="25" t="s">
        <v>2453</v>
      </c>
      <c r="B210" s="26">
        <v>38862</v>
      </c>
      <c r="C210" s="25" t="s">
        <v>2454</v>
      </c>
      <c r="D210" s="27" t="s">
        <v>32</v>
      </c>
    </row>
    <row r="211" spans="1:6" ht="32.4" customHeight="1" x14ac:dyDescent="0.3">
      <c r="A211" s="25" t="s">
        <v>2455</v>
      </c>
      <c r="B211" s="26">
        <v>38868</v>
      </c>
      <c r="C211" s="25" t="s">
        <v>2456</v>
      </c>
      <c r="D211" s="27" t="s">
        <v>32</v>
      </c>
    </row>
    <row r="212" spans="1:6" ht="32.4" customHeight="1" x14ac:dyDescent="0.3">
      <c r="A212" s="25" t="s">
        <v>2457</v>
      </c>
      <c r="B212" s="26">
        <v>38869</v>
      </c>
      <c r="C212" s="25" t="s">
        <v>2458</v>
      </c>
      <c r="D212" s="27" t="s">
        <v>32</v>
      </c>
      <c r="E212" s="29"/>
      <c r="F212" s="29"/>
    </row>
    <row r="213" spans="1:6" ht="32.4" customHeight="1" x14ac:dyDescent="0.3">
      <c r="A213" s="25" t="s">
        <v>2459</v>
      </c>
      <c r="B213" s="26">
        <v>38873</v>
      </c>
      <c r="C213" s="25" t="s">
        <v>2460</v>
      </c>
      <c r="D213" s="27" t="s">
        <v>32</v>
      </c>
    </row>
    <row r="214" spans="1:6" ht="32.4" customHeight="1" x14ac:dyDescent="0.3">
      <c r="A214" s="25" t="s">
        <v>2461</v>
      </c>
      <c r="B214" s="26">
        <v>38876</v>
      </c>
      <c r="C214" s="25" t="s">
        <v>2462</v>
      </c>
      <c r="D214" s="27" t="s">
        <v>32</v>
      </c>
    </row>
    <row r="215" spans="1:6" ht="32.4" customHeight="1" x14ac:dyDescent="0.3">
      <c r="A215" s="25" t="s">
        <v>2463</v>
      </c>
      <c r="B215" s="26">
        <v>38894</v>
      </c>
      <c r="C215" s="25" t="s">
        <v>2464</v>
      </c>
      <c r="D215" s="27" t="s">
        <v>32</v>
      </c>
      <c r="E215" s="29"/>
      <c r="F215" s="29"/>
    </row>
    <row r="216" spans="1:6" ht="32.4" customHeight="1" x14ac:dyDescent="0.3">
      <c r="A216" s="25" t="s">
        <v>2465</v>
      </c>
      <c r="B216" s="26">
        <v>38911</v>
      </c>
      <c r="C216" s="25" t="s">
        <v>2466</v>
      </c>
      <c r="D216" s="27" t="s">
        <v>32</v>
      </c>
    </row>
    <row r="217" spans="1:6" ht="32.4" customHeight="1" x14ac:dyDescent="0.3">
      <c r="A217" s="25" t="s">
        <v>2467</v>
      </c>
      <c r="B217" s="26">
        <v>38911</v>
      </c>
      <c r="C217" s="25" t="s">
        <v>2468</v>
      </c>
      <c r="D217" s="27" t="s">
        <v>32</v>
      </c>
    </row>
    <row r="218" spans="1:6" ht="32.4" customHeight="1" x14ac:dyDescent="0.3">
      <c r="A218" s="25" t="s">
        <v>2469</v>
      </c>
      <c r="B218" s="26">
        <v>38916</v>
      </c>
      <c r="C218" s="25" t="s">
        <v>2470</v>
      </c>
      <c r="D218" s="27" t="s">
        <v>32</v>
      </c>
    </row>
    <row r="219" spans="1:6" ht="32.4" customHeight="1" x14ac:dyDescent="0.3">
      <c r="A219" s="25" t="s">
        <v>2471</v>
      </c>
      <c r="B219" s="26">
        <v>38918</v>
      </c>
      <c r="C219" s="25" t="s">
        <v>2472</v>
      </c>
      <c r="D219" s="27" t="s">
        <v>32</v>
      </c>
    </row>
    <row r="220" spans="1:6" ht="32.4" customHeight="1" x14ac:dyDescent="0.3">
      <c r="A220" s="25" t="s">
        <v>2473</v>
      </c>
      <c r="B220" s="26">
        <v>38918</v>
      </c>
      <c r="C220" s="25" t="s">
        <v>2474</v>
      </c>
      <c r="D220" s="27" t="s">
        <v>32</v>
      </c>
    </row>
    <row r="221" spans="1:6" ht="32.4" customHeight="1" x14ac:dyDescent="0.3">
      <c r="A221" s="25" t="s">
        <v>2475</v>
      </c>
      <c r="B221" s="26">
        <v>38922</v>
      </c>
      <c r="C221" s="25" t="s">
        <v>2476</v>
      </c>
      <c r="D221" s="27" t="s">
        <v>32</v>
      </c>
    </row>
    <row r="222" spans="1:6" ht="32.4" customHeight="1" x14ac:dyDescent="0.3">
      <c r="A222" s="25" t="s">
        <v>2477</v>
      </c>
      <c r="B222" s="26">
        <v>38931</v>
      </c>
      <c r="C222" s="25" t="s">
        <v>2478</v>
      </c>
      <c r="D222" s="27" t="s">
        <v>32</v>
      </c>
    </row>
    <row r="223" spans="1:6" ht="32.4" customHeight="1" x14ac:dyDescent="0.3">
      <c r="A223" s="25" t="s">
        <v>2479</v>
      </c>
      <c r="B223" s="26">
        <v>38931</v>
      </c>
      <c r="C223" s="25" t="s">
        <v>2480</v>
      </c>
      <c r="D223" s="27" t="s">
        <v>32</v>
      </c>
    </row>
    <row r="224" spans="1:6" ht="32.4" customHeight="1" x14ac:dyDescent="0.3">
      <c r="A224" s="25" t="s">
        <v>2481</v>
      </c>
      <c r="B224" s="26">
        <v>38938</v>
      </c>
      <c r="C224" s="25" t="s">
        <v>2482</v>
      </c>
      <c r="D224" s="27" t="s">
        <v>32</v>
      </c>
    </row>
    <row r="225" spans="1:4" ht="32.4" customHeight="1" x14ac:dyDescent="0.3">
      <c r="A225" s="25" t="s">
        <v>2483</v>
      </c>
      <c r="B225" s="26">
        <v>38951</v>
      </c>
      <c r="C225" s="25" t="s">
        <v>2484</v>
      </c>
      <c r="D225" s="27" t="s">
        <v>32</v>
      </c>
    </row>
    <row r="226" spans="1:4" ht="32.4" customHeight="1" x14ac:dyDescent="0.3">
      <c r="A226" s="25" t="s">
        <v>2485</v>
      </c>
      <c r="B226" s="26">
        <v>38952</v>
      </c>
      <c r="C226" s="25" t="s">
        <v>2486</v>
      </c>
      <c r="D226" s="27" t="s">
        <v>32</v>
      </c>
    </row>
    <row r="227" spans="1:4" ht="32.4" customHeight="1" x14ac:dyDescent="0.3">
      <c r="A227" s="25" t="s">
        <v>2487</v>
      </c>
      <c r="B227" s="26">
        <v>38953</v>
      </c>
      <c r="C227" s="25" t="s">
        <v>2488</v>
      </c>
      <c r="D227" s="27" t="s">
        <v>32</v>
      </c>
    </row>
    <row r="228" spans="1:4" ht="32.4" customHeight="1" x14ac:dyDescent="0.3">
      <c r="A228" s="25" t="s">
        <v>2489</v>
      </c>
      <c r="B228" s="26">
        <v>38953</v>
      </c>
      <c r="C228" s="25" t="s">
        <v>2490</v>
      </c>
      <c r="D228" s="27" t="s">
        <v>32</v>
      </c>
    </row>
    <row r="229" spans="1:4" ht="32.4" customHeight="1" x14ac:dyDescent="0.3">
      <c r="A229" s="25" t="s">
        <v>2491</v>
      </c>
      <c r="B229" s="26">
        <v>38958</v>
      </c>
      <c r="C229" s="25" t="s">
        <v>2492</v>
      </c>
      <c r="D229" s="27" t="s">
        <v>32</v>
      </c>
    </row>
    <row r="230" spans="1:4" ht="32.4" customHeight="1" x14ac:dyDescent="0.3">
      <c r="A230" s="25" t="s">
        <v>2493</v>
      </c>
      <c r="B230" s="26">
        <v>38967</v>
      </c>
      <c r="C230" s="25" t="s">
        <v>2494</v>
      </c>
      <c r="D230" s="27" t="s">
        <v>32</v>
      </c>
    </row>
    <row r="231" spans="1:4" ht="32.4" customHeight="1" x14ac:dyDescent="0.3">
      <c r="A231" s="25" t="s">
        <v>2495</v>
      </c>
      <c r="B231" s="26">
        <v>38974</v>
      </c>
      <c r="C231" s="25" t="s">
        <v>2496</v>
      </c>
      <c r="D231" s="27" t="s">
        <v>32</v>
      </c>
    </row>
    <row r="232" spans="1:4" ht="32.4" customHeight="1" x14ac:dyDescent="0.3">
      <c r="A232" s="25" t="s">
        <v>2497</v>
      </c>
      <c r="B232" s="26">
        <v>38979</v>
      </c>
      <c r="C232" s="25" t="s">
        <v>2498</v>
      </c>
      <c r="D232" s="27" t="s">
        <v>32</v>
      </c>
    </row>
    <row r="233" spans="1:4" ht="32.4" customHeight="1" x14ac:dyDescent="0.3">
      <c r="A233" s="25" t="s">
        <v>2499</v>
      </c>
      <c r="B233" s="26">
        <v>38979</v>
      </c>
      <c r="C233" s="25" t="s">
        <v>2500</v>
      </c>
      <c r="D233" s="27" t="s">
        <v>32</v>
      </c>
    </row>
    <row r="234" spans="1:4" ht="32.4" customHeight="1" x14ac:dyDescent="0.3">
      <c r="A234" s="25" t="s">
        <v>2501</v>
      </c>
      <c r="B234" s="26">
        <v>38981</v>
      </c>
      <c r="C234" s="25" t="s">
        <v>2502</v>
      </c>
      <c r="D234" s="27" t="s">
        <v>32</v>
      </c>
    </row>
    <row r="235" spans="1:4" ht="32.4" customHeight="1" x14ac:dyDescent="0.3">
      <c r="A235" s="25" t="s">
        <v>2503</v>
      </c>
      <c r="B235" s="26">
        <v>38988</v>
      </c>
      <c r="C235" s="25" t="s">
        <v>2504</v>
      </c>
      <c r="D235" s="27" t="s">
        <v>32</v>
      </c>
    </row>
    <row r="236" spans="1:4" ht="32.4" customHeight="1" x14ac:dyDescent="0.3">
      <c r="A236" s="25" t="s">
        <v>2505</v>
      </c>
      <c r="B236" s="26">
        <v>38993</v>
      </c>
      <c r="C236" s="25" t="s">
        <v>2506</v>
      </c>
      <c r="D236" s="27" t="s">
        <v>32</v>
      </c>
    </row>
    <row r="237" spans="1:4" ht="32.4" customHeight="1" x14ac:dyDescent="0.3">
      <c r="A237" s="25" t="s">
        <v>2507</v>
      </c>
      <c r="B237" s="26">
        <v>38995</v>
      </c>
      <c r="C237" s="25" t="s">
        <v>2508</v>
      </c>
      <c r="D237" s="27" t="s">
        <v>32</v>
      </c>
    </row>
    <row r="238" spans="1:4" ht="32.4" customHeight="1" x14ac:dyDescent="0.3">
      <c r="A238" s="25" t="s">
        <v>2509</v>
      </c>
      <c r="B238" s="26">
        <v>39003</v>
      </c>
      <c r="C238" s="25" t="s">
        <v>2510</v>
      </c>
      <c r="D238" s="27" t="s">
        <v>32</v>
      </c>
    </row>
    <row r="239" spans="1:4" ht="32.4" customHeight="1" x14ac:dyDescent="0.3">
      <c r="A239" s="25" t="s">
        <v>2511</v>
      </c>
      <c r="B239" s="26">
        <v>39009</v>
      </c>
      <c r="C239" s="25" t="s">
        <v>2512</v>
      </c>
      <c r="D239" s="27" t="s">
        <v>32</v>
      </c>
    </row>
    <row r="240" spans="1:4" ht="32.4" customHeight="1" x14ac:dyDescent="0.3">
      <c r="A240" s="25" t="s">
        <v>2513</v>
      </c>
      <c r="B240" s="26">
        <v>39014</v>
      </c>
      <c r="C240" s="25" t="s">
        <v>2514</v>
      </c>
      <c r="D240" s="27" t="s">
        <v>32</v>
      </c>
    </row>
    <row r="241" spans="1:6" ht="32.4" customHeight="1" x14ac:dyDescent="0.3">
      <c r="A241" s="25" t="s">
        <v>2515</v>
      </c>
      <c r="B241" s="26">
        <v>39016</v>
      </c>
      <c r="C241" s="25" t="s">
        <v>2516</v>
      </c>
      <c r="D241" s="27" t="s">
        <v>32</v>
      </c>
    </row>
    <row r="242" spans="1:6" ht="32.4" customHeight="1" x14ac:dyDescent="0.3">
      <c r="A242" s="25" t="s">
        <v>2517</v>
      </c>
      <c r="B242" s="26">
        <v>39021</v>
      </c>
      <c r="C242" s="25" t="s">
        <v>2518</v>
      </c>
      <c r="D242" s="27" t="s">
        <v>32</v>
      </c>
    </row>
    <row r="243" spans="1:6" ht="32.4" customHeight="1" x14ac:dyDescent="0.3">
      <c r="A243" s="25" t="s">
        <v>2519</v>
      </c>
      <c r="B243" s="26">
        <v>39041</v>
      </c>
      <c r="C243" s="25" t="s">
        <v>2520</v>
      </c>
      <c r="D243" s="27" t="s">
        <v>32</v>
      </c>
    </row>
    <row r="244" spans="1:6" ht="32.4" customHeight="1" x14ac:dyDescent="0.3">
      <c r="A244" s="25" t="s">
        <v>2521</v>
      </c>
      <c r="B244" s="26">
        <v>39044</v>
      </c>
      <c r="C244" s="25" t="s">
        <v>2522</v>
      </c>
      <c r="D244" s="27" t="s">
        <v>32</v>
      </c>
    </row>
    <row r="245" spans="1:6" ht="32.4" customHeight="1" x14ac:dyDescent="0.3">
      <c r="A245" s="25" t="s">
        <v>2523</v>
      </c>
      <c r="B245" s="26">
        <v>39027</v>
      </c>
      <c r="C245" s="25" t="s">
        <v>2524</v>
      </c>
      <c r="D245" s="27" t="s">
        <v>32</v>
      </c>
    </row>
    <row r="246" spans="1:6" ht="32.4" customHeight="1" x14ac:dyDescent="0.3">
      <c r="A246" s="25" t="s">
        <v>2525</v>
      </c>
      <c r="B246" s="26">
        <v>39057</v>
      </c>
      <c r="C246" s="25" t="s">
        <v>2526</v>
      </c>
      <c r="D246" s="27" t="s">
        <v>32</v>
      </c>
    </row>
    <row r="247" spans="1:6" ht="32.4" customHeight="1" x14ac:dyDescent="0.3">
      <c r="A247" s="25" t="s">
        <v>2527</v>
      </c>
      <c r="B247" s="26">
        <v>39065</v>
      </c>
      <c r="C247" s="25" t="s">
        <v>2528</v>
      </c>
      <c r="D247" s="27" t="s">
        <v>32</v>
      </c>
      <c r="E247" s="29"/>
      <c r="F247" s="29"/>
    </row>
    <row r="248" spans="1:6" ht="32.4" customHeight="1" x14ac:dyDescent="0.3">
      <c r="A248" s="25" t="s">
        <v>2529</v>
      </c>
      <c r="B248" s="26">
        <v>39066</v>
      </c>
      <c r="C248" s="25" t="s">
        <v>2530</v>
      </c>
      <c r="D248" s="27" t="s">
        <v>32</v>
      </c>
    </row>
    <row r="249" spans="1:6" ht="32.4" customHeight="1" x14ac:dyDescent="0.3">
      <c r="A249" s="25" t="s">
        <v>2531</v>
      </c>
      <c r="B249" s="26">
        <v>39066</v>
      </c>
      <c r="C249" s="25" t="s">
        <v>2532</v>
      </c>
      <c r="D249" s="27" t="s">
        <v>32</v>
      </c>
    </row>
    <row r="250" spans="1:6" ht="32.4" customHeight="1" x14ac:dyDescent="0.3">
      <c r="A250" s="25" t="s">
        <v>2533</v>
      </c>
      <c r="B250" s="26">
        <v>39069</v>
      </c>
      <c r="C250" s="25" t="s">
        <v>1205</v>
      </c>
      <c r="D250" s="27" t="s">
        <v>32</v>
      </c>
      <c r="E250" s="29"/>
      <c r="F250" s="29"/>
    </row>
    <row r="251" spans="1:6" ht="32.4" customHeight="1" x14ac:dyDescent="0.3">
      <c r="A251" s="25" t="s">
        <v>2534</v>
      </c>
      <c r="B251" s="26">
        <v>39070</v>
      </c>
      <c r="C251" s="25" t="s">
        <v>2535</v>
      </c>
      <c r="D251" s="27" t="s">
        <v>32</v>
      </c>
    </row>
    <row r="252" spans="1:6" ht="32.4" customHeight="1" x14ac:dyDescent="0.3">
      <c r="A252" s="25" t="s">
        <v>2536</v>
      </c>
      <c r="B252" s="26">
        <v>39071</v>
      </c>
      <c r="C252" s="25" t="s">
        <v>2537</v>
      </c>
      <c r="D252" s="27" t="s">
        <v>32</v>
      </c>
    </row>
    <row r="253" spans="1:6" ht="32.4" customHeight="1" x14ac:dyDescent="0.3">
      <c r="A253" s="25" t="s">
        <v>2538</v>
      </c>
      <c r="B253" s="26">
        <v>39085</v>
      </c>
      <c r="C253" s="25" t="s">
        <v>2539</v>
      </c>
      <c r="D253" s="27" t="s">
        <v>32</v>
      </c>
    </row>
    <row r="254" spans="1:6" ht="32.4" customHeight="1" x14ac:dyDescent="0.3">
      <c r="A254" s="25" t="s">
        <v>2540</v>
      </c>
      <c r="B254" s="26">
        <v>39090</v>
      </c>
      <c r="C254" s="25" t="s">
        <v>2541</v>
      </c>
      <c r="D254" s="27" t="s">
        <v>32</v>
      </c>
    </row>
    <row r="255" spans="1:6" ht="32.4" customHeight="1" x14ac:dyDescent="0.3">
      <c r="A255" s="25" t="s">
        <v>2542</v>
      </c>
      <c r="B255" s="26">
        <v>39092</v>
      </c>
      <c r="C255" s="25" t="s">
        <v>1218</v>
      </c>
      <c r="D255" s="27" t="s">
        <v>32</v>
      </c>
    </row>
    <row r="256" spans="1:6" ht="32.4" customHeight="1" x14ac:dyDescent="0.3">
      <c r="A256" s="25" t="s">
        <v>2543</v>
      </c>
      <c r="B256" s="26">
        <v>39098</v>
      </c>
      <c r="C256" s="25" t="s">
        <v>2544</v>
      </c>
      <c r="D256" s="27" t="s">
        <v>32</v>
      </c>
    </row>
    <row r="257" spans="1:6" ht="32.4" customHeight="1" x14ac:dyDescent="0.3">
      <c r="A257" s="25" t="s">
        <v>2545</v>
      </c>
      <c r="B257" s="26">
        <v>39099</v>
      </c>
      <c r="C257" s="25" t="s">
        <v>2546</v>
      </c>
      <c r="D257" s="27" t="s">
        <v>32</v>
      </c>
    </row>
    <row r="258" spans="1:6" ht="32.4" customHeight="1" x14ac:dyDescent="0.3">
      <c r="A258" s="25" t="s">
        <v>2547</v>
      </c>
      <c r="B258" s="26">
        <v>39104</v>
      </c>
      <c r="C258" s="25" t="s">
        <v>2548</v>
      </c>
      <c r="D258" s="27" t="s">
        <v>32</v>
      </c>
    </row>
    <row r="259" spans="1:6" ht="32.4" customHeight="1" x14ac:dyDescent="0.3">
      <c r="A259" s="25" t="s">
        <v>2549</v>
      </c>
      <c r="B259" s="26">
        <v>39106</v>
      </c>
      <c r="C259" s="25" t="s">
        <v>2550</v>
      </c>
      <c r="D259" s="27" t="s">
        <v>32</v>
      </c>
    </row>
    <row r="260" spans="1:6" ht="32.4" customHeight="1" x14ac:dyDescent="0.3">
      <c r="A260" s="25" t="s">
        <v>2551</v>
      </c>
      <c r="B260" s="26">
        <v>39111</v>
      </c>
      <c r="C260" s="25" t="s">
        <v>2552</v>
      </c>
      <c r="D260" s="27" t="s">
        <v>32</v>
      </c>
    </row>
    <row r="261" spans="1:6" ht="32.4" customHeight="1" x14ac:dyDescent="0.3">
      <c r="A261" s="25" t="s">
        <v>2553</v>
      </c>
      <c r="B261" s="26">
        <v>39114</v>
      </c>
      <c r="C261" s="25" t="s">
        <v>1222</v>
      </c>
      <c r="D261" s="27" t="s">
        <v>32</v>
      </c>
    </row>
    <row r="262" spans="1:6" ht="32.4" customHeight="1" x14ac:dyDescent="0.3">
      <c r="A262" s="25" t="s">
        <v>2554</v>
      </c>
      <c r="B262" s="26">
        <v>39118</v>
      </c>
      <c r="C262" s="25" t="s">
        <v>2555</v>
      </c>
      <c r="D262" s="27" t="s">
        <v>32</v>
      </c>
    </row>
    <row r="263" spans="1:6" ht="32.4" customHeight="1" x14ac:dyDescent="0.3">
      <c r="A263" s="25" t="s">
        <v>2556</v>
      </c>
      <c r="B263" s="26">
        <v>39118</v>
      </c>
      <c r="C263" s="25" t="s">
        <v>2557</v>
      </c>
      <c r="D263" s="27" t="s">
        <v>32</v>
      </c>
    </row>
    <row r="264" spans="1:6" ht="32.4" customHeight="1" x14ac:dyDescent="0.3">
      <c r="A264" s="25" t="s">
        <v>2558</v>
      </c>
      <c r="B264" s="26">
        <v>39119</v>
      </c>
      <c r="C264" s="25" t="s">
        <v>2559</v>
      </c>
      <c r="D264" s="27" t="s">
        <v>32</v>
      </c>
    </row>
    <row r="265" spans="1:6" ht="32.4" customHeight="1" x14ac:dyDescent="0.3">
      <c r="A265" s="25" t="s">
        <v>2560</v>
      </c>
      <c r="B265" s="26">
        <v>39119</v>
      </c>
      <c r="C265" s="25" t="s">
        <v>2561</v>
      </c>
      <c r="D265" s="27" t="s">
        <v>32</v>
      </c>
    </row>
    <row r="266" spans="1:6" ht="32.4" customHeight="1" x14ac:dyDescent="0.3">
      <c r="A266" s="25" t="s">
        <v>2562</v>
      </c>
      <c r="B266" s="26">
        <v>39120</v>
      </c>
      <c r="C266" s="25" t="s">
        <v>2563</v>
      </c>
      <c r="D266" s="27" t="s">
        <v>32</v>
      </c>
    </row>
    <row r="267" spans="1:6" ht="32.4" customHeight="1" x14ac:dyDescent="0.3">
      <c r="A267" s="25" t="s">
        <v>2564</v>
      </c>
      <c r="B267" s="26">
        <v>39125</v>
      </c>
      <c r="C267" s="25" t="s">
        <v>2565</v>
      </c>
      <c r="D267" s="27" t="s">
        <v>32</v>
      </c>
    </row>
    <row r="268" spans="1:6" ht="32.4" customHeight="1" x14ac:dyDescent="0.3">
      <c r="A268" s="25" t="s">
        <v>2566</v>
      </c>
      <c r="B268" s="26">
        <v>39125</v>
      </c>
      <c r="C268" s="25" t="s">
        <v>2567</v>
      </c>
      <c r="D268" s="27" t="s">
        <v>32</v>
      </c>
      <c r="E268" s="29"/>
      <c r="F268" s="29"/>
    </row>
    <row r="269" spans="1:6" ht="32.4" customHeight="1" x14ac:dyDescent="0.3">
      <c r="A269" s="25" t="s">
        <v>2568</v>
      </c>
      <c r="B269" s="26">
        <v>39127</v>
      </c>
      <c r="C269" s="25" t="s">
        <v>2569</v>
      </c>
      <c r="D269" s="27" t="s">
        <v>32</v>
      </c>
    </row>
    <row r="270" spans="1:6" ht="32.4" customHeight="1" x14ac:dyDescent="0.3">
      <c r="A270" s="25" t="s">
        <v>2570</v>
      </c>
      <c r="B270" s="26">
        <v>39127</v>
      </c>
      <c r="C270" s="25" t="s">
        <v>2571</v>
      </c>
      <c r="D270" s="27" t="s">
        <v>32</v>
      </c>
    </row>
    <row r="271" spans="1:6" ht="32.4" customHeight="1" x14ac:dyDescent="0.3">
      <c r="A271" s="25" t="s">
        <v>2572</v>
      </c>
      <c r="B271" s="26">
        <v>39132</v>
      </c>
      <c r="C271" s="25" t="s">
        <v>2573</v>
      </c>
      <c r="D271" s="27" t="s">
        <v>32</v>
      </c>
    </row>
    <row r="272" spans="1:6" ht="32.4" customHeight="1" x14ac:dyDescent="0.3">
      <c r="A272" s="25" t="s">
        <v>2574</v>
      </c>
      <c r="B272" s="26">
        <v>39153</v>
      </c>
      <c r="C272" s="25" t="s">
        <v>2575</v>
      </c>
      <c r="D272" s="27" t="s">
        <v>32</v>
      </c>
    </row>
    <row r="273" spans="1:6" ht="32.4" customHeight="1" x14ac:dyDescent="0.3">
      <c r="A273" s="25" t="s">
        <v>2576</v>
      </c>
      <c r="B273" s="26">
        <v>39154</v>
      </c>
      <c r="C273" s="25" t="s">
        <v>2577</v>
      </c>
      <c r="D273" s="27" t="s">
        <v>32</v>
      </c>
    </row>
    <row r="274" spans="1:6" ht="32.4" customHeight="1" x14ac:dyDescent="0.3">
      <c r="A274" s="25" t="s">
        <v>2578</v>
      </c>
      <c r="B274" s="26">
        <v>39155</v>
      </c>
      <c r="C274" s="25" t="s">
        <v>1242</v>
      </c>
      <c r="D274" s="27" t="s">
        <v>32</v>
      </c>
    </row>
    <row r="275" spans="1:6" ht="32.4" customHeight="1" x14ac:dyDescent="0.3">
      <c r="A275" s="25" t="s">
        <v>2579</v>
      </c>
      <c r="B275" s="26">
        <v>39156</v>
      </c>
      <c r="C275" s="25" t="s">
        <v>2580</v>
      </c>
      <c r="D275" s="27" t="s">
        <v>32</v>
      </c>
    </row>
    <row r="276" spans="1:6" ht="32.4" customHeight="1" x14ac:dyDescent="0.3">
      <c r="A276" s="25" t="s">
        <v>2581</v>
      </c>
      <c r="B276" s="26">
        <v>39156</v>
      </c>
      <c r="C276" s="25" t="s">
        <v>2582</v>
      </c>
      <c r="D276" s="27" t="s">
        <v>32</v>
      </c>
    </row>
    <row r="277" spans="1:6" ht="32.4" customHeight="1" x14ac:dyDescent="0.3">
      <c r="A277" s="25" t="s">
        <v>2583</v>
      </c>
      <c r="B277" s="26">
        <v>39160</v>
      </c>
      <c r="C277" s="25" t="s">
        <v>2584</v>
      </c>
      <c r="D277" s="27" t="s">
        <v>32</v>
      </c>
    </row>
    <row r="278" spans="1:6" ht="32.4" customHeight="1" x14ac:dyDescent="0.3">
      <c r="A278" s="25" t="s">
        <v>2585</v>
      </c>
      <c r="B278" s="26">
        <v>39161</v>
      </c>
      <c r="C278" s="25" t="s">
        <v>2586</v>
      </c>
      <c r="D278" s="27" t="s">
        <v>32</v>
      </c>
    </row>
    <row r="279" spans="1:6" ht="32.4" customHeight="1" x14ac:dyDescent="0.3">
      <c r="A279" s="25" t="s">
        <v>2587</v>
      </c>
      <c r="B279" s="26">
        <v>39162</v>
      </c>
      <c r="C279" s="25" t="s">
        <v>2588</v>
      </c>
      <c r="D279" s="27" t="s">
        <v>32</v>
      </c>
    </row>
    <row r="280" spans="1:6" ht="32.4" customHeight="1" x14ac:dyDescent="0.3">
      <c r="A280" s="25" t="s">
        <v>2589</v>
      </c>
      <c r="B280" s="26">
        <v>39163</v>
      </c>
      <c r="C280" s="25" t="s">
        <v>2590</v>
      </c>
      <c r="D280" s="27" t="s">
        <v>32</v>
      </c>
    </row>
    <row r="281" spans="1:6" ht="32.4" customHeight="1" x14ac:dyDescent="0.3">
      <c r="A281" s="25" t="s">
        <v>2591</v>
      </c>
      <c r="B281" s="26">
        <v>39170</v>
      </c>
      <c r="C281" s="25" t="s">
        <v>2592</v>
      </c>
      <c r="D281" s="27" t="s">
        <v>32</v>
      </c>
    </row>
    <row r="282" spans="1:6" ht="32.4" customHeight="1" x14ac:dyDescent="0.3">
      <c r="A282" s="25" t="s">
        <v>2593</v>
      </c>
      <c r="B282" s="26">
        <v>39175</v>
      </c>
      <c r="C282" s="25" t="s">
        <v>2594</v>
      </c>
      <c r="D282" s="27" t="s">
        <v>32</v>
      </c>
    </row>
    <row r="283" spans="1:6" ht="32.4" customHeight="1" x14ac:dyDescent="0.3">
      <c r="A283" s="25" t="s">
        <v>2595</v>
      </c>
      <c r="B283" s="26">
        <v>39195</v>
      </c>
      <c r="C283" s="25" t="s">
        <v>2596</v>
      </c>
      <c r="D283" s="27" t="s">
        <v>39</v>
      </c>
    </row>
    <row r="284" spans="1:6" ht="32.4" customHeight="1" x14ac:dyDescent="0.3">
      <c r="A284" s="25" t="s">
        <v>2597</v>
      </c>
      <c r="B284" s="26">
        <v>39197</v>
      </c>
      <c r="C284" s="25" t="s">
        <v>2598</v>
      </c>
      <c r="D284" s="27" t="s">
        <v>32</v>
      </c>
      <c r="E284" s="29"/>
      <c r="F284" s="29"/>
    </row>
    <row r="285" spans="1:6" ht="32.4" customHeight="1" x14ac:dyDescent="0.3">
      <c r="A285" s="25" t="s">
        <v>2599</v>
      </c>
      <c r="B285" s="26">
        <v>39198</v>
      </c>
      <c r="C285" s="25" t="s">
        <v>2600</v>
      </c>
      <c r="D285" s="27" t="s">
        <v>32</v>
      </c>
    </row>
    <row r="286" spans="1:6" ht="32.4" customHeight="1" x14ac:dyDescent="0.3">
      <c r="A286" s="25" t="s">
        <v>2601</v>
      </c>
      <c r="B286" s="26">
        <v>39212</v>
      </c>
      <c r="C286" s="25" t="s">
        <v>2602</v>
      </c>
      <c r="D286" s="27" t="s">
        <v>32</v>
      </c>
    </row>
    <row r="287" spans="1:6" ht="32.4" customHeight="1" x14ac:dyDescent="0.3">
      <c r="A287" s="25" t="s">
        <v>2603</v>
      </c>
      <c r="B287" s="26">
        <v>39212</v>
      </c>
      <c r="C287" s="25" t="s">
        <v>2604</v>
      </c>
      <c r="D287" s="27" t="s">
        <v>32</v>
      </c>
    </row>
    <row r="288" spans="1:6" ht="32.4" customHeight="1" x14ac:dyDescent="0.3">
      <c r="A288" s="25" t="s">
        <v>2605</v>
      </c>
      <c r="B288" s="26">
        <v>39218</v>
      </c>
      <c r="C288" s="25" t="s">
        <v>2606</v>
      </c>
      <c r="D288" s="27" t="s">
        <v>32</v>
      </c>
    </row>
    <row r="289" spans="1:6" ht="32.4" customHeight="1" x14ac:dyDescent="0.3">
      <c r="A289" s="25" t="s">
        <v>2607</v>
      </c>
      <c r="B289" s="26">
        <v>39223</v>
      </c>
      <c r="C289" s="25" t="s">
        <v>2608</v>
      </c>
      <c r="D289" s="27" t="s">
        <v>32</v>
      </c>
    </row>
    <row r="290" spans="1:6" ht="32.4" customHeight="1" x14ac:dyDescent="0.3">
      <c r="A290" s="25" t="s">
        <v>2609</v>
      </c>
      <c r="B290" s="26">
        <v>39223</v>
      </c>
      <c r="C290" s="25" t="s">
        <v>2610</v>
      </c>
      <c r="D290" s="27" t="s">
        <v>32</v>
      </c>
    </row>
    <row r="291" spans="1:6" ht="32.4" customHeight="1" x14ac:dyDescent="0.3">
      <c r="A291" s="25" t="s">
        <v>2611</v>
      </c>
      <c r="B291" s="26">
        <v>39223</v>
      </c>
      <c r="C291" s="25" t="s">
        <v>2612</v>
      </c>
      <c r="D291" s="27" t="s">
        <v>32</v>
      </c>
    </row>
    <row r="292" spans="1:6" ht="32.4" customHeight="1" x14ac:dyDescent="0.3">
      <c r="A292" s="25" t="s">
        <v>2613</v>
      </c>
      <c r="B292" s="26">
        <v>39225</v>
      </c>
      <c r="C292" s="25" t="s">
        <v>2614</v>
      </c>
      <c r="D292" s="27" t="s">
        <v>32</v>
      </c>
    </row>
    <row r="293" spans="1:6" ht="32.4" customHeight="1" x14ac:dyDescent="0.3">
      <c r="A293" s="25" t="s">
        <v>2615</v>
      </c>
      <c r="B293" s="26">
        <v>39225</v>
      </c>
      <c r="C293" s="25" t="s">
        <v>2616</v>
      </c>
      <c r="D293" s="27" t="s">
        <v>32</v>
      </c>
    </row>
    <row r="294" spans="1:6" ht="32.4" customHeight="1" x14ac:dyDescent="0.3">
      <c r="A294" s="25" t="s">
        <v>2617</v>
      </c>
      <c r="B294" s="26">
        <v>39225</v>
      </c>
      <c r="C294" s="25" t="s">
        <v>2618</v>
      </c>
      <c r="D294" s="27" t="s">
        <v>39</v>
      </c>
    </row>
    <row r="295" spans="1:6" ht="32.4" customHeight="1" x14ac:dyDescent="0.3">
      <c r="A295" s="25" t="s">
        <v>2619</v>
      </c>
      <c r="B295" s="26">
        <v>39233</v>
      </c>
      <c r="C295" s="25" t="s">
        <v>2620</v>
      </c>
      <c r="D295" s="27" t="s">
        <v>32</v>
      </c>
    </row>
    <row r="296" spans="1:6" ht="32.4" customHeight="1" x14ac:dyDescent="0.3">
      <c r="A296" s="25" t="s">
        <v>2621</v>
      </c>
      <c r="B296" s="26">
        <v>39233</v>
      </c>
      <c r="C296" s="25" t="s">
        <v>2622</v>
      </c>
      <c r="D296" s="27" t="s">
        <v>32</v>
      </c>
    </row>
    <row r="297" spans="1:6" ht="32.4" customHeight="1" x14ac:dyDescent="0.3">
      <c r="A297" s="25" t="s">
        <v>2623</v>
      </c>
      <c r="B297" s="26">
        <v>39237</v>
      </c>
      <c r="C297" s="25" t="s">
        <v>2624</v>
      </c>
      <c r="D297" s="27" t="s">
        <v>32</v>
      </c>
    </row>
    <row r="298" spans="1:6" ht="32.4" customHeight="1" x14ac:dyDescent="0.3">
      <c r="A298" s="25" t="s">
        <v>2625</v>
      </c>
      <c r="B298" s="26">
        <v>39238</v>
      </c>
      <c r="C298" s="25" t="s">
        <v>2626</v>
      </c>
      <c r="D298" s="27" t="s">
        <v>32</v>
      </c>
    </row>
    <row r="299" spans="1:6" ht="32.4" customHeight="1" x14ac:dyDescent="0.3">
      <c r="A299" s="25" t="s">
        <v>2627</v>
      </c>
      <c r="B299" s="26">
        <v>39238</v>
      </c>
      <c r="C299" s="25" t="s">
        <v>2628</v>
      </c>
      <c r="D299" s="27" t="s">
        <v>32</v>
      </c>
    </row>
    <row r="300" spans="1:6" ht="32.4" customHeight="1" x14ac:dyDescent="0.3">
      <c r="A300" s="25" t="s">
        <v>2629</v>
      </c>
      <c r="B300" s="26">
        <v>39238</v>
      </c>
      <c r="C300" s="25" t="s">
        <v>2630</v>
      </c>
      <c r="D300" s="27" t="s">
        <v>32</v>
      </c>
    </row>
    <row r="301" spans="1:6" ht="32.4" customHeight="1" x14ac:dyDescent="0.3">
      <c r="A301" s="25" t="s">
        <v>2631</v>
      </c>
      <c r="B301" s="26">
        <v>39244</v>
      </c>
      <c r="C301" s="25" t="s">
        <v>2632</v>
      </c>
      <c r="D301" s="27" t="s">
        <v>32</v>
      </c>
    </row>
    <row r="302" spans="1:6" ht="32.4" customHeight="1" x14ac:dyDescent="0.3">
      <c r="A302" s="25" t="s">
        <v>2633</v>
      </c>
      <c r="B302" s="26">
        <v>39244</v>
      </c>
      <c r="C302" s="25" t="s">
        <v>2634</v>
      </c>
      <c r="D302" s="27" t="s">
        <v>32</v>
      </c>
      <c r="E302" s="29"/>
      <c r="F302" s="29"/>
    </row>
    <row r="303" spans="1:6" ht="32.4" customHeight="1" x14ac:dyDescent="0.3">
      <c r="A303" s="25" t="s">
        <v>2635</v>
      </c>
      <c r="B303" s="26">
        <v>39244</v>
      </c>
      <c r="C303" s="25" t="s">
        <v>2636</v>
      </c>
      <c r="D303" s="27" t="s">
        <v>32</v>
      </c>
    </row>
    <row r="304" spans="1:6" ht="32.4" customHeight="1" x14ac:dyDescent="0.3">
      <c r="A304" s="25" t="s">
        <v>2637</v>
      </c>
      <c r="B304" s="26">
        <v>39245</v>
      </c>
      <c r="C304" s="25" t="s">
        <v>2638</v>
      </c>
      <c r="D304" s="27" t="s">
        <v>32</v>
      </c>
      <c r="E304" s="29"/>
      <c r="F304" s="29"/>
    </row>
    <row r="305" spans="1:6" ht="32.4" customHeight="1" x14ac:dyDescent="0.3">
      <c r="A305" s="25" t="s">
        <v>2639</v>
      </c>
      <c r="B305" s="26">
        <v>39246</v>
      </c>
      <c r="C305" s="25" t="s">
        <v>2640</v>
      </c>
      <c r="D305" s="27" t="s">
        <v>32</v>
      </c>
    </row>
    <row r="306" spans="1:6" ht="32.4" customHeight="1" x14ac:dyDescent="0.3">
      <c r="A306" s="25" t="s">
        <v>2641</v>
      </c>
      <c r="B306" s="26">
        <v>39247</v>
      </c>
      <c r="C306" s="25" t="s">
        <v>2642</v>
      </c>
      <c r="D306" s="27" t="s">
        <v>32</v>
      </c>
    </row>
    <row r="307" spans="1:6" ht="32.4" customHeight="1" x14ac:dyDescent="0.3">
      <c r="A307" s="25" t="s">
        <v>2643</v>
      </c>
      <c r="B307" s="26">
        <v>39251</v>
      </c>
      <c r="C307" s="25" t="s">
        <v>2644</v>
      </c>
      <c r="D307" s="27" t="s">
        <v>32</v>
      </c>
    </row>
    <row r="308" spans="1:6" ht="32.4" customHeight="1" x14ac:dyDescent="0.3">
      <c r="A308" s="25" t="s">
        <v>2645</v>
      </c>
      <c r="B308" s="26">
        <v>39260</v>
      </c>
      <c r="C308" s="25" t="s">
        <v>2646</v>
      </c>
      <c r="D308" s="27" t="s">
        <v>32</v>
      </c>
    </row>
    <row r="309" spans="1:6" ht="32.4" customHeight="1" x14ac:dyDescent="0.3">
      <c r="A309" s="25" t="s">
        <v>2647</v>
      </c>
      <c r="B309" s="26">
        <v>39265</v>
      </c>
      <c r="C309" s="25" t="s">
        <v>2648</v>
      </c>
      <c r="D309" s="27" t="s">
        <v>32</v>
      </c>
    </row>
    <row r="310" spans="1:6" ht="32.4" customHeight="1" x14ac:dyDescent="0.3">
      <c r="A310" s="25" t="s">
        <v>2649</v>
      </c>
      <c r="B310" s="26">
        <v>39282</v>
      </c>
      <c r="C310" s="25" t="s">
        <v>2650</v>
      </c>
      <c r="D310" s="27" t="s">
        <v>32</v>
      </c>
      <c r="E310" s="29"/>
      <c r="F310" s="29"/>
    </row>
    <row r="311" spans="1:6" ht="32.4" customHeight="1" x14ac:dyDescent="0.3">
      <c r="A311" s="25" t="s">
        <v>2651</v>
      </c>
      <c r="B311" s="26">
        <v>39301</v>
      </c>
      <c r="C311" s="25" t="s">
        <v>2652</v>
      </c>
      <c r="D311" s="27" t="s">
        <v>32</v>
      </c>
    </row>
    <row r="312" spans="1:6" ht="32.4" customHeight="1" x14ac:dyDescent="0.3">
      <c r="A312" s="25" t="s">
        <v>2653</v>
      </c>
      <c r="B312" s="26">
        <v>39301</v>
      </c>
      <c r="C312" s="25" t="s">
        <v>2654</v>
      </c>
      <c r="D312" s="27" t="s">
        <v>32</v>
      </c>
    </row>
    <row r="313" spans="1:6" ht="32.4" customHeight="1" x14ac:dyDescent="0.3">
      <c r="A313" s="25" t="s">
        <v>2655</v>
      </c>
      <c r="B313" s="26">
        <v>39307</v>
      </c>
      <c r="C313" s="25" t="s">
        <v>2656</v>
      </c>
      <c r="D313" s="27" t="s">
        <v>32</v>
      </c>
    </row>
    <row r="314" spans="1:6" ht="32.4" customHeight="1" x14ac:dyDescent="0.3">
      <c r="A314" s="25" t="s">
        <v>2657</v>
      </c>
      <c r="B314" s="26">
        <v>39309</v>
      </c>
      <c r="C314" s="25" t="s">
        <v>2658</v>
      </c>
      <c r="D314" s="27" t="s">
        <v>32</v>
      </c>
    </row>
    <row r="315" spans="1:6" ht="32.4" customHeight="1" x14ac:dyDescent="0.3">
      <c r="A315" s="25" t="s">
        <v>2659</v>
      </c>
      <c r="B315" s="26">
        <v>39309</v>
      </c>
      <c r="C315" s="25" t="s">
        <v>2660</v>
      </c>
      <c r="D315" s="27" t="s">
        <v>32</v>
      </c>
    </row>
    <row r="316" spans="1:6" ht="32.4" customHeight="1" x14ac:dyDescent="0.3">
      <c r="A316" s="25" t="s">
        <v>2661</v>
      </c>
      <c r="B316" s="26">
        <v>39309</v>
      </c>
      <c r="C316" s="25" t="s">
        <v>2662</v>
      </c>
      <c r="D316" s="27" t="s">
        <v>32</v>
      </c>
    </row>
    <row r="317" spans="1:6" ht="32.4" customHeight="1" x14ac:dyDescent="0.3">
      <c r="A317" s="25" t="s">
        <v>2663</v>
      </c>
      <c r="B317" s="26">
        <v>39316</v>
      </c>
      <c r="C317" s="25" t="s">
        <v>2664</v>
      </c>
      <c r="D317" s="27" t="s">
        <v>32</v>
      </c>
      <c r="E317" s="29"/>
      <c r="F317" s="29"/>
    </row>
    <row r="318" spans="1:6" ht="32.4" customHeight="1" x14ac:dyDescent="0.3">
      <c r="A318" s="25" t="s">
        <v>2665</v>
      </c>
      <c r="B318" s="26">
        <v>39317</v>
      </c>
      <c r="C318" s="25" t="s">
        <v>1282</v>
      </c>
      <c r="D318" s="27" t="s">
        <v>32</v>
      </c>
    </row>
    <row r="319" spans="1:6" ht="32.4" customHeight="1" x14ac:dyDescent="0.3">
      <c r="A319" s="25" t="s">
        <v>2666</v>
      </c>
      <c r="B319" s="26">
        <v>39323</v>
      </c>
      <c r="C319" s="25" t="s">
        <v>2667</v>
      </c>
      <c r="D319" s="27" t="s">
        <v>32</v>
      </c>
    </row>
    <row r="320" spans="1:6" ht="32.4" customHeight="1" x14ac:dyDescent="0.3">
      <c r="A320" s="25" t="s">
        <v>2668</v>
      </c>
      <c r="B320" s="26">
        <v>39329</v>
      </c>
      <c r="C320" s="25" t="s">
        <v>2669</v>
      </c>
      <c r="D320" s="27" t="s">
        <v>32</v>
      </c>
    </row>
    <row r="321" spans="1:6" ht="32.4" customHeight="1" x14ac:dyDescent="0.3">
      <c r="A321" s="25" t="s">
        <v>2670</v>
      </c>
      <c r="B321" s="26">
        <v>39330</v>
      </c>
      <c r="C321" s="25" t="s">
        <v>2671</v>
      </c>
      <c r="D321" s="27" t="s">
        <v>32</v>
      </c>
      <c r="E321" s="29"/>
      <c r="F321" s="29"/>
    </row>
    <row r="322" spans="1:6" ht="32.4" customHeight="1" x14ac:dyDescent="0.3">
      <c r="A322" s="25" t="s">
        <v>2672</v>
      </c>
      <c r="B322" s="26">
        <v>39331</v>
      </c>
      <c r="C322" s="25" t="s">
        <v>2673</v>
      </c>
      <c r="D322" s="27" t="s">
        <v>32</v>
      </c>
      <c r="E322" s="29"/>
      <c r="F322" s="29"/>
    </row>
    <row r="323" spans="1:6" ht="32.4" customHeight="1" x14ac:dyDescent="0.3">
      <c r="A323" s="25" t="s">
        <v>2674</v>
      </c>
      <c r="B323" s="26">
        <v>39335</v>
      </c>
      <c r="C323" s="25" t="s">
        <v>2675</v>
      </c>
      <c r="D323" s="27" t="s">
        <v>32</v>
      </c>
      <c r="E323" s="29"/>
      <c r="F323" s="29"/>
    </row>
    <row r="324" spans="1:6" ht="32.4" customHeight="1" x14ac:dyDescent="0.3">
      <c r="A324" s="25" t="s">
        <v>2676</v>
      </c>
      <c r="B324" s="26">
        <v>39336</v>
      </c>
      <c r="C324" s="25" t="s">
        <v>1300</v>
      </c>
      <c r="D324" s="27" t="s">
        <v>32</v>
      </c>
    </row>
    <row r="325" spans="1:6" ht="32.4" customHeight="1" x14ac:dyDescent="0.3">
      <c r="A325" s="25" t="s">
        <v>2677</v>
      </c>
      <c r="B325" s="26">
        <v>39342</v>
      </c>
      <c r="C325" s="25" t="s">
        <v>2678</v>
      </c>
      <c r="D325" s="27" t="s">
        <v>32</v>
      </c>
    </row>
    <row r="326" spans="1:6" ht="32.4" customHeight="1" x14ac:dyDescent="0.3">
      <c r="A326" s="25" t="s">
        <v>2679</v>
      </c>
      <c r="B326" s="26">
        <v>39343</v>
      </c>
      <c r="C326" s="25" t="s">
        <v>2680</v>
      </c>
      <c r="D326" s="27" t="s">
        <v>32</v>
      </c>
      <c r="E326" s="29"/>
      <c r="F326" s="29"/>
    </row>
    <row r="327" spans="1:6" ht="32.4" customHeight="1" x14ac:dyDescent="0.3">
      <c r="A327" s="25" t="s">
        <v>2681</v>
      </c>
      <c r="B327" s="26">
        <v>39343</v>
      </c>
      <c r="C327" s="25" t="s">
        <v>1296</v>
      </c>
      <c r="D327" s="27" t="s">
        <v>32</v>
      </c>
    </row>
    <row r="328" spans="1:6" ht="32.4" customHeight="1" x14ac:dyDescent="0.3">
      <c r="A328" s="25" t="s">
        <v>2682</v>
      </c>
      <c r="B328" s="26">
        <v>39359</v>
      </c>
      <c r="C328" s="25" t="s">
        <v>2683</v>
      </c>
      <c r="D328" s="27" t="s">
        <v>32</v>
      </c>
    </row>
    <row r="329" spans="1:6" ht="32.4" customHeight="1" x14ac:dyDescent="0.3">
      <c r="A329" s="25" t="s">
        <v>2684</v>
      </c>
      <c r="B329" s="26">
        <v>39370</v>
      </c>
      <c r="C329" s="25" t="s">
        <v>2685</v>
      </c>
      <c r="D329" s="27" t="s">
        <v>32</v>
      </c>
    </row>
    <row r="330" spans="1:6" ht="32.4" customHeight="1" x14ac:dyDescent="0.3">
      <c r="A330" s="25" t="s">
        <v>2686</v>
      </c>
      <c r="B330" s="26">
        <v>39374</v>
      </c>
      <c r="C330" s="25" t="s">
        <v>2687</v>
      </c>
      <c r="D330" s="27" t="s">
        <v>39</v>
      </c>
    </row>
    <row r="331" spans="1:6" ht="32.4" customHeight="1" x14ac:dyDescent="0.3">
      <c r="A331" s="25" t="s">
        <v>2688</v>
      </c>
      <c r="B331" s="26">
        <v>39377</v>
      </c>
      <c r="C331" s="25" t="s">
        <v>2689</v>
      </c>
      <c r="D331" s="27" t="s">
        <v>32</v>
      </c>
    </row>
    <row r="332" spans="1:6" ht="32.4" customHeight="1" x14ac:dyDescent="0.3">
      <c r="A332" s="25" t="s">
        <v>2690</v>
      </c>
      <c r="B332" s="26">
        <v>39379</v>
      </c>
      <c r="C332" s="25" t="s">
        <v>2691</v>
      </c>
      <c r="D332" s="27" t="s">
        <v>32</v>
      </c>
    </row>
    <row r="333" spans="1:6" ht="32.4" customHeight="1" x14ac:dyDescent="0.3">
      <c r="A333" s="25" t="s">
        <v>2692</v>
      </c>
      <c r="B333" s="26">
        <v>39380</v>
      </c>
      <c r="C333" s="25" t="s">
        <v>2693</v>
      </c>
      <c r="D333" s="27" t="s">
        <v>32</v>
      </c>
    </row>
    <row r="334" spans="1:6" ht="32.4" customHeight="1" x14ac:dyDescent="0.3">
      <c r="A334" s="25" t="s">
        <v>2694</v>
      </c>
      <c r="B334" s="26">
        <v>39384</v>
      </c>
      <c r="C334" s="25" t="s">
        <v>2695</v>
      </c>
      <c r="D334" s="27" t="s">
        <v>32</v>
      </c>
    </row>
    <row r="335" spans="1:6" ht="32.4" customHeight="1" x14ac:dyDescent="0.3">
      <c r="A335" s="25" t="s">
        <v>2696</v>
      </c>
      <c r="B335" s="26">
        <v>39386</v>
      </c>
      <c r="C335" s="25" t="s">
        <v>2697</v>
      </c>
      <c r="D335" s="27" t="s">
        <v>32</v>
      </c>
    </row>
    <row r="336" spans="1:6" ht="32.4" customHeight="1" x14ac:dyDescent="0.3">
      <c r="A336" s="25" t="s">
        <v>2698</v>
      </c>
      <c r="B336" s="26">
        <v>39391</v>
      </c>
      <c r="C336" s="25" t="s">
        <v>2699</v>
      </c>
      <c r="D336" s="27" t="s">
        <v>32</v>
      </c>
    </row>
    <row r="337" spans="1:6" ht="32.4" customHeight="1" x14ac:dyDescent="0.3">
      <c r="A337" s="25" t="s">
        <v>2700</v>
      </c>
      <c r="B337" s="26">
        <v>39393</v>
      </c>
      <c r="C337" s="25" t="s">
        <v>2701</v>
      </c>
      <c r="D337" s="27" t="s">
        <v>32</v>
      </c>
    </row>
    <row r="338" spans="1:6" ht="32.4" customHeight="1" x14ac:dyDescent="0.3">
      <c r="A338" s="25" t="s">
        <v>2702</v>
      </c>
      <c r="B338" s="26">
        <v>39399</v>
      </c>
      <c r="C338" s="25" t="s">
        <v>2703</v>
      </c>
      <c r="D338" s="27" t="s">
        <v>32</v>
      </c>
    </row>
    <row r="339" spans="1:6" ht="32.4" customHeight="1" x14ac:dyDescent="0.3">
      <c r="A339" s="25" t="s">
        <v>2704</v>
      </c>
      <c r="B339" s="26">
        <v>39407</v>
      </c>
      <c r="C339" s="25" t="s">
        <v>2705</v>
      </c>
      <c r="D339" s="27" t="s">
        <v>32</v>
      </c>
    </row>
    <row r="340" spans="1:6" ht="32.4" customHeight="1" x14ac:dyDescent="0.3">
      <c r="A340" s="25" t="s">
        <v>2706</v>
      </c>
      <c r="B340" s="26">
        <v>39413</v>
      </c>
      <c r="C340" s="25" t="s">
        <v>2707</v>
      </c>
      <c r="D340" s="27" t="s">
        <v>32</v>
      </c>
    </row>
    <row r="341" spans="1:6" ht="32.4" customHeight="1" x14ac:dyDescent="0.3">
      <c r="A341" s="25" t="s">
        <v>2708</v>
      </c>
      <c r="B341" s="26">
        <v>39419</v>
      </c>
      <c r="C341" s="25" t="s">
        <v>2709</v>
      </c>
      <c r="D341" s="27" t="s">
        <v>32</v>
      </c>
    </row>
    <row r="342" spans="1:6" ht="32.4" customHeight="1" x14ac:dyDescent="0.3">
      <c r="A342" s="25" t="s">
        <v>2710</v>
      </c>
      <c r="B342" s="26">
        <v>39420</v>
      </c>
      <c r="C342" s="25" t="s">
        <v>2711</v>
      </c>
      <c r="D342" s="27" t="s">
        <v>32</v>
      </c>
      <c r="E342" s="29"/>
      <c r="F342" s="29"/>
    </row>
    <row r="343" spans="1:6" ht="32.4" customHeight="1" x14ac:dyDescent="0.3">
      <c r="A343" s="25" t="s">
        <v>2712</v>
      </c>
      <c r="B343" s="26">
        <v>39420</v>
      </c>
      <c r="C343" s="25" t="s">
        <v>2713</v>
      </c>
      <c r="D343" s="27" t="s">
        <v>32</v>
      </c>
      <c r="E343" s="29"/>
      <c r="F343" s="29"/>
    </row>
    <row r="344" spans="1:6" ht="32.4" customHeight="1" x14ac:dyDescent="0.3">
      <c r="A344" s="25" t="s">
        <v>2714</v>
      </c>
      <c r="B344" s="26">
        <v>39420</v>
      </c>
      <c r="C344" s="25" t="s">
        <v>2715</v>
      </c>
      <c r="D344" s="27" t="s">
        <v>32</v>
      </c>
    </row>
    <row r="345" spans="1:6" ht="32.4" customHeight="1" x14ac:dyDescent="0.3">
      <c r="A345" s="25" t="s">
        <v>2716</v>
      </c>
      <c r="B345" s="26">
        <v>39420</v>
      </c>
      <c r="C345" s="25" t="s">
        <v>2717</v>
      </c>
      <c r="D345" s="27" t="s">
        <v>32</v>
      </c>
    </row>
    <row r="346" spans="1:6" ht="32.4" customHeight="1" x14ac:dyDescent="0.3">
      <c r="A346" s="25" t="s">
        <v>2718</v>
      </c>
      <c r="B346" s="26">
        <v>39422</v>
      </c>
      <c r="C346" s="25" t="s">
        <v>2719</v>
      </c>
      <c r="D346" s="27" t="s">
        <v>32</v>
      </c>
      <c r="E346" s="29"/>
      <c r="F346" s="29"/>
    </row>
    <row r="347" spans="1:6" ht="32.4" customHeight="1" x14ac:dyDescent="0.3">
      <c r="A347" s="25" t="s">
        <v>2720</v>
      </c>
      <c r="B347" s="26">
        <v>39422</v>
      </c>
      <c r="C347" s="25" t="s">
        <v>2721</v>
      </c>
      <c r="D347" s="27" t="s">
        <v>32</v>
      </c>
    </row>
    <row r="348" spans="1:6" ht="32.4" customHeight="1" x14ac:dyDescent="0.3">
      <c r="A348" s="25" t="s">
        <v>2722</v>
      </c>
      <c r="B348" s="26">
        <v>39426</v>
      </c>
      <c r="C348" s="25" t="s">
        <v>2723</v>
      </c>
      <c r="D348" s="27" t="s">
        <v>32</v>
      </c>
    </row>
    <row r="349" spans="1:6" ht="32.4" customHeight="1" x14ac:dyDescent="0.3">
      <c r="A349" s="25" t="s">
        <v>2724</v>
      </c>
      <c r="B349" s="26">
        <v>39429</v>
      </c>
      <c r="C349" s="25" t="s">
        <v>2725</v>
      </c>
      <c r="D349" s="27" t="s">
        <v>32</v>
      </c>
    </row>
    <row r="350" spans="1:6" ht="32.4" customHeight="1" x14ac:dyDescent="0.3">
      <c r="A350" s="25" t="s">
        <v>2726</v>
      </c>
      <c r="B350" s="26">
        <v>39433</v>
      </c>
      <c r="C350" s="25" t="s">
        <v>2727</v>
      </c>
      <c r="D350" s="27" t="s">
        <v>32</v>
      </c>
    </row>
    <row r="351" spans="1:6" ht="32.4" customHeight="1" x14ac:dyDescent="0.3">
      <c r="A351" s="25" t="s">
        <v>2728</v>
      </c>
      <c r="B351" s="26">
        <v>39433</v>
      </c>
      <c r="C351" s="25" t="s">
        <v>2729</v>
      </c>
      <c r="D351" s="27" t="s">
        <v>32</v>
      </c>
      <c r="E351" s="29"/>
      <c r="F351" s="29"/>
    </row>
    <row r="352" spans="1:6" ht="32.4" customHeight="1" x14ac:dyDescent="0.3">
      <c r="A352" s="25" t="s">
        <v>2730</v>
      </c>
      <c r="B352" s="26">
        <v>39436</v>
      </c>
      <c r="C352" s="25" t="s">
        <v>1336</v>
      </c>
      <c r="D352" s="27" t="s">
        <v>32</v>
      </c>
    </row>
    <row r="353" spans="1:6" ht="32.4" customHeight="1" x14ac:dyDescent="0.3">
      <c r="A353" s="25" t="s">
        <v>2731</v>
      </c>
      <c r="B353" s="26">
        <v>39449</v>
      </c>
      <c r="C353" s="25" t="s">
        <v>2732</v>
      </c>
      <c r="D353" s="27" t="s">
        <v>32</v>
      </c>
    </row>
    <row r="354" spans="1:6" ht="32.4" customHeight="1" x14ac:dyDescent="0.3">
      <c r="A354" s="25" t="s">
        <v>2733</v>
      </c>
      <c r="B354" s="26">
        <v>39462</v>
      </c>
      <c r="C354" s="25" t="s">
        <v>2734</v>
      </c>
      <c r="D354" s="27" t="s">
        <v>32</v>
      </c>
    </row>
    <row r="355" spans="1:6" ht="32.4" customHeight="1" x14ac:dyDescent="0.3">
      <c r="A355" s="25" t="s">
        <v>2735</v>
      </c>
      <c r="B355" s="26">
        <v>39463</v>
      </c>
      <c r="C355" s="25" t="s">
        <v>2736</v>
      </c>
      <c r="D355" s="27" t="s">
        <v>32</v>
      </c>
      <c r="E355" s="29"/>
      <c r="F355" s="29"/>
    </row>
    <row r="356" spans="1:6" ht="32.4" customHeight="1" x14ac:dyDescent="0.3">
      <c r="A356" s="25" t="s">
        <v>2737</v>
      </c>
      <c r="B356" s="26">
        <v>39477</v>
      </c>
      <c r="C356" s="25" t="s">
        <v>2738</v>
      </c>
      <c r="D356" s="27" t="s">
        <v>32</v>
      </c>
      <c r="E356" s="29"/>
      <c r="F356" s="29"/>
    </row>
    <row r="357" spans="1:6" ht="32.4" customHeight="1" x14ac:dyDescent="0.3">
      <c r="A357" s="25" t="s">
        <v>2739</v>
      </c>
      <c r="B357" s="26">
        <v>39489</v>
      </c>
      <c r="C357" s="25" t="s">
        <v>2740</v>
      </c>
      <c r="D357" s="27" t="s">
        <v>32</v>
      </c>
      <c r="E357" s="29"/>
      <c r="F357" s="29"/>
    </row>
    <row r="358" spans="1:6" ht="32.4" customHeight="1" x14ac:dyDescent="0.3">
      <c r="A358" s="25" t="s">
        <v>2741</v>
      </c>
      <c r="B358" s="26">
        <v>39490</v>
      </c>
      <c r="C358" s="25" t="s">
        <v>2742</v>
      </c>
      <c r="D358" s="27" t="s">
        <v>32</v>
      </c>
    </row>
    <row r="359" spans="1:6" ht="32.4" customHeight="1" x14ac:dyDescent="0.3">
      <c r="A359" s="25" t="s">
        <v>2743</v>
      </c>
      <c r="B359" s="26">
        <v>39491</v>
      </c>
      <c r="C359" s="25" t="s">
        <v>2744</v>
      </c>
      <c r="D359" s="27" t="s">
        <v>32</v>
      </c>
    </row>
    <row r="360" spans="1:6" ht="32.4" customHeight="1" x14ac:dyDescent="0.3">
      <c r="A360" s="25" t="s">
        <v>2745</v>
      </c>
      <c r="B360" s="26">
        <v>39499</v>
      </c>
      <c r="C360" s="25" t="s">
        <v>2746</v>
      </c>
      <c r="D360" s="27" t="s">
        <v>32</v>
      </c>
      <c r="E360" s="29"/>
      <c r="F360" s="29"/>
    </row>
    <row r="361" spans="1:6" ht="32.4" customHeight="1" x14ac:dyDescent="0.3">
      <c r="A361" s="25" t="s">
        <v>2747</v>
      </c>
      <c r="B361" s="26">
        <v>39506</v>
      </c>
      <c r="C361" s="25" t="s">
        <v>2748</v>
      </c>
      <c r="D361" s="27" t="s">
        <v>32</v>
      </c>
      <c r="E361" s="29"/>
      <c r="F361" s="29"/>
    </row>
    <row r="362" spans="1:6" ht="32.4" customHeight="1" x14ac:dyDescent="0.3">
      <c r="A362" s="25" t="s">
        <v>2749</v>
      </c>
      <c r="B362" s="26">
        <v>39510</v>
      </c>
      <c r="C362" s="25" t="s">
        <v>1352</v>
      </c>
      <c r="D362" s="27" t="s">
        <v>32</v>
      </c>
    </row>
    <row r="363" spans="1:6" ht="32.4" customHeight="1" x14ac:dyDescent="0.3">
      <c r="A363" s="25" t="s">
        <v>2750</v>
      </c>
      <c r="B363" s="26">
        <v>39510</v>
      </c>
      <c r="C363" s="25" t="s">
        <v>2751</v>
      </c>
      <c r="D363" s="27" t="s">
        <v>32</v>
      </c>
    </row>
    <row r="364" spans="1:6" ht="32.4" customHeight="1" x14ac:dyDescent="0.3">
      <c r="A364" s="25" t="s">
        <v>2752</v>
      </c>
      <c r="B364" s="26">
        <v>39512</v>
      </c>
      <c r="C364" s="25" t="s">
        <v>2753</v>
      </c>
      <c r="D364" s="27" t="s">
        <v>32</v>
      </c>
    </row>
    <row r="365" spans="1:6" ht="32.4" customHeight="1" x14ac:dyDescent="0.3">
      <c r="A365" s="25" t="s">
        <v>2754</v>
      </c>
      <c r="B365" s="26">
        <v>39517</v>
      </c>
      <c r="C365" s="25" t="s">
        <v>2755</v>
      </c>
      <c r="D365" s="27" t="s">
        <v>32</v>
      </c>
    </row>
    <row r="366" spans="1:6" ht="32.4" customHeight="1" x14ac:dyDescent="0.3">
      <c r="A366" s="25" t="s">
        <v>2756</v>
      </c>
      <c r="B366" s="26">
        <v>39524</v>
      </c>
      <c r="C366" s="25" t="s">
        <v>2757</v>
      </c>
      <c r="D366" s="27" t="s">
        <v>32</v>
      </c>
    </row>
    <row r="367" spans="1:6" ht="32.4" customHeight="1" x14ac:dyDescent="0.3">
      <c r="A367" s="25" t="s">
        <v>2758</v>
      </c>
      <c r="B367" s="26">
        <v>39524</v>
      </c>
      <c r="C367" s="25" t="s">
        <v>2759</v>
      </c>
      <c r="D367" s="27" t="s">
        <v>32</v>
      </c>
    </row>
    <row r="368" spans="1:6" ht="32.4" customHeight="1" x14ac:dyDescent="0.3">
      <c r="A368" s="25" t="s">
        <v>2760</v>
      </c>
      <c r="B368" s="26">
        <v>39525</v>
      </c>
      <c r="C368" s="25" t="s">
        <v>2761</v>
      </c>
      <c r="D368" s="27" t="s">
        <v>32</v>
      </c>
    </row>
    <row r="369" spans="1:6" ht="32.4" customHeight="1" x14ac:dyDescent="0.3">
      <c r="A369" s="25" t="s">
        <v>2762</v>
      </c>
      <c r="B369" s="26">
        <v>39525</v>
      </c>
      <c r="C369" s="25" t="s">
        <v>2763</v>
      </c>
      <c r="D369" s="27" t="s">
        <v>32</v>
      </c>
      <c r="E369" s="29"/>
      <c r="F369" s="29"/>
    </row>
    <row r="370" spans="1:6" ht="32.4" customHeight="1" x14ac:dyDescent="0.3">
      <c r="A370" s="25" t="s">
        <v>2764</v>
      </c>
      <c r="B370" s="26">
        <v>39532.583333333336</v>
      </c>
      <c r="C370" s="25" t="s">
        <v>2765</v>
      </c>
      <c r="D370" s="27" t="s">
        <v>32</v>
      </c>
    </row>
    <row r="371" spans="1:6" ht="32.4" customHeight="1" x14ac:dyDescent="0.3">
      <c r="A371" s="25" t="s">
        <v>2766</v>
      </c>
      <c r="B371" s="26">
        <v>39533.458333333336</v>
      </c>
      <c r="C371" s="25" t="s">
        <v>2767</v>
      </c>
      <c r="D371" s="27" t="s">
        <v>32</v>
      </c>
    </row>
    <row r="372" spans="1:6" ht="32.4" customHeight="1" x14ac:dyDescent="0.3">
      <c r="A372" s="25" t="s">
        <v>2768</v>
      </c>
      <c r="B372" s="26">
        <v>39534.458333333336</v>
      </c>
      <c r="C372" s="25" t="s">
        <v>2769</v>
      </c>
      <c r="D372" s="27" t="s">
        <v>32</v>
      </c>
      <c r="E372" s="29"/>
      <c r="F372" s="29"/>
    </row>
    <row r="373" spans="1:6" ht="32.4" customHeight="1" x14ac:dyDescent="0.3">
      <c r="A373" s="25" t="s">
        <v>2770</v>
      </c>
      <c r="B373" s="26">
        <v>39534.5</v>
      </c>
      <c r="C373" s="25" t="s">
        <v>2771</v>
      </c>
      <c r="D373" s="27" t="s">
        <v>32</v>
      </c>
    </row>
    <row r="374" spans="1:6" ht="32.4" customHeight="1" x14ac:dyDescent="0.3">
      <c r="A374" s="25" t="s">
        <v>2772</v>
      </c>
      <c r="B374" s="26">
        <v>39539.479166666664</v>
      </c>
      <c r="C374" s="25" t="s">
        <v>2773</v>
      </c>
      <c r="D374" s="27" t="s">
        <v>32</v>
      </c>
    </row>
    <row r="375" spans="1:6" ht="32.4" customHeight="1" x14ac:dyDescent="0.3">
      <c r="A375" s="25" t="s">
        <v>2774</v>
      </c>
      <c r="B375" s="26">
        <v>39545.458333333336</v>
      </c>
      <c r="C375" s="25" t="s">
        <v>2775</v>
      </c>
      <c r="D375" s="27" t="s">
        <v>32</v>
      </c>
    </row>
    <row r="376" spans="1:6" ht="32.4" customHeight="1" x14ac:dyDescent="0.3">
      <c r="A376" s="25" t="s">
        <v>2776</v>
      </c>
      <c r="B376" s="26">
        <v>39545.583333333336</v>
      </c>
      <c r="C376" s="25" t="s">
        <v>2777</v>
      </c>
      <c r="D376" s="27" t="s">
        <v>32</v>
      </c>
    </row>
    <row r="377" spans="1:6" ht="32.4" customHeight="1" x14ac:dyDescent="0.3">
      <c r="A377" s="25" t="s">
        <v>2778</v>
      </c>
      <c r="B377" s="26">
        <v>39552.458333333336</v>
      </c>
      <c r="C377" s="25" t="s">
        <v>2779</v>
      </c>
      <c r="D377" s="27" t="s">
        <v>32</v>
      </c>
    </row>
    <row r="378" spans="1:6" ht="32.4" customHeight="1" x14ac:dyDescent="0.3">
      <c r="A378" s="25" t="s">
        <v>2780</v>
      </c>
      <c r="B378" s="26">
        <v>39555.458333333336</v>
      </c>
      <c r="C378" s="25" t="s">
        <v>2781</v>
      </c>
      <c r="D378" s="27" t="s">
        <v>32</v>
      </c>
    </row>
    <row r="379" spans="1:6" ht="32.4" customHeight="1" x14ac:dyDescent="0.3">
      <c r="A379" s="25" t="s">
        <v>2782</v>
      </c>
      <c r="B379" s="26">
        <v>39555.583333333336</v>
      </c>
      <c r="C379" s="25" t="s">
        <v>2783</v>
      </c>
      <c r="D379" s="27" t="s">
        <v>32</v>
      </c>
      <c r="E379" s="29"/>
      <c r="F379" s="29"/>
    </row>
    <row r="380" spans="1:6" ht="32.4" customHeight="1" x14ac:dyDescent="0.3">
      <c r="A380" s="25" t="s">
        <v>2784</v>
      </c>
      <c r="B380" s="26">
        <v>39559.479166666664</v>
      </c>
      <c r="C380" s="25" t="s">
        <v>2785</v>
      </c>
      <c r="D380" s="27" t="s">
        <v>32</v>
      </c>
    </row>
    <row r="381" spans="1:6" ht="32.4" customHeight="1" x14ac:dyDescent="0.3">
      <c r="A381" s="25" t="s">
        <v>2786</v>
      </c>
      <c r="B381" s="26">
        <v>39559.583333333336</v>
      </c>
      <c r="C381" s="25" t="s">
        <v>2787</v>
      </c>
      <c r="D381" s="27" t="s">
        <v>32</v>
      </c>
    </row>
    <row r="382" spans="1:6" ht="32.4" customHeight="1" x14ac:dyDescent="0.3">
      <c r="A382" s="25" t="s">
        <v>2788</v>
      </c>
      <c r="B382" s="26">
        <v>39567.572916666664</v>
      </c>
      <c r="C382" s="25" t="s">
        <v>2789</v>
      </c>
      <c r="D382" s="27" t="s">
        <v>32</v>
      </c>
    </row>
    <row r="383" spans="1:6" ht="32.4" customHeight="1" x14ac:dyDescent="0.3">
      <c r="A383" s="25" t="s">
        <v>2790</v>
      </c>
      <c r="B383" s="26">
        <v>39568.479166666664</v>
      </c>
      <c r="C383" s="25" t="s">
        <v>2791</v>
      </c>
      <c r="D383" s="27" t="s">
        <v>32</v>
      </c>
    </row>
    <row r="384" spans="1:6" ht="32.4" customHeight="1" x14ac:dyDescent="0.3">
      <c r="A384" s="25" t="s">
        <v>2792</v>
      </c>
      <c r="B384" s="26">
        <v>39582.5</v>
      </c>
      <c r="C384" s="25" t="s">
        <v>2793</v>
      </c>
      <c r="D384" s="27" t="s">
        <v>32</v>
      </c>
    </row>
    <row r="385" spans="1:6" ht="32.4" customHeight="1" x14ac:dyDescent="0.3">
      <c r="A385" s="25" t="s">
        <v>2794</v>
      </c>
      <c r="B385" s="26">
        <v>39588.458333333336</v>
      </c>
      <c r="C385" s="25" t="s">
        <v>2795</v>
      </c>
      <c r="D385" s="27" t="s">
        <v>32</v>
      </c>
      <c r="E385" s="29"/>
      <c r="F385" s="29"/>
    </row>
    <row r="386" spans="1:6" ht="32.4" customHeight="1" x14ac:dyDescent="0.3">
      <c r="A386" s="25" t="s">
        <v>2796</v>
      </c>
      <c r="B386" s="26">
        <v>39590.458333333336</v>
      </c>
      <c r="C386" s="25" t="s">
        <v>2797</v>
      </c>
      <c r="D386" s="27" t="s">
        <v>32</v>
      </c>
      <c r="E386" s="29"/>
      <c r="F386" s="29"/>
    </row>
    <row r="387" spans="1:6" ht="32.4" customHeight="1" x14ac:dyDescent="0.3">
      <c r="A387" s="25" t="s">
        <v>2798</v>
      </c>
      <c r="B387" s="26">
        <v>39596.458333333336</v>
      </c>
      <c r="C387" s="25" t="s">
        <v>2799</v>
      </c>
      <c r="D387" s="27" t="s">
        <v>32</v>
      </c>
    </row>
    <row r="388" spans="1:6" ht="32.4" customHeight="1" x14ac:dyDescent="0.3">
      <c r="A388" s="25" t="s">
        <v>2800</v>
      </c>
      <c r="B388" s="26">
        <v>39602.479166666664</v>
      </c>
      <c r="C388" s="25" t="s">
        <v>2801</v>
      </c>
      <c r="D388" s="27" t="s">
        <v>32</v>
      </c>
    </row>
    <row r="389" spans="1:6" ht="32.4" customHeight="1" x14ac:dyDescent="0.3">
      <c r="A389" s="25" t="s">
        <v>2802</v>
      </c>
      <c r="B389" s="26">
        <v>39604.541666666664</v>
      </c>
      <c r="C389" s="25" t="s">
        <v>2803</v>
      </c>
      <c r="D389" s="27" t="s">
        <v>32</v>
      </c>
    </row>
    <row r="390" spans="1:6" ht="32.4" customHeight="1" x14ac:dyDescent="0.3">
      <c r="A390" s="25" t="s">
        <v>2804</v>
      </c>
      <c r="B390" s="26">
        <v>39608.479166666664</v>
      </c>
      <c r="C390" s="25" t="s">
        <v>2805</v>
      </c>
      <c r="D390" s="27" t="s">
        <v>39</v>
      </c>
    </row>
    <row r="391" spans="1:6" ht="32.4" customHeight="1" x14ac:dyDescent="0.3">
      <c r="A391" s="25" t="s">
        <v>2806</v>
      </c>
      <c r="B391" s="26">
        <v>39615.479166666664</v>
      </c>
      <c r="C391" s="25" t="s">
        <v>2807</v>
      </c>
      <c r="D391" s="27" t="s">
        <v>32</v>
      </c>
    </row>
    <row r="392" spans="1:6" ht="32.4" customHeight="1" x14ac:dyDescent="0.3">
      <c r="A392" s="25" t="s">
        <v>2808</v>
      </c>
      <c r="B392" s="26">
        <v>39616.479166666664</v>
      </c>
      <c r="C392" s="25" t="s">
        <v>2809</v>
      </c>
      <c r="D392" s="27" t="s">
        <v>32</v>
      </c>
    </row>
    <row r="393" spans="1:6" ht="32.4" customHeight="1" x14ac:dyDescent="0.3">
      <c r="A393" s="25" t="s">
        <v>2810</v>
      </c>
      <c r="B393" s="26">
        <v>39616.583333333336</v>
      </c>
      <c r="C393" s="25" t="s">
        <v>2811</v>
      </c>
      <c r="D393" s="27" t="s">
        <v>32</v>
      </c>
    </row>
    <row r="394" spans="1:6" ht="32.4" customHeight="1" x14ac:dyDescent="0.3">
      <c r="A394" s="25" t="s">
        <v>2812</v>
      </c>
      <c r="B394" s="26">
        <v>39617.583333333336</v>
      </c>
      <c r="C394" s="25" t="s">
        <v>2813</v>
      </c>
      <c r="D394" s="27" t="s">
        <v>32</v>
      </c>
    </row>
    <row r="395" spans="1:6" ht="32.4" customHeight="1" x14ac:dyDescent="0.3">
      <c r="A395" s="25" t="s">
        <v>2814</v>
      </c>
      <c r="B395" s="26">
        <v>39623.572916666664</v>
      </c>
      <c r="C395" s="25" t="s">
        <v>2815</v>
      </c>
      <c r="D395" s="27" t="s">
        <v>32</v>
      </c>
    </row>
    <row r="396" spans="1:6" ht="32.4" customHeight="1" x14ac:dyDescent="0.3">
      <c r="A396" s="25" t="s">
        <v>2816</v>
      </c>
      <c r="B396" s="26">
        <v>39625.670138888891</v>
      </c>
      <c r="C396" s="25" t="s">
        <v>2817</v>
      </c>
      <c r="D396" s="27" t="s">
        <v>32</v>
      </c>
    </row>
    <row r="397" spans="1:6" ht="32.4" customHeight="1" x14ac:dyDescent="0.3">
      <c r="A397" s="25" t="s">
        <v>2818</v>
      </c>
      <c r="B397" s="26">
        <v>39629.635416666664</v>
      </c>
      <c r="C397" s="25" t="s">
        <v>2819</v>
      </c>
      <c r="D397" s="27" t="s">
        <v>32</v>
      </c>
    </row>
    <row r="398" spans="1:6" ht="32.4" customHeight="1" x14ac:dyDescent="0.3">
      <c r="A398" s="25" t="s">
        <v>2820</v>
      </c>
      <c r="B398" s="26">
        <v>39630.458333333336</v>
      </c>
      <c r="C398" s="25" t="s">
        <v>2821</v>
      </c>
      <c r="D398" s="27" t="s">
        <v>32</v>
      </c>
    </row>
    <row r="399" spans="1:6" ht="32.4" customHeight="1" x14ac:dyDescent="0.3">
      <c r="A399" s="25" t="s">
        <v>2822</v>
      </c>
      <c r="B399" s="26">
        <v>39630.604166666664</v>
      </c>
      <c r="C399" s="25" t="s">
        <v>2823</v>
      </c>
      <c r="D399" s="27" t="s">
        <v>32</v>
      </c>
    </row>
    <row r="400" spans="1:6" ht="32.4" customHeight="1" x14ac:dyDescent="0.3">
      <c r="A400" s="25" t="s">
        <v>2824</v>
      </c>
      <c r="B400" s="26">
        <v>39631.583333333336</v>
      </c>
      <c r="C400" s="25" t="s">
        <v>2825</v>
      </c>
      <c r="D400" s="27" t="s">
        <v>32</v>
      </c>
    </row>
    <row r="401" spans="1:6" ht="32.4" customHeight="1" x14ac:dyDescent="0.3">
      <c r="A401" s="25" t="s">
        <v>2826</v>
      </c>
      <c r="B401" s="26">
        <v>39631.645833333336</v>
      </c>
      <c r="C401" s="25" t="s">
        <v>2827</v>
      </c>
      <c r="D401" s="27" t="s">
        <v>32</v>
      </c>
    </row>
    <row r="402" spans="1:6" ht="32.4" customHeight="1" x14ac:dyDescent="0.3">
      <c r="A402" s="25" t="s">
        <v>2828</v>
      </c>
      <c r="B402" s="26">
        <v>39637.583333333336</v>
      </c>
      <c r="C402" s="25" t="s">
        <v>2829</v>
      </c>
      <c r="D402" s="27" t="s">
        <v>32</v>
      </c>
    </row>
    <row r="403" spans="1:6" ht="32.4" customHeight="1" x14ac:dyDescent="0.3">
      <c r="A403" s="25" t="s">
        <v>2830</v>
      </c>
      <c r="B403" s="26">
        <v>39650.4375</v>
      </c>
      <c r="C403" s="25" t="s">
        <v>2831</v>
      </c>
      <c r="D403" s="27" t="s">
        <v>32</v>
      </c>
    </row>
    <row r="404" spans="1:6" ht="32.4" customHeight="1" x14ac:dyDescent="0.3">
      <c r="A404" s="25" t="s">
        <v>2832</v>
      </c>
      <c r="B404" s="26">
        <v>39650.5625</v>
      </c>
      <c r="C404" s="25" t="s">
        <v>2833</v>
      </c>
      <c r="D404" s="27" t="s">
        <v>32</v>
      </c>
    </row>
    <row r="405" spans="1:6" ht="32.4" customHeight="1" x14ac:dyDescent="0.3">
      <c r="A405" s="25" t="s">
        <v>2834</v>
      </c>
      <c r="B405" s="26">
        <v>39651.440972222219</v>
      </c>
      <c r="C405" s="25" t="s">
        <v>2835</v>
      </c>
      <c r="D405" s="27" t="s">
        <v>32</v>
      </c>
    </row>
    <row r="406" spans="1:6" ht="32.4" customHeight="1" x14ac:dyDescent="0.3">
      <c r="A406" s="25" t="s">
        <v>2836</v>
      </c>
      <c r="B406" s="26">
        <v>39651.565972222219</v>
      </c>
      <c r="C406" s="25" t="s">
        <v>2837</v>
      </c>
      <c r="D406" s="27" t="s">
        <v>32</v>
      </c>
    </row>
    <row r="407" spans="1:6" ht="32.4" customHeight="1" x14ac:dyDescent="0.3">
      <c r="A407" s="25" t="s">
        <v>2838</v>
      </c>
      <c r="B407" s="26">
        <v>39653.510416666664</v>
      </c>
      <c r="C407" s="25" t="s">
        <v>2839</v>
      </c>
      <c r="D407" s="27" t="s">
        <v>32</v>
      </c>
    </row>
    <row r="408" spans="1:6" ht="32.4" customHeight="1" x14ac:dyDescent="0.3">
      <c r="A408" s="25" t="s">
        <v>2840</v>
      </c>
      <c r="B408" s="26">
        <v>39653.572916666664</v>
      </c>
      <c r="C408" s="25" t="s">
        <v>2841</v>
      </c>
      <c r="D408" s="27" t="s">
        <v>32</v>
      </c>
    </row>
    <row r="409" spans="1:6" ht="32.4" customHeight="1" x14ac:dyDescent="0.3">
      <c r="A409" s="25" t="s">
        <v>2842</v>
      </c>
      <c r="B409" s="26">
        <v>39657.506944444445</v>
      </c>
      <c r="C409" s="25" t="s">
        <v>2843</v>
      </c>
      <c r="D409" s="27" t="s">
        <v>32</v>
      </c>
    </row>
    <row r="410" spans="1:6" ht="32.4" customHeight="1" x14ac:dyDescent="0.3">
      <c r="A410" s="25" t="s">
        <v>2844</v>
      </c>
      <c r="B410" s="26">
        <v>39659.458333333336</v>
      </c>
      <c r="C410" s="25" t="s">
        <v>2845</v>
      </c>
      <c r="D410" s="27" t="s">
        <v>32</v>
      </c>
    </row>
    <row r="411" spans="1:6" ht="32.4" customHeight="1" x14ac:dyDescent="0.3">
      <c r="A411" s="25" t="s">
        <v>2846</v>
      </c>
      <c r="B411" s="26">
        <v>39660.520833333336</v>
      </c>
      <c r="C411" s="25" t="s">
        <v>2847</v>
      </c>
      <c r="D411" s="27" t="s">
        <v>32</v>
      </c>
    </row>
    <row r="412" spans="1:6" ht="32.4" customHeight="1" x14ac:dyDescent="0.3">
      <c r="A412" s="25" t="s">
        <v>2848</v>
      </c>
      <c r="B412" s="26">
        <v>39664.447916666664</v>
      </c>
      <c r="C412" s="25" t="s">
        <v>2849</v>
      </c>
      <c r="D412" s="27" t="s">
        <v>32</v>
      </c>
    </row>
    <row r="413" spans="1:6" ht="32.4" customHeight="1" x14ac:dyDescent="0.3">
      <c r="A413" s="25" t="s">
        <v>2850</v>
      </c>
      <c r="B413" s="26">
        <v>39664.513888888891</v>
      </c>
      <c r="C413" s="25" t="s">
        <v>2851</v>
      </c>
      <c r="D413" s="27" t="s">
        <v>32</v>
      </c>
    </row>
    <row r="414" spans="1:6" ht="32.4" customHeight="1" x14ac:dyDescent="0.3">
      <c r="A414" s="25" t="s">
        <v>2852</v>
      </c>
      <c r="B414" s="26">
        <v>39664.572916666664</v>
      </c>
      <c r="C414" s="25" t="s">
        <v>2853</v>
      </c>
      <c r="D414" s="27" t="s">
        <v>32</v>
      </c>
      <c r="E414" s="29"/>
      <c r="F414" s="29"/>
    </row>
    <row r="415" spans="1:6" ht="32.4" customHeight="1" x14ac:dyDescent="0.3">
      <c r="A415" s="25" t="s">
        <v>2854</v>
      </c>
      <c r="B415" s="26">
        <v>39672.576388888891</v>
      </c>
      <c r="C415" s="25" t="s">
        <v>2855</v>
      </c>
      <c r="D415" s="27" t="s">
        <v>32</v>
      </c>
    </row>
    <row r="416" spans="1:6" ht="32.4" customHeight="1" x14ac:dyDescent="0.3">
      <c r="A416" s="25" t="s">
        <v>2856</v>
      </c>
      <c r="B416" s="26">
        <v>39695.458333333336</v>
      </c>
      <c r="C416" s="25" t="s">
        <v>2857</v>
      </c>
      <c r="D416" s="27" t="s">
        <v>32</v>
      </c>
    </row>
    <row r="417" spans="1:6" ht="32.4" customHeight="1" x14ac:dyDescent="0.3">
      <c r="A417" s="25" t="s">
        <v>2858</v>
      </c>
      <c r="B417" s="26">
        <v>39702.645833333336</v>
      </c>
      <c r="C417" s="25" t="s">
        <v>2859</v>
      </c>
      <c r="D417" s="27" t="s">
        <v>32</v>
      </c>
    </row>
    <row r="418" spans="1:6" ht="32.4" customHeight="1" x14ac:dyDescent="0.3">
      <c r="A418" s="25" t="s">
        <v>2860</v>
      </c>
      <c r="B418" s="26">
        <v>39709.583333333336</v>
      </c>
      <c r="C418" s="25" t="s">
        <v>2861</v>
      </c>
      <c r="D418" s="27" t="s">
        <v>32</v>
      </c>
    </row>
    <row r="419" spans="1:6" ht="32.4" customHeight="1" x14ac:dyDescent="0.3">
      <c r="A419" s="25" t="s">
        <v>2862</v>
      </c>
      <c r="B419" s="26">
        <v>39713.458333333336</v>
      </c>
      <c r="C419" s="25" t="s">
        <v>2863</v>
      </c>
      <c r="D419" s="27" t="s">
        <v>32</v>
      </c>
    </row>
    <row r="420" spans="1:6" ht="32.4" customHeight="1" x14ac:dyDescent="0.3">
      <c r="A420" s="25" t="s">
        <v>2864</v>
      </c>
      <c r="B420" s="26">
        <v>39713.583333333336</v>
      </c>
      <c r="C420" s="25" t="s">
        <v>2865</v>
      </c>
      <c r="D420" s="27" t="s">
        <v>39</v>
      </c>
    </row>
    <row r="421" spans="1:6" ht="32.4" customHeight="1" x14ac:dyDescent="0.3">
      <c r="A421" s="25" t="s">
        <v>2866</v>
      </c>
      <c r="B421" s="26">
        <v>39720.458333333336</v>
      </c>
      <c r="C421" s="25" t="s">
        <v>2867</v>
      </c>
      <c r="D421" s="27" t="s">
        <v>32</v>
      </c>
    </row>
    <row r="422" spans="1:6" ht="32.4" customHeight="1" x14ac:dyDescent="0.3">
      <c r="A422" s="25" t="s">
        <v>2868</v>
      </c>
      <c r="B422" s="26">
        <v>39728.4375</v>
      </c>
      <c r="C422" s="25" t="s">
        <v>2869</v>
      </c>
      <c r="D422" s="27" t="s">
        <v>32</v>
      </c>
    </row>
    <row r="423" spans="1:6" ht="32.4" customHeight="1" x14ac:dyDescent="0.3">
      <c r="A423" s="25" t="s">
        <v>2870</v>
      </c>
      <c r="B423" s="26">
        <v>39728.479166666664</v>
      </c>
      <c r="C423" s="25" t="s">
        <v>2871</v>
      </c>
      <c r="D423" s="27" t="s">
        <v>32</v>
      </c>
    </row>
    <row r="424" spans="1:6" ht="32.4" customHeight="1" x14ac:dyDescent="0.3">
      <c r="A424" s="25" t="s">
        <v>2872</v>
      </c>
      <c r="B424" s="26">
        <v>39728.583333333336</v>
      </c>
      <c r="C424" s="25" t="s">
        <v>2873</v>
      </c>
      <c r="D424" s="27" t="s">
        <v>32</v>
      </c>
    </row>
    <row r="425" spans="1:6" ht="32.4" customHeight="1" x14ac:dyDescent="0.3">
      <c r="A425" s="25" t="s">
        <v>2874</v>
      </c>
      <c r="B425" s="26">
        <v>39729.604166666664</v>
      </c>
      <c r="C425" s="25" t="s">
        <v>2875</v>
      </c>
      <c r="D425" s="27" t="s">
        <v>32</v>
      </c>
    </row>
    <row r="426" spans="1:6" ht="32.4" customHeight="1" x14ac:dyDescent="0.3">
      <c r="A426" s="25" t="s">
        <v>2876</v>
      </c>
      <c r="B426" s="26">
        <v>39734.604166666664</v>
      </c>
      <c r="C426" s="25" t="s">
        <v>2877</v>
      </c>
      <c r="D426" s="27" t="s">
        <v>32</v>
      </c>
    </row>
    <row r="427" spans="1:6" ht="32.4" customHeight="1" x14ac:dyDescent="0.3">
      <c r="A427" s="25" t="s">
        <v>2878</v>
      </c>
      <c r="B427" s="26">
        <v>39744.458333333336</v>
      </c>
      <c r="C427" s="25" t="s">
        <v>2879</v>
      </c>
      <c r="D427" s="27" t="s">
        <v>32</v>
      </c>
      <c r="E427" s="29"/>
      <c r="F427" s="29"/>
    </row>
    <row r="428" spans="1:6" ht="32.4" customHeight="1" x14ac:dyDescent="0.3">
      <c r="A428" s="25" t="s">
        <v>2880</v>
      </c>
      <c r="B428" s="26">
        <v>39744.583333333336</v>
      </c>
      <c r="C428" s="25" t="s">
        <v>2881</v>
      </c>
      <c r="D428" s="27" t="s">
        <v>32</v>
      </c>
    </row>
    <row r="429" spans="1:6" ht="32.4" customHeight="1" x14ac:dyDescent="0.3">
      <c r="A429" s="25" t="s">
        <v>2882</v>
      </c>
      <c r="B429" s="26">
        <v>39748.458333333336</v>
      </c>
      <c r="C429" s="25" t="s">
        <v>2883</v>
      </c>
      <c r="D429" s="27" t="s">
        <v>32</v>
      </c>
    </row>
    <row r="430" spans="1:6" ht="32.4" customHeight="1" x14ac:dyDescent="0.3">
      <c r="A430" s="25" t="s">
        <v>2884</v>
      </c>
      <c r="B430" s="26">
        <v>39750.5</v>
      </c>
      <c r="C430" s="25" t="s">
        <v>2885</v>
      </c>
      <c r="D430" s="27" t="s">
        <v>32</v>
      </c>
    </row>
    <row r="431" spans="1:6" ht="32.4" customHeight="1" x14ac:dyDescent="0.3">
      <c r="A431" s="25" t="s">
        <v>2886</v>
      </c>
      <c r="B431" s="26">
        <v>39758.645833333336</v>
      </c>
      <c r="C431" s="25" t="s">
        <v>2887</v>
      </c>
      <c r="D431" s="27" t="s">
        <v>32</v>
      </c>
    </row>
    <row r="432" spans="1:6" ht="32.4" customHeight="1" x14ac:dyDescent="0.3">
      <c r="A432" s="25" t="s">
        <v>2888</v>
      </c>
      <c r="B432" s="26">
        <v>39764.458333333336</v>
      </c>
      <c r="C432" s="25" t="s">
        <v>2889</v>
      </c>
      <c r="D432" s="27" t="s">
        <v>32</v>
      </c>
    </row>
    <row r="433" spans="1:6" ht="32.4" customHeight="1" x14ac:dyDescent="0.3">
      <c r="A433" s="25" t="s">
        <v>2890</v>
      </c>
      <c r="B433" s="26">
        <v>39769.5</v>
      </c>
      <c r="C433" s="25" t="s">
        <v>2891</v>
      </c>
      <c r="D433" s="27" t="s">
        <v>32</v>
      </c>
    </row>
    <row r="434" spans="1:6" ht="32.4" customHeight="1" x14ac:dyDescent="0.3">
      <c r="A434" s="25" t="s">
        <v>2892</v>
      </c>
      <c r="B434" s="26">
        <v>39771.583333333336</v>
      </c>
      <c r="C434" s="25" t="s">
        <v>2893</v>
      </c>
      <c r="D434" s="27" t="s">
        <v>32</v>
      </c>
    </row>
    <row r="435" spans="1:6" ht="32.4" customHeight="1" x14ac:dyDescent="0.3">
      <c r="A435" s="25" t="s">
        <v>2894</v>
      </c>
      <c r="B435" s="26">
        <v>39772.666666666664</v>
      </c>
      <c r="C435" s="25" t="s">
        <v>2895</v>
      </c>
      <c r="D435" s="27" t="s">
        <v>32</v>
      </c>
    </row>
    <row r="436" spans="1:6" ht="32.4" customHeight="1" x14ac:dyDescent="0.3">
      <c r="A436" s="25" t="s">
        <v>2896</v>
      </c>
      <c r="B436" s="26">
        <v>39790.625</v>
      </c>
      <c r="C436" s="25" t="s">
        <v>2897</v>
      </c>
      <c r="D436" s="27" t="s">
        <v>32</v>
      </c>
    </row>
    <row r="437" spans="1:6" ht="32.4" customHeight="1" x14ac:dyDescent="0.3">
      <c r="A437" s="25" t="s">
        <v>2898</v>
      </c>
      <c r="B437" s="26">
        <v>39791.625</v>
      </c>
      <c r="C437" s="25" t="s">
        <v>2899</v>
      </c>
      <c r="D437" s="27" t="s">
        <v>32</v>
      </c>
      <c r="E437" s="29"/>
      <c r="F437" s="29"/>
    </row>
    <row r="438" spans="1:6" ht="32.4" customHeight="1" x14ac:dyDescent="0.3">
      <c r="A438" s="25" t="s">
        <v>2900</v>
      </c>
      <c r="B438" s="26">
        <v>39799.5</v>
      </c>
      <c r="C438" s="25" t="s">
        <v>2901</v>
      </c>
      <c r="D438" s="27" t="s">
        <v>32</v>
      </c>
    </row>
    <row r="439" spans="1:6" ht="32.4" customHeight="1" x14ac:dyDescent="0.3">
      <c r="A439" s="25" t="s">
        <v>2902</v>
      </c>
      <c r="B439" s="26">
        <v>39800.479166666664</v>
      </c>
      <c r="C439" s="25" t="s">
        <v>2903</v>
      </c>
      <c r="D439" s="27" t="s">
        <v>39</v>
      </c>
    </row>
    <row r="440" spans="1:6" ht="32.4" customHeight="1" x14ac:dyDescent="0.3">
      <c r="A440" s="25" t="s">
        <v>2904</v>
      </c>
      <c r="B440" s="26">
        <v>39804.625</v>
      </c>
      <c r="C440" s="25" t="s">
        <v>2905</v>
      </c>
      <c r="D440" s="27" t="s">
        <v>32</v>
      </c>
    </row>
    <row r="441" spans="1:6" ht="32.4" customHeight="1" x14ac:dyDescent="0.3">
      <c r="A441" s="25" t="s">
        <v>2906</v>
      </c>
      <c r="B441" s="26">
        <v>39818.5</v>
      </c>
      <c r="C441" s="25" t="s">
        <v>2907</v>
      </c>
      <c r="D441" s="27" t="s">
        <v>32</v>
      </c>
    </row>
    <row r="442" spans="1:6" ht="32.4" customHeight="1" x14ac:dyDescent="0.3">
      <c r="A442" s="25" t="s">
        <v>2908</v>
      </c>
      <c r="B442" s="26">
        <v>39828.5</v>
      </c>
      <c r="C442" s="25" t="s">
        <v>2909</v>
      </c>
      <c r="D442" s="27" t="s">
        <v>32</v>
      </c>
    </row>
    <row r="443" spans="1:6" ht="32.4" customHeight="1" x14ac:dyDescent="0.3">
      <c r="A443" s="25" t="s">
        <v>2910</v>
      </c>
      <c r="B443" s="26">
        <v>39832.5</v>
      </c>
      <c r="C443" s="25" t="s">
        <v>2911</v>
      </c>
      <c r="D443" s="27" t="s">
        <v>32</v>
      </c>
    </row>
    <row r="444" spans="1:6" ht="32.4" customHeight="1" x14ac:dyDescent="0.3">
      <c r="A444" s="25" t="s">
        <v>2912</v>
      </c>
      <c r="B444" s="26">
        <v>39835.604166666664</v>
      </c>
      <c r="C444" s="25" t="s">
        <v>2913</v>
      </c>
      <c r="D444" s="27" t="s">
        <v>32</v>
      </c>
    </row>
    <row r="445" spans="1:6" ht="32.4" customHeight="1" x14ac:dyDescent="0.3">
      <c r="A445" s="25" t="s">
        <v>2914</v>
      </c>
      <c r="B445" s="26">
        <v>39840.625</v>
      </c>
      <c r="C445" s="25" t="s">
        <v>2915</v>
      </c>
      <c r="D445" s="27" t="s">
        <v>32</v>
      </c>
    </row>
    <row r="446" spans="1:6" ht="32.4" customHeight="1" x14ac:dyDescent="0.3">
      <c r="A446" s="25" t="s">
        <v>2916</v>
      </c>
      <c r="B446" s="26">
        <v>39842.479166666664</v>
      </c>
      <c r="C446" s="25" t="s">
        <v>2917</v>
      </c>
      <c r="D446" s="27" t="s">
        <v>32</v>
      </c>
    </row>
    <row r="447" spans="1:6" ht="32.4" customHeight="1" x14ac:dyDescent="0.3">
      <c r="A447" s="25" t="s">
        <v>2918</v>
      </c>
      <c r="B447" s="26">
        <v>39848.583333333336</v>
      </c>
      <c r="C447" s="25" t="s">
        <v>2919</v>
      </c>
      <c r="D447" s="27" t="s">
        <v>32</v>
      </c>
    </row>
    <row r="448" spans="1:6" ht="32.4" customHeight="1" x14ac:dyDescent="0.3">
      <c r="A448" s="25" t="s">
        <v>2920</v>
      </c>
      <c r="B448" s="26">
        <v>39849.447916666664</v>
      </c>
      <c r="C448" s="25" t="s">
        <v>2921</v>
      </c>
      <c r="D448" s="27" t="s">
        <v>32</v>
      </c>
    </row>
    <row r="449" spans="1:4" ht="32.4" customHeight="1" x14ac:dyDescent="0.3">
      <c r="A449" s="25" t="s">
        <v>2922</v>
      </c>
      <c r="B449" s="26">
        <v>39856.458333333336</v>
      </c>
      <c r="C449" s="25" t="s">
        <v>2923</v>
      </c>
      <c r="D449" s="27" t="s">
        <v>32</v>
      </c>
    </row>
    <row r="450" spans="1:4" ht="32.4" customHeight="1" x14ac:dyDescent="0.3">
      <c r="A450" s="25" t="s">
        <v>2924</v>
      </c>
      <c r="B450" s="26">
        <v>39860.4375</v>
      </c>
      <c r="C450" s="25" t="s">
        <v>2925</v>
      </c>
      <c r="D450" s="27" t="s">
        <v>32</v>
      </c>
    </row>
    <row r="451" spans="1:4" ht="32.4" customHeight="1" x14ac:dyDescent="0.3">
      <c r="A451" s="25" t="s">
        <v>2926</v>
      </c>
      <c r="B451" s="26">
        <v>39860.541666666664</v>
      </c>
      <c r="C451" s="25" t="s">
        <v>2927</v>
      </c>
      <c r="D451" s="27" t="s">
        <v>32</v>
      </c>
    </row>
    <row r="452" spans="1:4" ht="32.4" customHeight="1" x14ac:dyDescent="0.3">
      <c r="A452" s="25" t="s">
        <v>2928</v>
      </c>
      <c r="B452" s="26">
        <v>39861.625</v>
      </c>
      <c r="C452" s="25" t="s">
        <v>2929</v>
      </c>
      <c r="D452" s="27" t="s">
        <v>32</v>
      </c>
    </row>
    <row r="453" spans="1:4" ht="32.4" customHeight="1" x14ac:dyDescent="0.3">
      <c r="A453" s="25" t="s">
        <v>2930</v>
      </c>
      <c r="B453" s="26">
        <v>39862.5</v>
      </c>
      <c r="C453" s="25" t="s">
        <v>2931</v>
      </c>
      <c r="D453" s="27" t="s">
        <v>32</v>
      </c>
    </row>
    <row r="454" spans="1:4" ht="32.4" customHeight="1" x14ac:dyDescent="0.3">
      <c r="A454" s="25" t="s">
        <v>2932</v>
      </c>
      <c r="B454" s="26">
        <v>39867.604166666664</v>
      </c>
      <c r="C454" s="25" t="s">
        <v>2933</v>
      </c>
      <c r="D454" s="27" t="s">
        <v>32</v>
      </c>
    </row>
    <row r="455" spans="1:4" ht="32.4" customHeight="1" x14ac:dyDescent="0.3">
      <c r="A455" s="25" t="s">
        <v>2934</v>
      </c>
      <c r="B455" s="26">
        <v>39868.5</v>
      </c>
      <c r="C455" s="25" t="s">
        <v>2935</v>
      </c>
      <c r="D455" s="27" t="s">
        <v>32</v>
      </c>
    </row>
    <row r="456" spans="1:4" ht="32.4" customHeight="1" x14ac:dyDescent="0.3">
      <c r="A456" s="25" t="s">
        <v>2936</v>
      </c>
      <c r="B456" s="26">
        <v>39868.604166666664</v>
      </c>
      <c r="C456" s="25" t="s">
        <v>2937</v>
      </c>
      <c r="D456" s="27" t="s">
        <v>32</v>
      </c>
    </row>
    <row r="457" spans="1:4" ht="32.4" customHeight="1" x14ac:dyDescent="0.3">
      <c r="A457" s="25" t="s">
        <v>2938</v>
      </c>
      <c r="B457" s="26">
        <v>39875.625</v>
      </c>
      <c r="C457" s="25" t="s">
        <v>2939</v>
      </c>
      <c r="D457" s="27" t="s">
        <v>32</v>
      </c>
    </row>
    <row r="458" spans="1:4" ht="32.4" customHeight="1" x14ac:dyDescent="0.3">
      <c r="A458" s="25" t="s">
        <v>2940</v>
      </c>
      <c r="B458" s="26">
        <v>39881.604166666664</v>
      </c>
      <c r="C458" s="25" t="s">
        <v>2941</v>
      </c>
      <c r="D458" s="27" t="s">
        <v>32</v>
      </c>
    </row>
    <row r="459" spans="1:4" ht="32.4" customHeight="1" x14ac:dyDescent="0.3">
      <c r="A459" s="25" t="s">
        <v>2942</v>
      </c>
      <c r="B459" s="26">
        <v>39888.645833333336</v>
      </c>
      <c r="C459" s="25" t="s">
        <v>2943</v>
      </c>
      <c r="D459" s="27" t="s">
        <v>32</v>
      </c>
    </row>
    <row r="460" spans="1:4" ht="32.4" customHeight="1" x14ac:dyDescent="0.3">
      <c r="A460" s="25" t="s">
        <v>2944</v>
      </c>
      <c r="B460" s="26">
        <v>39896.625</v>
      </c>
      <c r="C460" s="25" t="s">
        <v>2945</v>
      </c>
      <c r="D460" s="27" t="s">
        <v>32</v>
      </c>
    </row>
    <row r="461" spans="1:4" ht="32.4" customHeight="1" x14ac:dyDescent="0.3">
      <c r="A461" s="25" t="s">
        <v>2946</v>
      </c>
      <c r="B461" s="26">
        <v>39899.645833333336</v>
      </c>
      <c r="C461" s="25" t="s">
        <v>2947</v>
      </c>
      <c r="D461" s="27" t="s">
        <v>32</v>
      </c>
    </row>
    <row r="462" spans="1:4" ht="32.4" customHeight="1" x14ac:dyDescent="0.3">
      <c r="A462" s="25" t="s">
        <v>2948</v>
      </c>
      <c r="B462" s="26">
        <v>39903.458333333336</v>
      </c>
      <c r="C462" s="25" t="s">
        <v>2949</v>
      </c>
      <c r="D462" s="27" t="s">
        <v>32</v>
      </c>
    </row>
    <row r="463" spans="1:4" ht="32.4" customHeight="1" x14ac:dyDescent="0.3">
      <c r="A463" s="25" t="s">
        <v>2950</v>
      </c>
      <c r="B463" s="26">
        <v>39905.625</v>
      </c>
      <c r="C463" s="25" t="s">
        <v>2951</v>
      </c>
      <c r="D463" s="27" t="s">
        <v>32</v>
      </c>
    </row>
    <row r="464" spans="1:4" ht="32.4" customHeight="1" x14ac:dyDescent="0.3">
      <c r="A464" s="25" t="s">
        <v>2952</v>
      </c>
      <c r="B464" s="26">
        <v>39909.625</v>
      </c>
      <c r="C464" s="25" t="s">
        <v>2953</v>
      </c>
      <c r="D464" s="27" t="s">
        <v>32</v>
      </c>
    </row>
    <row r="465" spans="1:6" ht="32.4" customHeight="1" x14ac:dyDescent="0.3">
      <c r="A465" s="25" t="s">
        <v>2954</v>
      </c>
      <c r="B465" s="26">
        <v>39911.583333333336</v>
      </c>
      <c r="C465" s="25" t="s">
        <v>2955</v>
      </c>
      <c r="D465" s="27" t="s">
        <v>32</v>
      </c>
    </row>
    <row r="466" spans="1:6" ht="32.4" customHeight="1" x14ac:dyDescent="0.3">
      <c r="A466" s="25" t="s">
        <v>2956</v>
      </c>
      <c r="B466" s="26">
        <v>39911.5</v>
      </c>
      <c r="C466" s="25" t="s">
        <v>2957</v>
      </c>
      <c r="D466" s="27" t="s">
        <v>32</v>
      </c>
    </row>
    <row r="467" spans="1:6" ht="32.4" customHeight="1" x14ac:dyDescent="0.3">
      <c r="A467" s="25" t="s">
        <v>2958</v>
      </c>
      <c r="B467" s="26">
        <v>39923.479166666664</v>
      </c>
      <c r="C467" s="25" t="s">
        <v>2953</v>
      </c>
      <c r="D467" s="27" t="s">
        <v>32</v>
      </c>
    </row>
    <row r="468" spans="1:6" ht="32.4" customHeight="1" x14ac:dyDescent="0.3">
      <c r="A468" s="25" t="s">
        <v>2959</v>
      </c>
      <c r="B468" s="26">
        <v>39924.479166666664</v>
      </c>
      <c r="C468" s="25" t="s">
        <v>2960</v>
      </c>
      <c r="D468" s="27" t="s">
        <v>32</v>
      </c>
    </row>
    <row r="469" spans="1:6" ht="32.4" customHeight="1" x14ac:dyDescent="0.3">
      <c r="A469" s="25" t="s">
        <v>2961</v>
      </c>
      <c r="B469" s="26">
        <v>39924.604166666664</v>
      </c>
      <c r="C469" s="25" t="s">
        <v>2962</v>
      </c>
      <c r="D469" s="27" t="s">
        <v>32</v>
      </c>
    </row>
    <row r="470" spans="1:6" ht="32.4" customHeight="1" x14ac:dyDescent="0.3">
      <c r="A470" s="25" t="s">
        <v>2963</v>
      </c>
      <c r="B470" s="26">
        <v>39930.604166666664</v>
      </c>
      <c r="C470" s="25" t="s">
        <v>2964</v>
      </c>
      <c r="D470" s="27" t="s">
        <v>32</v>
      </c>
    </row>
    <row r="471" spans="1:6" ht="32.4" customHeight="1" x14ac:dyDescent="0.3">
      <c r="A471" s="25" t="s">
        <v>2965</v>
      </c>
      <c r="B471" s="26">
        <v>39931.604166666664</v>
      </c>
      <c r="C471" s="25" t="s">
        <v>2966</v>
      </c>
      <c r="D471" s="27" t="s">
        <v>32</v>
      </c>
    </row>
    <row r="472" spans="1:6" ht="32.4" customHeight="1" x14ac:dyDescent="0.3">
      <c r="A472" s="25" t="s">
        <v>2967</v>
      </c>
      <c r="B472" s="26">
        <v>39931.604166666664</v>
      </c>
      <c r="C472" s="25" t="s">
        <v>2968</v>
      </c>
      <c r="D472" s="27" t="s">
        <v>39</v>
      </c>
    </row>
    <row r="473" spans="1:6" ht="32.4" customHeight="1" x14ac:dyDescent="0.3">
      <c r="A473" s="25" t="s">
        <v>2969</v>
      </c>
      <c r="B473" s="26">
        <v>39944.4375</v>
      </c>
      <c r="C473" s="25" t="s">
        <v>2970</v>
      </c>
      <c r="D473" s="27" t="s">
        <v>32</v>
      </c>
    </row>
    <row r="474" spans="1:6" ht="32.4" customHeight="1" x14ac:dyDescent="0.3">
      <c r="A474" s="25" t="s">
        <v>2971</v>
      </c>
      <c r="B474" s="26">
        <v>39965.458333333336</v>
      </c>
      <c r="C474" s="25" t="s">
        <v>2972</v>
      </c>
      <c r="D474" s="27" t="s">
        <v>32</v>
      </c>
      <c r="E474" s="29"/>
      <c r="F474" s="29"/>
    </row>
    <row r="475" spans="1:6" ht="32.4" customHeight="1" x14ac:dyDescent="0.3">
      <c r="A475" s="25" t="s">
        <v>2973</v>
      </c>
      <c r="B475" s="26">
        <v>39965.583333333336</v>
      </c>
      <c r="C475" s="25" t="s">
        <v>2974</v>
      </c>
      <c r="D475" s="27" t="s">
        <v>32</v>
      </c>
    </row>
    <row r="476" spans="1:6" ht="32.4" customHeight="1" x14ac:dyDescent="0.3">
      <c r="A476" s="25" t="s">
        <v>2975</v>
      </c>
      <c r="B476" s="26">
        <v>39966.4375</v>
      </c>
      <c r="C476" s="25" t="s">
        <v>2976</v>
      </c>
      <c r="D476" s="27" t="s">
        <v>32</v>
      </c>
    </row>
    <row r="477" spans="1:6" ht="32.4" customHeight="1" x14ac:dyDescent="0.3">
      <c r="A477" s="25" t="s">
        <v>2977</v>
      </c>
      <c r="B477" s="26">
        <v>39967.604166666664</v>
      </c>
      <c r="C477" s="25" t="s">
        <v>2978</v>
      </c>
      <c r="D477" s="27" t="s">
        <v>32</v>
      </c>
    </row>
    <row r="478" spans="1:6" ht="32.4" customHeight="1" x14ac:dyDescent="0.3">
      <c r="A478" s="25" t="s">
        <v>2979</v>
      </c>
      <c r="B478" s="26">
        <v>39974.520833333336</v>
      </c>
      <c r="C478" s="25" t="s">
        <v>2980</v>
      </c>
      <c r="D478" s="27" t="s">
        <v>32</v>
      </c>
    </row>
    <row r="479" spans="1:6" ht="32.4" customHeight="1" x14ac:dyDescent="0.3">
      <c r="A479" s="25" t="s">
        <v>2981</v>
      </c>
      <c r="B479" s="26">
        <v>39980.604166666664</v>
      </c>
      <c r="C479" s="25" t="s">
        <v>2982</v>
      </c>
      <c r="D479" s="27" t="s">
        <v>32</v>
      </c>
    </row>
    <row r="480" spans="1:6" ht="32.4" customHeight="1" x14ac:dyDescent="0.3">
      <c r="A480" s="25" t="s">
        <v>2983</v>
      </c>
      <c r="B480" s="26">
        <v>39982.583333333336</v>
      </c>
      <c r="C480" s="25" t="s">
        <v>2984</v>
      </c>
      <c r="D480" s="27" t="s">
        <v>32</v>
      </c>
    </row>
    <row r="481" spans="1:6" ht="32.4" customHeight="1" x14ac:dyDescent="0.3">
      <c r="A481" s="25" t="s">
        <v>2985</v>
      </c>
      <c r="B481" s="26">
        <v>39986.4375</v>
      </c>
      <c r="C481" s="25" t="s">
        <v>2986</v>
      </c>
      <c r="D481" s="43" t="s">
        <v>32</v>
      </c>
    </row>
    <row r="482" spans="1:6" ht="32.4" customHeight="1" x14ac:dyDescent="0.3">
      <c r="A482" s="25" t="s">
        <v>2987</v>
      </c>
      <c r="B482" s="26">
        <v>39993.416666666664</v>
      </c>
      <c r="C482" s="25" t="s">
        <v>2988</v>
      </c>
      <c r="D482" s="27" t="s">
        <v>32</v>
      </c>
      <c r="E482" s="29"/>
      <c r="F482" s="29"/>
    </row>
    <row r="483" spans="1:6" ht="32.4" customHeight="1" x14ac:dyDescent="0.3">
      <c r="A483" s="25" t="s">
        <v>2989</v>
      </c>
      <c r="B483" s="26">
        <v>40003.604166666664</v>
      </c>
      <c r="C483" s="25" t="s">
        <v>2990</v>
      </c>
      <c r="D483" s="27" t="s">
        <v>32</v>
      </c>
      <c r="E483" s="29"/>
      <c r="F483" s="29"/>
    </row>
    <row r="484" spans="1:6" ht="32.4" customHeight="1" x14ac:dyDescent="0.3">
      <c r="A484" s="25" t="s">
        <v>2991</v>
      </c>
      <c r="B484" s="26">
        <v>40007.416666666664</v>
      </c>
      <c r="C484" s="25" t="s">
        <v>2992</v>
      </c>
      <c r="D484" s="27" t="s">
        <v>32</v>
      </c>
    </row>
    <row r="485" spans="1:6" ht="32.4" customHeight="1" x14ac:dyDescent="0.3">
      <c r="A485" s="25" t="s">
        <v>2993</v>
      </c>
      <c r="B485" s="26">
        <v>40014.479166666664</v>
      </c>
      <c r="C485" s="25" t="s">
        <v>2994</v>
      </c>
      <c r="D485" s="27" t="s">
        <v>32</v>
      </c>
    </row>
    <row r="486" spans="1:6" ht="32.4" customHeight="1" x14ac:dyDescent="0.3">
      <c r="A486" s="25" t="s">
        <v>2995</v>
      </c>
      <c r="B486" s="26">
        <v>40014.604166666664</v>
      </c>
      <c r="C486" s="25" t="s">
        <v>2996</v>
      </c>
      <c r="D486" s="27" t="s">
        <v>32</v>
      </c>
    </row>
    <row r="487" spans="1:6" ht="32.4" customHeight="1" x14ac:dyDescent="0.3">
      <c r="A487" s="25" t="s">
        <v>2997</v>
      </c>
      <c r="B487" s="26">
        <v>40021.666666666664</v>
      </c>
      <c r="C487" s="25" t="s">
        <v>2998</v>
      </c>
      <c r="D487" s="27" t="s">
        <v>32</v>
      </c>
    </row>
    <row r="488" spans="1:6" ht="32.4" customHeight="1" x14ac:dyDescent="0.3">
      <c r="A488" s="25" t="s">
        <v>2999</v>
      </c>
      <c r="B488" s="26">
        <v>40021.5</v>
      </c>
      <c r="C488" s="25" t="s">
        <v>3000</v>
      </c>
      <c r="D488" s="27" t="s">
        <v>32</v>
      </c>
    </row>
    <row r="489" spans="1:6" ht="32.4" customHeight="1" x14ac:dyDescent="0.3">
      <c r="A489" s="25" t="s">
        <v>3001</v>
      </c>
      <c r="B489" s="26">
        <v>40021.416666666664</v>
      </c>
      <c r="C489" s="25" t="s">
        <v>3002</v>
      </c>
      <c r="D489" s="27" t="s">
        <v>32</v>
      </c>
    </row>
    <row r="490" spans="1:6" ht="32.4" customHeight="1" x14ac:dyDescent="0.3">
      <c r="A490" s="25" t="s">
        <v>3003</v>
      </c>
      <c r="B490" s="26">
        <v>40021.583333333336</v>
      </c>
      <c r="C490" s="25" t="s">
        <v>3004</v>
      </c>
      <c r="D490" s="27" t="s">
        <v>32</v>
      </c>
    </row>
    <row r="491" spans="1:6" ht="32.4" customHeight="1" x14ac:dyDescent="0.3">
      <c r="A491" s="25" t="s">
        <v>3005</v>
      </c>
      <c r="B491" s="26">
        <v>40028.416666666664</v>
      </c>
      <c r="C491" s="25" t="s">
        <v>3006</v>
      </c>
      <c r="D491" s="27" t="s">
        <v>32</v>
      </c>
    </row>
    <row r="492" spans="1:6" ht="32.4" customHeight="1" x14ac:dyDescent="0.3">
      <c r="A492" s="25" t="s">
        <v>3007</v>
      </c>
      <c r="B492" s="26">
        <v>40030.416666666664</v>
      </c>
      <c r="C492" s="25" t="s">
        <v>3008</v>
      </c>
      <c r="D492" s="27" t="s">
        <v>32</v>
      </c>
    </row>
    <row r="493" spans="1:6" ht="32.4" customHeight="1" x14ac:dyDescent="0.3">
      <c r="A493" s="25" t="s">
        <v>3009</v>
      </c>
      <c r="B493" s="26">
        <v>40030.583333333336</v>
      </c>
      <c r="C493" s="25" t="s">
        <v>3010</v>
      </c>
      <c r="D493" s="27" t="s">
        <v>32</v>
      </c>
    </row>
    <row r="494" spans="1:6" ht="32.4" customHeight="1" x14ac:dyDescent="0.3">
      <c r="A494" s="25" t="s">
        <v>3011</v>
      </c>
      <c r="B494" s="26">
        <v>40036.583333333336</v>
      </c>
      <c r="C494" s="25" t="s">
        <v>3012</v>
      </c>
      <c r="D494" s="27" t="s">
        <v>32</v>
      </c>
    </row>
    <row r="495" spans="1:6" ht="32.4" customHeight="1" x14ac:dyDescent="0.3">
      <c r="A495" s="25" t="s">
        <v>3013</v>
      </c>
      <c r="B495" s="26">
        <v>40042.583333333336</v>
      </c>
      <c r="C495" s="25" t="s">
        <v>3014</v>
      </c>
      <c r="D495" s="27" t="s">
        <v>32</v>
      </c>
    </row>
    <row r="496" spans="1:6" ht="32.4" customHeight="1" x14ac:dyDescent="0.3">
      <c r="A496" s="25" t="s">
        <v>3015</v>
      </c>
      <c r="B496" s="26">
        <v>40044.625</v>
      </c>
      <c r="C496" s="25" t="s">
        <v>3016</v>
      </c>
      <c r="D496" s="27" t="s">
        <v>32</v>
      </c>
    </row>
    <row r="497" spans="1:4" ht="32.4" customHeight="1" x14ac:dyDescent="0.3">
      <c r="A497" s="25" t="s">
        <v>3017</v>
      </c>
      <c r="B497" s="26">
        <v>40045.416666666664</v>
      </c>
      <c r="C497" s="25" t="s">
        <v>3018</v>
      </c>
      <c r="D497" s="27" t="s">
        <v>32</v>
      </c>
    </row>
    <row r="498" spans="1:4" ht="32.4" customHeight="1" x14ac:dyDescent="0.3">
      <c r="A498" s="25" t="s">
        <v>3019</v>
      </c>
      <c r="B498" s="26">
        <v>40045.583333333336</v>
      </c>
      <c r="C498" s="25" t="s">
        <v>3020</v>
      </c>
      <c r="D498" s="27" t="s">
        <v>32</v>
      </c>
    </row>
    <row r="499" spans="1:4" ht="32.4" customHeight="1" x14ac:dyDescent="0.3">
      <c r="A499" s="25" t="s">
        <v>3021</v>
      </c>
      <c r="B499" s="26">
        <v>40070.583333333336</v>
      </c>
      <c r="C499" s="25" t="s">
        <v>3022</v>
      </c>
      <c r="D499" s="27" t="s">
        <v>32</v>
      </c>
    </row>
    <row r="500" spans="1:4" ht="32.4" customHeight="1" x14ac:dyDescent="0.3">
      <c r="A500" s="25" t="s">
        <v>3023</v>
      </c>
      <c r="B500" s="26">
        <v>40078.583333333336</v>
      </c>
      <c r="C500" s="25" t="s">
        <v>3024</v>
      </c>
      <c r="D500" s="27" t="s">
        <v>32</v>
      </c>
    </row>
    <row r="501" spans="1:4" ht="32.4" customHeight="1" x14ac:dyDescent="0.3">
      <c r="A501" s="25" t="s">
        <v>3025</v>
      </c>
      <c r="B501" s="26">
        <v>40094.625</v>
      </c>
      <c r="C501" s="25" t="s">
        <v>3026</v>
      </c>
      <c r="D501" s="27" t="s">
        <v>32</v>
      </c>
    </row>
    <row r="502" spans="1:4" ht="32.4" customHeight="1" x14ac:dyDescent="0.3">
      <c r="A502" s="25" t="s">
        <v>3027</v>
      </c>
      <c r="B502" s="26">
        <v>40100.479166666664</v>
      </c>
      <c r="C502" s="25" t="s">
        <v>3028</v>
      </c>
      <c r="D502" s="27" t="s">
        <v>32</v>
      </c>
    </row>
    <row r="503" spans="1:4" ht="32.4" customHeight="1" x14ac:dyDescent="0.3">
      <c r="A503" s="25" t="s">
        <v>3029</v>
      </c>
      <c r="B503" s="26">
        <v>40100.604166666664</v>
      </c>
      <c r="C503" s="25" t="s">
        <v>3030</v>
      </c>
      <c r="D503" s="27" t="s">
        <v>32</v>
      </c>
    </row>
    <row r="504" spans="1:4" ht="32.4" customHeight="1" x14ac:dyDescent="0.3">
      <c r="A504" s="25" t="s">
        <v>3031</v>
      </c>
      <c r="B504" s="26">
        <v>40101.458333333336</v>
      </c>
      <c r="C504" s="25" t="s">
        <v>3032</v>
      </c>
      <c r="D504" s="27" t="s">
        <v>32</v>
      </c>
    </row>
    <row r="505" spans="1:4" ht="32.4" customHeight="1" x14ac:dyDescent="0.3">
      <c r="A505" s="25" t="s">
        <v>3033</v>
      </c>
      <c r="B505" s="26">
        <v>40108.625</v>
      </c>
      <c r="C505" s="25" t="s">
        <v>3034</v>
      </c>
      <c r="D505" s="27" t="s">
        <v>32</v>
      </c>
    </row>
    <row r="506" spans="1:4" ht="32.4" customHeight="1" x14ac:dyDescent="0.3">
      <c r="A506" s="25" t="s">
        <v>3035</v>
      </c>
      <c r="B506" s="26">
        <v>40112.583333333336</v>
      </c>
      <c r="C506" s="25" t="s">
        <v>3036</v>
      </c>
      <c r="D506" s="27" t="s">
        <v>32</v>
      </c>
    </row>
    <row r="507" spans="1:4" ht="32.4" customHeight="1" x14ac:dyDescent="0.3">
      <c r="A507" s="25" t="s">
        <v>3037</v>
      </c>
      <c r="B507" s="26">
        <v>40113.458333333336</v>
      </c>
      <c r="C507" s="25" t="s">
        <v>3038</v>
      </c>
      <c r="D507" s="27" t="s">
        <v>32</v>
      </c>
    </row>
    <row r="508" spans="1:4" ht="32.4" customHeight="1" x14ac:dyDescent="0.3">
      <c r="A508" s="25" t="s">
        <v>3039</v>
      </c>
      <c r="B508" s="26">
        <v>40119.625</v>
      </c>
      <c r="C508" s="25" t="s">
        <v>3040</v>
      </c>
      <c r="D508" s="27" t="s">
        <v>32</v>
      </c>
    </row>
    <row r="509" spans="1:4" ht="32.4" customHeight="1" x14ac:dyDescent="0.3">
      <c r="A509" s="25" t="s">
        <v>3041</v>
      </c>
      <c r="B509" s="26">
        <v>40120.604166666664</v>
      </c>
      <c r="C509" s="25" t="s">
        <v>3042</v>
      </c>
      <c r="D509" s="27" t="s">
        <v>32</v>
      </c>
    </row>
    <row r="510" spans="1:4" ht="32.4" customHeight="1" x14ac:dyDescent="0.3">
      <c r="A510" s="25" t="s">
        <v>3043</v>
      </c>
      <c r="B510" s="26">
        <v>40121.604166666664</v>
      </c>
      <c r="C510" s="25" t="s">
        <v>3044</v>
      </c>
      <c r="D510" s="27" t="s">
        <v>32</v>
      </c>
    </row>
    <row r="511" spans="1:4" ht="32.4" customHeight="1" x14ac:dyDescent="0.3">
      <c r="A511" s="25" t="s">
        <v>3045</v>
      </c>
      <c r="B511" s="26">
        <v>40122.604166666664</v>
      </c>
      <c r="C511" s="25" t="s">
        <v>3046</v>
      </c>
      <c r="D511" s="27" t="s">
        <v>32</v>
      </c>
    </row>
    <row r="512" spans="1:4" ht="32.4" customHeight="1" x14ac:dyDescent="0.3">
      <c r="A512" s="25" t="s">
        <v>3047</v>
      </c>
      <c r="B512" s="26">
        <v>40126.458333333336</v>
      </c>
      <c r="C512" s="25" t="s">
        <v>3048</v>
      </c>
      <c r="D512" s="27" t="s">
        <v>32</v>
      </c>
    </row>
    <row r="513" spans="1:4" ht="32.4" customHeight="1" x14ac:dyDescent="0.3">
      <c r="A513" s="25" t="s">
        <v>3049</v>
      </c>
      <c r="B513" s="26">
        <v>40129.583333333336</v>
      </c>
      <c r="C513" s="25" t="s">
        <v>3050</v>
      </c>
      <c r="D513" s="27" t="s">
        <v>32</v>
      </c>
    </row>
    <row r="514" spans="1:4" ht="32.4" customHeight="1" x14ac:dyDescent="0.3">
      <c r="A514" s="25" t="s">
        <v>3051</v>
      </c>
      <c r="B514" s="26">
        <v>40129.458333333336</v>
      </c>
      <c r="C514" s="25" t="s">
        <v>3052</v>
      </c>
      <c r="D514" s="27" t="s">
        <v>32</v>
      </c>
    </row>
    <row r="515" spans="1:4" ht="32.4" customHeight="1" x14ac:dyDescent="0.3">
      <c r="A515" s="25" t="s">
        <v>3053</v>
      </c>
      <c r="B515" s="26">
        <v>40135.458333333336</v>
      </c>
      <c r="C515" s="25" t="s">
        <v>3054</v>
      </c>
      <c r="D515" s="27" t="s">
        <v>32</v>
      </c>
    </row>
    <row r="516" spans="1:4" ht="32.4" customHeight="1" x14ac:dyDescent="0.3">
      <c r="A516" s="30" t="s">
        <v>3055</v>
      </c>
      <c r="B516" s="31">
        <v>40141.604166666664</v>
      </c>
      <c r="C516" s="25" t="s">
        <v>3056</v>
      </c>
      <c r="D516" s="27" t="s">
        <v>39</v>
      </c>
    </row>
    <row r="517" spans="1:4" ht="32.4" customHeight="1" x14ac:dyDescent="0.3">
      <c r="A517" s="30" t="s">
        <v>3057</v>
      </c>
      <c r="B517" s="31">
        <v>40142.458333333336</v>
      </c>
      <c r="C517" s="25" t="s">
        <v>3058</v>
      </c>
      <c r="D517" s="27" t="s">
        <v>32</v>
      </c>
    </row>
    <row r="518" spans="1:4" ht="32.4" customHeight="1" x14ac:dyDescent="0.3">
      <c r="A518" s="25" t="s">
        <v>3059</v>
      </c>
      <c r="B518" s="26">
        <v>40154.586111111108</v>
      </c>
      <c r="C518" s="25" t="s">
        <v>3060</v>
      </c>
      <c r="D518" s="27" t="s">
        <v>32</v>
      </c>
    </row>
    <row r="519" spans="1:4" ht="32.4" customHeight="1" x14ac:dyDescent="0.3">
      <c r="A519" s="30" t="s">
        <v>3061</v>
      </c>
      <c r="B519" s="31">
        <v>40154.625</v>
      </c>
      <c r="C519" s="25" t="s">
        <v>3062</v>
      </c>
      <c r="D519" s="27" t="s">
        <v>32</v>
      </c>
    </row>
    <row r="520" spans="1:4" ht="32.4" customHeight="1" x14ac:dyDescent="0.3">
      <c r="A520" s="25" t="s">
        <v>3063</v>
      </c>
      <c r="B520" s="26">
        <v>40156.645833333336</v>
      </c>
      <c r="C520" s="25" t="s">
        <v>3064</v>
      </c>
      <c r="D520" s="27" t="s">
        <v>39</v>
      </c>
    </row>
    <row r="521" spans="1:4" ht="32.4" customHeight="1" x14ac:dyDescent="0.3">
      <c r="A521" s="30" t="s">
        <v>3065</v>
      </c>
      <c r="B521" s="31">
        <v>40161.458333333336</v>
      </c>
      <c r="C521" s="25" t="s">
        <v>3066</v>
      </c>
      <c r="D521" s="27" t="s">
        <v>32</v>
      </c>
    </row>
    <row r="522" spans="1:4" ht="32.4" customHeight="1" x14ac:dyDescent="0.3">
      <c r="A522" s="25" t="s">
        <v>3067</v>
      </c>
      <c r="B522" s="26">
        <v>40161.583333333336</v>
      </c>
      <c r="C522" s="25" t="s">
        <v>3068</v>
      </c>
      <c r="D522" s="27" t="s">
        <v>32</v>
      </c>
    </row>
    <row r="523" spans="1:4" ht="32.4" customHeight="1" x14ac:dyDescent="0.3">
      <c r="A523" s="30" t="s">
        <v>3069</v>
      </c>
      <c r="B523" s="31">
        <v>40163.458333333336</v>
      </c>
      <c r="C523" s="25" t="s">
        <v>3070</v>
      </c>
      <c r="D523" s="27" t="s">
        <v>32</v>
      </c>
    </row>
    <row r="524" spans="1:4" ht="32.4" customHeight="1" x14ac:dyDescent="0.3">
      <c r="A524" s="25" t="s">
        <v>3071</v>
      </c>
      <c r="B524" s="26">
        <v>40163.645833333336</v>
      </c>
      <c r="C524" s="25" t="s">
        <v>3072</v>
      </c>
      <c r="D524" s="27" t="s">
        <v>32</v>
      </c>
    </row>
    <row r="525" spans="1:4" ht="32.4" customHeight="1" x14ac:dyDescent="0.3">
      <c r="A525" s="30" t="s">
        <v>3073</v>
      </c>
      <c r="B525" s="31">
        <v>40164.6875</v>
      </c>
      <c r="C525" s="25" t="s">
        <v>3074</v>
      </c>
      <c r="D525" s="27" t="s">
        <v>32</v>
      </c>
    </row>
    <row r="526" spans="1:4" ht="32.4" customHeight="1" x14ac:dyDescent="0.3">
      <c r="A526" s="25" t="s">
        <v>3075</v>
      </c>
      <c r="B526" s="26">
        <v>40182.458333333336</v>
      </c>
      <c r="C526" s="25" t="s">
        <v>3076</v>
      </c>
      <c r="D526" s="27" t="s">
        <v>32</v>
      </c>
    </row>
    <row r="527" spans="1:4" ht="32.4" customHeight="1" x14ac:dyDescent="0.3">
      <c r="A527" s="30" t="s">
        <v>3077</v>
      </c>
      <c r="B527" s="31">
        <v>40183.458333333336</v>
      </c>
      <c r="C527" s="25" t="s">
        <v>3078</v>
      </c>
      <c r="D527" s="27" t="s">
        <v>39</v>
      </c>
    </row>
    <row r="528" spans="1:4" ht="32.4" customHeight="1" x14ac:dyDescent="0.3">
      <c r="A528" s="25" t="s">
        <v>3079</v>
      </c>
      <c r="B528" s="26">
        <v>40183.604166666664</v>
      </c>
      <c r="C528" s="25" t="s">
        <v>3080</v>
      </c>
      <c r="D528" s="27" t="s">
        <v>32</v>
      </c>
    </row>
    <row r="529" spans="1:6" ht="32.4" customHeight="1" x14ac:dyDescent="0.3">
      <c r="A529" s="30" t="s">
        <v>3081</v>
      </c>
      <c r="B529" s="31">
        <v>40189.458333333336</v>
      </c>
      <c r="C529" s="25" t="s">
        <v>3082</v>
      </c>
      <c r="D529" s="27" t="s">
        <v>32</v>
      </c>
      <c r="E529" s="29"/>
      <c r="F529" s="29"/>
    </row>
    <row r="530" spans="1:6" ht="32.4" customHeight="1" x14ac:dyDescent="0.3">
      <c r="A530" s="25" t="s">
        <v>3083</v>
      </c>
      <c r="B530" s="26">
        <v>40191.604166666664</v>
      </c>
      <c r="C530" s="25" t="s">
        <v>3084</v>
      </c>
      <c r="D530" s="27" t="s">
        <v>32</v>
      </c>
    </row>
    <row r="531" spans="1:6" ht="32.4" customHeight="1" x14ac:dyDescent="0.3">
      <c r="A531" s="30" t="s">
        <v>3085</v>
      </c>
      <c r="B531" s="31">
        <v>40196.479166666664</v>
      </c>
      <c r="C531" s="25" t="s">
        <v>3086</v>
      </c>
      <c r="D531" s="27" t="s">
        <v>39</v>
      </c>
    </row>
    <row r="532" spans="1:6" ht="32.4" customHeight="1" x14ac:dyDescent="0.3">
      <c r="A532" s="25" t="s">
        <v>3087</v>
      </c>
      <c r="B532" s="26">
        <v>40196.625</v>
      </c>
      <c r="C532" s="25" t="s">
        <v>3088</v>
      </c>
      <c r="D532" s="27" t="s">
        <v>32</v>
      </c>
    </row>
    <row r="533" spans="1:6" ht="32.4" customHeight="1" x14ac:dyDescent="0.3">
      <c r="A533" s="30" t="s">
        <v>3089</v>
      </c>
      <c r="B533" s="31">
        <v>40199.625</v>
      </c>
      <c r="C533" s="25" t="s">
        <v>3090</v>
      </c>
      <c r="D533" s="27" t="s">
        <v>39</v>
      </c>
    </row>
    <row r="534" spans="1:6" ht="32.4" customHeight="1" x14ac:dyDescent="0.3">
      <c r="A534" s="25" t="s">
        <v>3091</v>
      </c>
      <c r="B534" s="26">
        <v>40206.625</v>
      </c>
      <c r="C534" s="25" t="s">
        <v>3092</v>
      </c>
      <c r="D534" s="27" t="s">
        <v>32</v>
      </c>
    </row>
    <row r="535" spans="1:6" ht="32.4" customHeight="1" x14ac:dyDescent="0.3">
      <c r="A535" s="30" t="s">
        <v>3093</v>
      </c>
      <c r="B535" s="31">
        <v>40210.458333333336</v>
      </c>
      <c r="C535" s="25" t="s">
        <v>3094</v>
      </c>
      <c r="D535" s="27" t="s">
        <v>32</v>
      </c>
    </row>
    <row r="536" spans="1:6" ht="32.4" customHeight="1" x14ac:dyDescent="0.3">
      <c r="A536" s="25" t="s">
        <v>3095</v>
      </c>
      <c r="B536" s="26">
        <v>40217.5</v>
      </c>
      <c r="C536" s="25" t="s">
        <v>3096</v>
      </c>
      <c r="D536" s="27" t="s">
        <v>32</v>
      </c>
    </row>
    <row r="537" spans="1:6" ht="32.4" customHeight="1" x14ac:dyDescent="0.3">
      <c r="A537" s="30" t="s">
        <v>3097</v>
      </c>
      <c r="B537" s="31">
        <v>40219.416666666664</v>
      </c>
      <c r="C537" s="25" t="s">
        <v>3098</v>
      </c>
      <c r="D537" s="27" t="s">
        <v>32</v>
      </c>
    </row>
    <row r="538" spans="1:6" ht="32.4" customHeight="1" x14ac:dyDescent="0.3">
      <c r="A538" s="25" t="s">
        <v>3099</v>
      </c>
      <c r="B538" s="26">
        <v>40227.458333333336</v>
      </c>
      <c r="C538" s="25" t="s">
        <v>3100</v>
      </c>
      <c r="D538" s="27" t="s">
        <v>32</v>
      </c>
    </row>
    <row r="539" spans="1:6" ht="32.4" customHeight="1" x14ac:dyDescent="0.3">
      <c r="A539" s="30" t="s">
        <v>3101</v>
      </c>
      <c r="B539" s="31">
        <v>40227.604166666664</v>
      </c>
      <c r="C539" s="25" t="s">
        <v>3102</v>
      </c>
      <c r="D539" s="27" t="s">
        <v>32</v>
      </c>
    </row>
    <row r="540" spans="1:6" ht="32.4" customHeight="1" x14ac:dyDescent="0.3">
      <c r="A540" s="25" t="s">
        <v>3103</v>
      </c>
      <c r="B540" s="26">
        <v>40235.583333333336</v>
      </c>
      <c r="C540" s="25" t="s">
        <v>3104</v>
      </c>
      <c r="D540" s="27" t="s">
        <v>32</v>
      </c>
    </row>
    <row r="541" spans="1:6" ht="32.4" customHeight="1" x14ac:dyDescent="0.3">
      <c r="A541" s="30" t="s">
        <v>3105</v>
      </c>
      <c r="B541" s="31">
        <v>40245.458333333336</v>
      </c>
      <c r="C541" s="25" t="s">
        <v>3106</v>
      </c>
      <c r="D541" s="27" t="s">
        <v>32</v>
      </c>
    </row>
    <row r="542" spans="1:6" ht="32.4" customHeight="1" x14ac:dyDescent="0.3">
      <c r="A542" s="25" t="s">
        <v>3107</v>
      </c>
      <c r="B542" s="26">
        <v>40245.583333333336</v>
      </c>
      <c r="C542" s="25" t="s">
        <v>3108</v>
      </c>
      <c r="D542" s="27" t="s">
        <v>32</v>
      </c>
    </row>
    <row r="543" spans="1:6" ht="32.4" customHeight="1" x14ac:dyDescent="0.3">
      <c r="A543" s="30" t="s">
        <v>3109</v>
      </c>
      <c r="B543" s="31">
        <v>40246.458333333336</v>
      </c>
      <c r="C543" s="25" t="s">
        <v>3110</v>
      </c>
      <c r="D543" s="27" t="s">
        <v>32</v>
      </c>
    </row>
    <row r="544" spans="1:6" ht="32.4" customHeight="1" x14ac:dyDescent="0.3">
      <c r="A544" s="25" t="s">
        <v>3111</v>
      </c>
      <c r="B544" s="26">
        <v>40246.458333333336</v>
      </c>
      <c r="C544" s="25" t="s">
        <v>3112</v>
      </c>
      <c r="D544" s="27" t="s">
        <v>32</v>
      </c>
    </row>
    <row r="545" spans="1:4" ht="32.4" customHeight="1" x14ac:dyDescent="0.3">
      <c r="A545" s="30" t="s">
        <v>3113</v>
      </c>
      <c r="B545" s="31">
        <v>40247.458333333336</v>
      </c>
      <c r="C545" s="25" t="s">
        <v>3114</v>
      </c>
      <c r="D545" s="27" t="s">
        <v>39</v>
      </c>
    </row>
    <row r="546" spans="1:4" ht="32.4" customHeight="1" x14ac:dyDescent="0.3">
      <c r="A546" s="25" t="s">
        <v>3115</v>
      </c>
      <c r="B546" s="26">
        <v>40247.552083333336</v>
      </c>
      <c r="C546" s="25" t="s">
        <v>3116</v>
      </c>
      <c r="D546" s="27" t="s">
        <v>32</v>
      </c>
    </row>
    <row r="547" spans="1:4" ht="32.4" customHeight="1" x14ac:dyDescent="0.3">
      <c r="A547" s="30" t="s">
        <v>3117</v>
      </c>
      <c r="B547" s="31">
        <v>40247.579861111109</v>
      </c>
      <c r="C547" s="25" t="s">
        <v>3118</v>
      </c>
      <c r="D547" s="27" t="s">
        <v>32</v>
      </c>
    </row>
    <row r="548" spans="1:4" ht="32.4" customHeight="1" x14ac:dyDescent="0.3">
      <c r="A548" s="25" t="s">
        <v>3119</v>
      </c>
      <c r="B548" s="26">
        <v>40260.604166666664</v>
      </c>
      <c r="C548" s="25" t="s">
        <v>3120</v>
      </c>
      <c r="D548" s="27" t="s">
        <v>32</v>
      </c>
    </row>
    <row r="549" spans="1:4" ht="32.4" customHeight="1" x14ac:dyDescent="0.3">
      <c r="A549" s="30" t="s">
        <v>3121</v>
      </c>
      <c r="B549" s="31">
        <v>40260.625</v>
      </c>
      <c r="C549" s="25" t="s">
        <v>3122</v>
      </c>
      <c r="D549" s="27" t="s">
        <v>32</v>
      </c>
    </row>
    <row r="550" spans="1:4" ht="32.4" customHeight="1" x14ac:dyDescent="0.3">
      <c r="A550" s="25" t="s">
        <v>3123</v>
      </c>
      <c r="B550" s="26">
        <v>40268.625</v>
      </c>
      <c r="C550" s="25" t="s">
        <v>3124</v>
      </c>
      <c r="D550" s="27" t="s">
        <v>39</v>
      </c>
    </row>
    <row r="551" spans="1:4" ht="32.4" customHeight="1" x14ac:dyDescent="0.3">
      <c r="A551" s="30" t="s">
        <v>3125</v>
      </c>
      <c r="B551" s="31">
        <v>40276.458333333336</v>
      </c>
      <c r="C551" s="25" t="s">
        <v>3126</v>
      </c>
      <c r="D551" s="27" t="s">
        <v>32</v>
      </c>
    </row>
    <row r="552" spans="1:4" ht="32.4" customHeight="1" x14ac:dyDescent="0.3">
      <c r="A552" s="25" t="s">
        <v>3127</v>
      </c>
      <c r="B552" s="26">
        <v>40276.583333333336</v>
      </c>
      <c r="C552" s="25" t="s">
        <v>3122</v>
      </c>
      <c r="D552" s="27" t="s">
        <v>32</v>
      </c>
    </row>
    <row r="553" spans="1:4" ht="32.4" customHeight="1" x14ac:dyDescent="0.3">
      <c r="A553" s="30" t="s">
        <v>3128</v>
      </c>
      <c r="B553" s="31">
        <v>40281.625</v>
      </c>
      <c r="C553" s="25" t="s">
        <v>3129</v>
      </c>
      <c r="D553" s="27" t="s">
        <v>32</v>
      </c>
    </row>
    <row r="554" spans="1:4" ht="32.4" customHeight="1" x14ac:dyDescent="0.3">
      <c r="A554" s="25" t="s">
        <v>3130</v>
      </c>
      <c r="B554" s="26">
        <v>40281.625</v>
      </c>
      <c r="C554" s="25" t="s">
        <v>3131</v>
      </c>
      <c r="D554" s="27" t="s">
        <v>32</v>
      </c>
    </row>
    <row r="555" spans="1:4" ht="32.4" customHeight="1" x14ac:dyDescent="0.3">
      <c r="A555" s="30" t="s">
        <v>3132</v>
      </c>
      <c r="B555" s="31">
        <v>40283.5</v>
      </c>
      <c r="C555" s="25" t="s">
        <v>3133</v>
      </c>
      <c r="D555" s="27" t="s">
        <v>32</v>
      </c>
    </row>
    <row r="556" spans="1:4" ht="32.4" customHeight="1" x14ac:dyDescent="0.3">
      <c r="A556" s="25" t="s">
        <v>3134</v>
      </c>
      <c r="B556" s="26">
        <v>40288.416666666664</v>
      </c>
      <c r="C556" s="25" t="s">
        <v>3135</v>
      </c>
      <c r="D556" s="27" t="s">
        <v>32</v>
      </c>
    </row>
    <row r="557" spans="1:4" ht="32.4" customHeight="1" x14ac:dyDescent="0.3">
      <c r="A557" s="30" t="s">
        <v>3136</v>
      </c>
      <c r="B557" s="31">
        <v>40288.645833333336</v>
      </c>
      <c r="C557" s="25" t="s">
        <v>3137</v>
      </c>
      <c r="D557" s="27" t="s">
        <v>32</v>
      </c>
    </row>
    <row r="558" spans="1:4" ht="32.4" customHeight="1" x14ac:dyDescent="0.3">
      <c r="A558" s="25" t="s">
        <v>3138</v>
      </c>
      <c r="B558" s="26">
        <v>40290.583333333336</v>
      </c>
      <c r="C558" s="25" t="s">
        <v>3139</v>
      </c>
      <c r="D558" s="27" t="s">
        <v>32</v>
      </c>
    </row>
    <row r="559" spans="1:4" ht="32.4" customHeight="1" x14ac:dyDescent="0.3">
      <c r="A559" s="30" t="s">
        <v>3140</v>
      </c>
      <c r="B559" s="31">
        <v>40295.458333333336</v>
      </c>
      <c r="C559" s="25" t="s">
        <v>3141</v>
      </c>
      <c r="D559" s="27" t="s">
        <v>32</v>
      </c>
    </row>
    <row r="560" spans="1:4" ht="32.4" customHeight="1" x14ac:dyDescent="0.3">
      <c r="A560" s="25" t="s">
        <v>3142</v>
      </c>
      <c r="B560" s="26">
        <v>40303.625</v>
      </c>
      <c r="C560" s="25" t="s">
        <v>3143</v>
      </c>
      <c r="D560" s="27" t="s">
        <v>32</v>
      </c>
    </row>
    <row r="561" spans="1:4" ht="32.4" customHeight="1" x14ac:dyDescent="0.3">
      <c r="A561" s="30" t="s">
        <v>3144</v>
      </c>
      <c r="B561" s="31">
        <v>40304.625</v>
      </c>
      <c r="C561" s="25" t="s">
        <v>3145</v>
      </c>
      <c r="D561" s="27" t="s">
        <v>39</v>
      </c>
    </row>
    <row r="562" spans="1:4" ht="32.4" customHeight="1" x14ac:dyDescent="0.3">
      <c r="A562" s="25" t="s">
        <v>3146</v>
      </c>
      <c r="B562" s="26">
        <v>40309.604166666664</v>
      </c>
      <c r="C562" s="25" t="s">
        <v>3147</v>
      </c>
      <c r="D562" s="27" t="s">
        <v>32</v>
      </c>
    </row>
    <row r="563" spans="1:4" ht="32.4" customHeight="1" x14ac:dyDescent="0.3">
      <c r="A563" s="30" t="s">
        <v>3148</v>
      </c>
      <c r="B563" s="31">
        <v>40310.604166666664</v>
      </c>
      <c r="C563" s="25" t="s">
        <v>3149</v>
      </c>
      <c r="D563" s="27" t="s">
        <v>32</v>
      </c>
    </row>
    <row r="564" spans="1:4" ht="32.4" customHeight="1" x14ac:dyDescent="0.3">
      <c r="A564" s="25" t="s">
        <v>3150</v>
      </c>
      <c r="B564" s="26">
        <v>40310.625</v>
      </c>
      <c r="C564" s="25" t="s">
        <v>3151</v>
      </c>
      <c r="D564" s="27" t="s">
        <v>39</v>
      </c>
    </row>
    <row r="565" spans="1:4" ht="32.4" customHeight="1" x14ac:dyDescent="0.3">
      <c r="A565" s="30" t="s">
        <v>3152</v>
      </c>
      <c r="B565" s="31">
        <v>40311.604166666664</v>
      </c>
      <c r="C565" s="25" t="s">
        <v>3153</v>
      </c>
      <c r="D565" s="27" t="s">
        <v>32</v>
      </c>
    </row>
    <row r="566" spans="1:4" ht="32.4" customHeight="1" x14ac:dyDescent="0.3">
      <c r="A566" s="25" t="s">
        <v>3154</v>
      </c>
      <c r="B566" s="26">
        <v>40315.604166666664</v>
      </c>
      <c r="C566" s="25" t="s">
        <v>3155</v>
      </c>
      <c r="D566" s="27" t="s">
        <v>32</v>
      </c>
    </row>
    <row r="567" spans="1:4" ht="32.4" customHeight="1" x14ac:dyDescent="0.3">
      <c r="A567" s="30" t="s">
        <v>3156</v>
      </c>
      <c r="B567" s="31">
        <v>40316.458333333336</v>
      </c>
      <c r="C567" s="25" t="s">
        <v>3157</v>
      </c>
      <c r="D567" s="27" t="s">
        <v>32</v>
      </c>
    </row>
    <row r="568" spans="1:4" ht="32.4" customHeight="1" x14ac:dyDescent="0.3">
      <c r="A568" s="25" t="s">
        <v>3158</v>
      </c>
      <c r="B568" s="26">
        <v>40318.645833333336</v>
      </c>
      <c r="C568" s="25" t="s">
        <v>3159</v>
      </c>
      <c r="D568" s="27" t="s">
        <v>32</v>
      </c>
    </row>
    <row r="569" spans="1:4" ht="32.4" customHeight="1" x14ac:dyDescent="0.3">
      <c r="A569" s="30" t="s">
        <v>3160</v>
      </c>
      <c r="B569" s="31">
        <v>40323.604166666664</v>
      </c>
      <c r="C569" s="25" t="s">
        <v>3161</v>
      </c>
      <c r="D569" s="27" t="s">
        <v>32</v>
      </c>
    </row>
    <row r="570" spans="1:4" ht="32.4" customHeight="1" x14ac:dyDescent="0.3">
      <c r="A570" s="25" t="s">
        <v>3162</v>
      </c>
      <c r="B570" s="26">
        <v>40325.625</v>
      </c>
      <c r="C570" s="25" t="s">
        <v>3163</v>
      </c>
      <c r="D570" s="27" t="s">
        <v>32</v>
      </c>
    </row>
    <row r="571" spans="1:4" ht="32.4" customHeight="1" x14ac:dyDescent="0.3">
      <c r="A571" s="30" t="s">
        <v>3164</v>
      </c>
      <c r="B571" s="31">
        <v>40331.520833333336</v>
      </c>
      <c r="C571" s="25" t="s">
        <v>3165</v>
      </c>
      <c r="D571" s="27" t="s">
        <v>32</v>
      </c>
    </row>
    <row r="572" spans="1:4" ht="32.4" customHeight="1" x14ac:dyDescent="0.3">
      <c r="A572" s="25" t="s">
        <v>3166</v>
      </c>
      <c r="B572" s="26">
        <v>40331.645833333336</v>
      </c>
      <c r="C572" s="25" t="s">
        <v>3167</v>
      </c>
      <c r="D572" s="27" t="s">
        <v>32</v>
      </c>
    </row>
    <row r="573" spans="1:4" ht="32.4" customHeight="1" x14ac:dyDescent="0.3">
      <c r="A573" s="30" t="s">
        <v>3168</v>
      </c>
      <c r="B573" s="31">
        <v>40339.604166666664</v>
      </c>
      <c r="C573" s="25" t="s">
        <v>3169</v>
      </c>
      <c r="D573" s="27" t="s">
        <v>32</v>
      </c>
    </row>
    <row r="574" spans="1:4" ht="32.4" customHeight="1" x14ac:dyDescent="0.3">
      <c r="A574" s="25" t="s">
        <v>3170</v>
      </c>
      <c r="B574" s="26">
        <v>40344.604166666664</v>
      </c>
      <c r="C574" s="25" t="s">
        <v>3171</v>
      </c>
      <c r="D574" s="27" t="s">
        <v>32</v>
      </c>
    </row>
    <row r="575" spans="1:4" ht="32.4" customHeight="1" x14ac:dyDescent="0.3">
      <c r="A575" s="30" t="s">
        <v>3172</v>
      </c>
      <c r="B575" s="31">
        <v>40344.625</v>
      </c>
      <c r="C575" s="25" t="s">
        <v>3173</v>
      </c>
      <c r="D575" s="27" t="s">
        <v>32</v>
      </c>
    </row>
    <row r="576" spans="1:4" ht="32.4" customHeight="1" x14ac:dyDescent="0.3">
      <c r="A576" s="25" t="s">
        <v>3174</v>
      </c>
      <c r="B576" s="26">
        <v>40350.4375</v>
      </c>
      <c r="C576" s="25" t="s">
        <v>3175</v>
      </c>
      <c r="D576" s="27" t="s">
        <v>32</v>
      </c>
    </row>
    <row r="577" spans="1:6" ht="32.4" customHeight="1" x14ac:dyDescent="0.3">
      <c r="A577" s="30" t="s">
        <v>3176</v>
      </c>
      <c r="B577" s="31">
        <v>40357.458333333336</v>
      </c>
      <c r="C577" s="25" t="s">
        <v>3177</v>
      </c>
      <c r="D577" s="27" t="s">
        <v>32</v>
      </c>
    </row>
    <row r="578" spans="1:6" ht="32.4" customHeight="1" x14ac:dyDescent="0.3">
      <c r="A578" s="25" t="s">
        <v>3178</v>
      </c>
      <c r="B578" s="26">
        <v>40357.583333333336</v>
      </c>
      <c r="C578" s="25" t="s">
        <v>3179</v>
      </c>
      <c r="D578" s="27" t="s">
        <v>32</v>
      </c>
    </row>
    <row r="579" spans="1:6" ht="32.4" customHeight="1" x14ac:dyDescent="0.3">
      <c r="A579" s="30" t="s">
        <v>3180</v>
      </c>
      <c r="B579" s="31">
        <v>40357.645833333336</v>
      </c>
      <c r="C579" s="25" t="s">
        <v>3181</v>
      </c>
      <c r="D579" s="27" t="s">
        <v>39</v>
      </c>
    </row>
    <row r="580" spans="1:6" ht="32.4" customHeight="1" x14ac:dyDescent="0.3">
      <c r="A580" s="25" t="s">
        <v>3182</v>
      </c>
      <c r="B580" s="26">
        <v>40358.583333333336</v>
      </c>
      <c r="C580" s="25" t="s">
        <v>3183</v>
      </c>
      <c r="D580" s="27" t="s">
        <v>32</v>
      </c>
    </row>
    <row r="581" spans="1:6" ht="32.4" customHeight="1" x14ac:dyDescent="0.3">
      <c r="A581" s="30" t="s">
        <v>3184</v>
      </c>
      <c r="B581" s="31">
        <v>40358.645833333336</v>
      </c>
      <c r="C581" s="25" t="s">
        <v>3185</v>
      </c>
      <c r="D581" s="27" t="s">
        <v>32</v>
      </c>
    </row>
    <row r="582" spans="1:6" ht="32.4" customHeight="1" x14ac:dyDescent="0.3">
      <c r="A582" s="25" t="s">
        <v>3186</v>
      </c>
      <c r="B582" s="26">
        <v>40359.458333333336</v>
      </c>
      <c r="C582" s="25" t="s">
        <v>3187</v>
      </c>
      <c r="D582" s="27" t="s">
        <v>32</v>
      </c>
    </row>
    <row r="583" spans="1:6" ht="32.4" customHeight="1" x14ac:dyDescent="0.3">
      <c r="A583" s="30" t="s">
        <v>3188</v>
      </c>
      <c r="B583" s="31">
        <v>40365.604166666664</v>
      </c>
      <c r="C583" s="25" t="s">
        <v>3189</v>
      </c>
      <c r="D583" s="27" t="s">
        <v>32</v>
      </c>
    </row>
    <row r="584" spans="1:6" ht="32.4" customHeight="1" x14ac:dyDescent="0.3">
      <c r="A584" s="25" t="s">
        <v>3190</v>
      </c>
      <c r="B584" s="26">
        <v>40365.645833333336</v>
      </c>
      <c r="C584" s="25" t="s">
        <v>3191</v>
      </c>
      <c r="D584" s="27" t="s">
        <v>32</v>
      </c>
    </row>
    <row r="585" spans="1:6" ht="32.4" customHeight="1" x14ac:dyDescent="0.3">
      <c r="A585" s="30" t="s">
        <v>3192</v>
      </c>
      <c r="B585" s="31">
        <v>40373.645833333336</v>
      </c>
      <c r="C585" s="25" t="s">
        <v>3193</v>
      </c>
      <c r="D585" s="27" t="s">
        <v>32</v>
      </c>
      <c r="E585" s="29"/>
      <c r="F585" s="29"/>
    </row>
    <row r="586" spans="1:6" ht="32.4" customHeight="1" x14ac:dyDescent="0.3">
      <c r="A586" s="25" t="s">
        <v>3194</v>
      </c>
      <c r="B586" s="26">
        <v>40379.583333333336</v>
      </c>
      <c r="C586" s="25" t="s">
        <v>3195</v>
      </c>
      <c r="D586" s="27" t="s">
        <v>32</v>
      </c>
    </row>
    <row r="587" spans="1:6" ht="32.4" customHeight="1" x14ac:dyDescent="0.3">
      <c r="A587" s="30" t="s">
        <v>3196</v>
      </c>
      <c r="B587" s="31">
        <v>40392.583333333336</v>
      </c>
      <c r="C587" s="25" t="s">
        <v>3197</v>
      </c>
      <c r="D587" s="27" t="s">
        <v>32</v>
      </c>
    </row>
    <row r="588" spans="1:6" ht="32.4" customHeight="1" x14ac:dyDescent="0.3">
      <c r="A588" s="25" t="s">
        <v>3198</v>
      </c>
      <c r="B588" s="26">
        <v>40395.604166666664</v>
      </c>
      <c r="C588" s="25" t="s">
        <v>3199</v>
      </c>
      <c r="D588" s="27" t="s">
        <v>32</v>
      </c>
    </row>
    <row r="589" spans="1:6" ht="32.4" customHeight="1" x14ac:dyDescent="0.3">
      <c r="A589" s="30" t="s">
        <v>3200</v>
      </c>
      <c r="B589" s="31">
        <v>40402.5</v>
      </c>
      <c r="C589" s="25" t="s">
        <v>3201</v>
      </c>
      <c r="D589" s="27" t="s">
        <v>39</v>
      </c>
    </row>
    <row r="590" spans="1:6" ht="32.4" customHeight="1" x14ac:dyDescent="0.3">
      <c r="A590" s="25" t="s">
        <v>3202</v>
      </c>
      <c r="B590" s="26">
        <v>40406.625</v>
      </c>
      <c r="C590" s="25" t="s">
        <v>3203</v>
      </c>
      <c r="D590" s="27" t="s">
        <v>32</v>
      </c>
    </row>
    <row r="591" spans="1:6" ht="32.4" customHeight="1" x14ac:dyDescent="0.3">
      <c r="A591" s="30" t="s">
        <v>3204</v>
      </c>
      <c r="B591" s="31">
        <v>40423.604166666664</v>
      </c>
      <c r="C591" s="25" t="s">
        <v>3205</v>
      </c>
      <c r="D591" s="27" t="s">
        <v>32</v>
      </c>
    </row>
    <row r="592" spans="1:6" ht="32.4" customHeight="1" x14ac:dyDescent="0.3">
      <c r="A592" s="25" t="s">
        <v>3206</v>
      </c>
      <c r="B592" s="26">
        <v>40409.479166666664</v>
      </c>
      <c r="C592" s="25" t="s">
        <v>3207</v>
      </c>
      <c r="D592" s="27" t="s">
        <v>32</v>
      </c>
    </row>
    <row r="593" spans="1:6" ht="32.4" customHeight="1" x14ac:dyDescent="0.3">
      <c r="A593" s="30" t="s">
        <v>3208</v>
      </c>
      <c r="B593" s="31">
        <v>40416.479166666664</v>
      </c>
      <c r="C593" s="25" t="s">
        <v>3209</v>
      </c>
      <c r="D593" s="27" t="s">
        <v>32</v>
      </c>
    </row>
    <row r="594" spans="1:6" ht="32.4" customHeight="1" x14ac:dyDescent="0.3">
      <c r="A594" s="25" t="s">
        <v>3210</v>
      </c>
      <c r="B594" s="26">
        <v>40427.583333333336</v>
      </c>
      <c r="C594" s="25" t="s">
        <v>3211</v>
      </c>
      <c r="D594" s="27" t="s">
        <v>32</v>
      </c>
    </row>
    <row r="595" spans="1:6" ht="32.4" customHeight="1" x14ac:dyDescent="0.3">
      <c r="A595" s="30" t="s">
        <v>3212</v>
      </c>
      <c r="B595" s="31">
        <v>40428.541666666664</v>
      </c>
      <c r="C595" s="25" t="s">
        <v>3213</v>
      </c>
      <c r="D595" s="27" t="s">
        <v>32</v>
      </c>
    </row>
    <row r="596" spans="1:6" ht="32.4" customHeight="1" x14ac:dyDescent="0.3">
      <c r="A596" s="25" t="s">
        <v>3214</v>
      </c>
      <c r="B596" s="26">
        <v>40430.583333333336</v>
      </c>
      <c r="C596" s="25" t="s">
        <v>3215</v>
      </c>
      <c r="D596" s="27" t="s">
        <v>32</v>
      </c>
    </row>
    <row r="597" spans="1:6" ht="32.4" customHeight="1" x14ac:dyDescent="0.3">
      <c r="A597" s="30" t="s">
        <v>3216</v>
      </c>
      <c r="B597" s="31">
        <v>40434.583333333336</v>
      </c>
      <c r="C597" s="25" t="s">
        <v>3217</v>
      </c>
      <c r="D597" s="27" t="s">
        <v>32</v>
      </c>
    </row>
    <row r="598" spans="1:6" ht="32.4" customHeight="1" x14ac:dyDescent="0.3">
      <c r="A598" s="25" t="s">
        <v>3218</v>
      </c>
      <c r="B598" s="26">
        <v>40437.625</v>
      </c>
      <c r="C598" s="25" t="s">
        <v>3219</v>
      </c>
      <c r="D598" s="27" t="s">
        <v>32</v>
      </c>
      <c r="E598" s="29"/>
      <c r="F598" s="29"/>
    </row>
    <row r="599" spans="1:6" ht="32.4" customHeight="1" x14ac:dyDescent="0.3">
      <c r="A599" s="30" t="s">
        <v>3220</v>
      </c>
      <c r="B599" s="31">
        <v>40441.604166666664</v>
      </c>
      <c r="C599" s="25" t="s">
        <v>3221</v>
      </c>
      <c r="D599" s="27" t="s">
        <v>39</v>
      </c>
    </row>
    <row r="600" spans="1:6" ht="32.4" customHeight="1" x14ac:dyDescent="0.3">
      <c r="A600" s="25" t="s">
        <v>3222</v>
      </c>
      <c r="B600" s="26">
        <v>40442.645833333336</v>
      </c>
      <c r="C600" s="25" t="s">
        <v>3223</v>
      </c>
      <c r="D600" s="27" t="s">
        <v>32</v>
      </c>
    </row>
    <row r="601" spans="1:6" ht="32.4" customHeight="1" x14ac:dyDescent="0.3">
      <c r="A601" s="30" t="s">
        <v>3224</v>
      </c>
      <c r="B601" s="31">
        <v>40449.625</v>
      </c>
      <c r="C601" s="25" t="s">
        <v>3225</v>
      </c>
      <c r="D601" s="27" t="s">
        <v>32</v>
      </c>
    </row>
    <row r="602" spans="1:6" ht="32.4" customHeight="1" x14ac:dyDescent="0.3">
      <c r="A602" s="25" t="s">
        <v>3226</v>
      </c>
      <c r="B602" s="26">
        <v>40450.625</v>
      </c>
      <c r="C602" s="25" t="s">
        <v>3227</v>
      </c>
      <c r="D602" s="27" t="s">
        <v>32</v>
      </c>
    </row>
    <row r="603" spans="1:6" ht="32.4" customHeight="1" x14ac:dyDescent="0.3">
      <c r="A603" s="30" t="s">
        <v>3228</v>
      </c>
      <c r="B603" s="31">
        <v>40455.583333333336</v>
      </c>
      <c r="C603" s="25" t="s">
        <v>3229</v>
      </c>
      <c r="D603" s="27" t="s">
        <v>32</v>
      </c>
    </row>
    <row r="604" spans="1:6" ht="32.4" customHeight="1" x14ac:dyDescent="0.3">
      <c r="A604" s="25" t="s">
        <v>3230</v>
      </c>
      <c r="B604" s="26">
        <v>40455.697916666664</v>
      </c>
      <c r="C604" s="25" t="s">
        <v>3231</v>
      </c>
      <c r="D604" s="27" t="s">
        <v>39</v>
      </c>
    </row>
    <row r="605" spans="1:6" ht="32.4" customHeight="1" x14ac:dyDescent="0.3">
      <c r="A605" s="30" t="s">
        <v>3232</v>
      </c>
      <c r="B605" s="31">
        <v>40462.645833333365</v>
      </c>
      <c r="C605" s="25" t="s">
        <v>3233</v>
      </c>
      <c r="D605" s="27" t="s">
        <v>32</v>
      </c>
    </row>
    <row r="606" spans="1:6" ht="32.4" customHeight="1" x14ac:dyDescent="0.3">
      <c r="A606" s="25" t="s">
        <v>3234</v>
      </c>
      <c r="B606" s="26">
        <v>40463.458333333343</v>
      </c>
      <c r="C606" s="25" t="s">
        <v>3235</v>
      </c>
      <c r="D606" s="27" t="s">
        <v>32</v>
      </c>
    </row>
    <row r="607" spans="1:6" ht="32.4" customHeight="1" x14ac:dyDescent="0.3">
      <c r="A607" s="30" t="s">
        <v>3236</v>
      </c>
      <c r="B607" s="31">
        <v>40465.458333333343</v>
      </c>
      <c r="C607" s="25" t="s">
        <v>3237</v>
      </c>
      <c r="D607" s="27" t="s">
        <v>32</v>
      </c>
    </row>
    <row r="608" spans="1:6" ht="32.4" customHeight="1" x14ac:dyDescent="0.3">
      <c r="A608" s="25" t="s">
        <v>3238</v>
      </c>
      <c r="B608" s="26">
        <v>40471.583333333358</v>
      </c>
      <c r="C608" s="25" t="s">
        <v>3239</v>
      </c>
      <c r="D608" s="27" t="s">
        <v>32</v>
      </c>
    </row>
    <row r="609" spans="1:4" ht="32.4" customHeight="1" x14ac:dyDescent="0.3">
      <c r="A609" s="30" t="s">
        <v>3240</v>
      </c>
      <c r="B609" s="31">
        <v>40476.625000000029</v>
      </c>
      <c r="C609" s="25" t="s">
        <v>3241</v>
      </c>
      <c r="D609" s="27" t="s">
        <v>32</v>
      </c>
    </row>
    <row r="610" spans="1:4" ht="32.4" customHeight="1" x14ac:dyDescent="0.3">
      <c r="A610" s="25" t="s">
        <v>3242</v>
      </c>
      <c r="B610" s="26">
        <v>40478.625000000029</v>
      </c>
      <c r="C610" s="25" t="s">
        <v>3243</v>
      </c>
      <c r="D610" s="27" t="s">
        <v>32</v>
      </c>
    </row>
    <row r="611" spans="1:4" ht="32.4" customHeight="1" x14ac:dyDescent="0.3">
      <c r="A611" s="30" t="s">
        <v>3244</v>
      </c>
      <c r="B611" s="31">
        <v>40479.625000000029</v>
      </c>
      <c r="C611" s="25" t="s">
        <v>3245</v>
      </c>
      <c r="D611" s="27" t="s">
        <v>32</v>
      </c>
    </row>
    <row r="612" spans="1:4" ht="32.4" customHeight="1" x14ac:dyDescent="0.3">
      <c r="A612" s="25" t="s">
        <v>3246</v>
      </c>
      <c r="B612" s="26">
        <v>40485.625000000029</v>
      </c>
      <c r="C612" s="25" t="s">
        <v>3247</v>
      </c>
      <c r="D612" s="27" t="s">
        <v>32</v>
      </c>
    </row>
    <row r="613" spans="1:4" ht="32.4" customHeight="1" x14ac:dyDescent="0.3">
      <c r="A613" s="30" t="s">
        <v>3248</v>
      </c>
      <c r="B613" s="31">
        <v>40486.645833333365</v>
      </c>
      <c r="C613" s="25" t="s">
        <v>3249</v>
      </c>
      <c r="D613" s="27" t="s">
        <v>32</v>
      </c>
    </row>
    <row r="614" spans="1:4" ht="32.4" customHeight="1" x14ac:dyDescent="0.3">
      <c r="A614" s="25" t="s">
        <v>3250</v>
      </c>
      <c r="B614" s="26">
        <v>40499.625000000029</v>
      </c>
      <c r="C614" s="25" t="s">
        <v>3251</v>
      </c>
      <c r="D614" s="27" t="s">
        <v>32</v>
      </c>
    </row>
    <row r="615" spans="1:4" ht="32.4" customHeight="1" x14ac:dyDescent="0.3">
      <c r="A615" s="30" t="s">
        <v>3252</v>
      </c>
      <c r="B615" s="31">
        <v>40500.416666666672</v>
      </c>
      <c r="C615" s="25" t="s">
        <v>3253</v>
      </c>
      <c r="D615" s="27" t="s">
        <v>32</v>
      </c>
    </row>
    <row r="616" spans="1:4" ht="32.4" customHeight="1" x14ac:dyDescent="0.3">
      <c r="A616" s="25" t="s">
        <v>3254</v>
      </c>
      <c r="B616" s="26">
        <v>40505.625000000029</v>
      </c>
      <c r="C616" s="25" t="s">
        <v>3255</v>
      </c>
      <c r="D616" s="27" t="s">
        <v>32</v>
      </c>
    </row>
    <row r="617" spans="1:4" ht="32.4" customHeight="1" x14ac:dyDescent="0.3">
      <c r="A617" s="30" t="s">
        <v>3256</v>
      </c>
      <c r="B617" s="31">
        <v>40511.604166666693</v>
      </c>
      <c r="C617" s="25" t="s">
        <v>3257</v>
      </c>
      <c r="D617" s="27" t="s">
        <v>32</v>
      </c>
    </row>
    <row r="618" spans="1:4" ht="32.4" customHeight="1" x14ac:dyDescent="0.3">
      <c r="A618" s="25" t="s">
        <v>3258</v>
      </c>
      <c r="B618" s="26">
        <v>40527.625000000029</v>
      </c>
      <c r="C618" s="25" t="s">
        <v>3259</v>
      </c>
      <c r="D618" s="27" t="s">
        <v>32</v>
      </c>
    </row>
    <row r="619" spans="1:4" ht="32.4" customHeight="1" x14ac:dyDescent="0.3">
      <c r="A619" s="30" t="s">
        <v>3260</v>
      </c>
      <c r="B619" s="31">
        <v>40512.437500000007</v>
      </c>
      <c r="C619" s="25" t="s">
        <v>3261</v>
      </c>
      <c r="D619" s="27" t="s">
        <v>32</v>
      </c>
    </row>
    <row r="620" spans="1:4" ht="32.4" customHeight="1" x14ac:dyDescent="0.3">
      <c r="A620" s="25" t="s">
        <v>3262</v>
      </c>
      <c r="B620" s="26">
        <v>40513.604166666693</v>
      </c>
      <c r="C620" s="25" t="s">
        <v>3263</v>
      </c>
      <c r="D620" s="27" t="s">
        <v>32</v>
      </c>
    </row>
    <row r="621" spans="1:4" ht="32.4" customHeight="1" x14ac:dyDescent="0.3">
      <c r="A621" s="30" t="s">
        <v>3264</v>
      </c>
      <c r="B621" s="31">
        <v>40526.416666666664</v>
      </c>
      <c r="C621" s="25" t="s">
        <v>3265</v>
      </c>
      <c r="D621" s="27" t="s">
        <v>32</v>
      </c>
    </row>
    <row r="622" spans="1:4" ht="32.4" customHeight="1" x14ac:dyDescent="0.3">
      <c r="A622" s="25" t="s">
        <v>3266</v>
      </c>
      <c r="B622" s="26">
        <v>40528.583333333358</v>
      </c>
      <c r="C622" s="25" t="s">
        <v>3267</v>
      </c>
      <c r="D622" s="27" t="s">
        <v>32</v>
      </c>
    </row>
    <row r="623" spans="1:4" ht="32.4" customHeight="1" x14ac:dyDescent="0.3">
      <c r="A623" s="30" t="s">
        <v>3268</v>
      </c>
      <c r="B623" s="31">
        <v>40528.666666666664</v>
      </c>
      <c r="C623" s="25" t="s">
        <v>3269</v>
      </c>
      <c r="D623" s="27" t="s">
        <v>32</v>
      </c>
    </row>
    <row r="624" spans="1:4" ht="32.4" customHeight="1" x14ac:dyDescent="0.3">
      <c r="A624" s="25" t="s">
        <v>3270</v>
      </c>
      <c r="B624" s="26">
        <v>40528.625000000029</v>
      </c>
      <c r="C624" s="25" t="s">
        <v>3271</v>
      </c>
      <c r="D624" s="27" t="s">
        <v>32</v>
      </c>
    </row>
    <row r="625" spans="1:4" ht="32.4" customHeight="1" x14ac:dyDescent="0.3">
      <c r="A625" s="30" t="s">
        <v>3272</v>
      </c>
      <c r="B625" s="31">
        <v>40532.604166666664</v>
      </c>
      <c r="C625" s="25" t="s">
        <v>3273</v>
      </c>
      <c r="D625" s="27" t="s">
        <v>32</v>
      </c>
    </row>
    <row r="626" spans="1:4" ht="32.4" customHeight="1" x14ac:dyDescent="0.3">
      <c r="A626" s="25" t="s">
        <v>3274</v>
      </c>
      <c r="B626" s="26">
        <v>40532.625000000029</v>
      </c>
      <c r="C626" s="25" t="s">
        <v>3275</v>
      </c>
      <c r="D626" s="27" t="s">
        <v>32</v>
      </c>
    </row>
    <row r="627" spans="1:4" ht="32.4" customHeight="1" x14ac:dyDescent="0.3">
      <c r="A627" s="30" t="s">
        <v>3276</v>
      </c>
      <c r="B627" s="31">
        <v>40547.625</v>
      </c>
      <c r="C627" s="25" t="s">
        <v>2907</v>
      </c>
      <c r="D627" s="27" t="s">
        <v>32</v>
      </c>
    </row>
    <row r="628" spans="1:4" ht="32.4" customHeight="1" x14ac:dyDescent="0.3">
      <c r="A628" s="25" t="s">
        <v>3277</v>
      </c>
      <c r="B628" s="26">
        <v>40549.479166666679</v>
      </c>
      <c r="C628" s="25" t="s">
        <v>3278</v>
      </c>
      <c r="D628" s="27" t="s">
        <v>32</v>
      </c>
    </row>
    <row r="629" spans="1:4" ht="32.4" customHeight="1" x14ac:dyDescent="0.3">
      <c r="A629" s="30" t="s">
        <v>3279</v>
      </c>
      <c r="B629" s="31">
        <v>40549.604166666693</v>
      </c>
      <c r="C629" s="25" t="s">
        <v>3280</v>
      </c>
      <c r="D629" s="27" t="s">
        <v>32</v>
      </c>
    </row>
    <row r="630" spans="1:4" ht="32.4" customHeight="1" x14ac:dyDescent="0.3">
      <c r="A630" s="25" t="s">
        <v>3281</v>
      </c>
      <c r="B630" s="26">
        <v>40561.416666666664</v>
      </c>
      <c r="C630" s="25" t="s">
        <v>3282</v>
      </c>
      <c r="D630" s="27" t="s">
        <v>32</v>
      </c>
    </row>
    <row r="631" spans="1:4" ht="32.4" customHeight="1" x14ac:dyDescent="0.3">
      <c r="A631" s="30" t="s">
        <v>3283</v>
      </c>
      <c r="B631" s="31">
        <v>40561.604166666693</v>
      </c>
      <c r="C631" s="25" t="s">
        <v>3284</v>
      </c>
      <c r="D631" s="27" t="s">
        <v>32</v>
      </c>
    </row>
    <row r="632" spans="1:4" ht="32.4" customHeight="1" x14ac:dyDescent="0.3">
      <c r="A632" s="25" t="s">
        <v>3285</v>
      </c>
      <c r="B632" s="26">
        <v>40562.625000000029</v>
      </c>
      <c r="C632" s="25" t="s">
        <v>3286</v>
      </c>
      <c r="D632" s="27" t="s">
        <v>32</v>
      </c>
    </row>
    <row r="633" spans="1:4" ht="32.4" customHeight="1" x14ac:dyDescent="0.3">
      <c r="A633" s="30" t="s">
        <v>3287</v>
      </c>
      <c r="B633" s="31">
        <v>40563.604166666693</v>
      </c>
      <c r="C633" s="25" t="s">
        <v>3288</v>
      </c>
      <c r="D633" s="27" t="s">
        <v>32</v>
      </c>
    </row>
    <row r="634" spans="1:4" ht="32.4" customHeight="1" x14ac:dyDescent="0.3">
      <c r="A634" s="25" t="s">
        <v>3289</v>
      </c>
      <c r="B634" s="26">
        <v>40567.625</v>
      </c>
      <c r="C634" s="25" t="s">
        <v>3290</v>
      </c>
      <c r="D634" s="27" t="s">
        <v>32</v>
      </c>
    </row>
    <row r="635" spans="1:4" ht="32.4" customHeight="1" x14ac:dyDescent="0.3">
      <c r="A635" s="30" t="s">
        <v>3291</v>
      </c>
      <c r="B635" s="31">
        <v>40567.645833333365</v>
      </c>
      <c r="C635" s="25" t="s">
        <v>3292</v>
      </c>
      <c r="D635" s="27" t="s">
        <v>32</v>
      </c>
    </row>
    <row r="636" spans="1:4" ht="32.4" customHeight="1" x14ac:dyDescent="0.3">
      <c r="A636" s="25" t="s">
        <v>3293</v>
      </c>
      <c r="B636" s="26">
        <v>40577.604166666693</v>
      </c>
      <c r="C636" s="25" t="s">
        <v>3294</v>
      </c>
      <c r="D636" s="27" t="s">
        <v>32</v>
      </c>
    </row>
    <row r="637" spans="1:4" ht="32.4" customHeight="1" x14ac:dyDescent="0.3">
      <c r="A637" s="30" t="s">
        <v>3295</v>
      </c>
      <c r="B637" s="31">
        <v>40581.479166666679</v>
      </c>
      <c r="C637" s="25" t="s">
        <v>3296</v>
      </c>
      <c r="D637" s="27" t="s">
        <v>32</v>
      </c>
    </row>
    <row r="638" spans="1:4" ht="32.4" customHeight="1" x14ac:dyDescent="0.3">
      <c r="A638" s="25" t="s">
        <v>3297</v>
      </c>
      <c r="B638" s="26">
        <v>40583.625000000029</v>
      </c>
      <c r="C638" s="25" t="s">
        <v>3298</v>
      </c>
      <c r="D638" s="27" t="s">
        <v>32</v>
      </c>
    </row>
    <row r="639" spans="1:4" ht="32.4" customHeight="1" x14ac:dyDescent="0.3">
      <c r="A639" s="30" t="s">
        <v>3299</v>
      </c>
      <c r="B639" s="31">
        <v>40584.458333333343</v>
      </c>
      <c r="C639" s="25" t="s">
        <v>3298</v>
      </c>
      <c r="D639" s="27" t="s">
        <v>32</v>
      </c>
    </row>
    <row r="640" spans="1:4" ht="32.4" customHeight="1" x14ac:dyDescent="0.3">
      <c r="A640" s="25" t="s">
        <v>3300</v>
      </c>
      <c r="B640" s="26">
        <v>40585.583333333358</v>
      </c>
      <c r="C640" s="25" t="s">
        <v>3301</v>
      </c>
      <c r="D640" s="27" t="s">
        <v>32</v>
      </c>
    </row>
    <row r="641" spans="1:4" ht="32.4" customHeight="1" x14ac:dyDescent="0.3">
      <c r="A641" s="30" t="s">
        <v>3302</v>
      </c>
      <c r="B641" s="31">
        <v>40588.479166666679</v>
      </c>
      <c r="C641" s="25" t="s">
        <v>3303</v>
      </c>
      <c r="D641" s="27" t="s">
        <v>32</v>
      </c>
    </row>
    <row r="642" spans="1:4" ht="32.4" customHeight="1" x14ac:dyDescent="0.3">
      <c r="A642" s="25" t="s">
        <v>3304</v>
      </c>
      <c r="B642" s="26">
        <v>40588.583333333358</v>
      </c>
      <c r="C642" s="25" t="s">
        <v>3305</v>
      </c>
      <c r="D642" s="27" t="s">
        <v>32</v>
      </c>
    </row>
    <row r="643" spans="1:4" ht="32.4" customHeight="1" x14ac:dyDescent="0.3">
      <c r="A643" s="30" t="s">
        <v>3306</v>
      </c>
      <c r="B643" s="31">
        <v>40589.458333333343</v>
      </c>
      <c r="C643" s="25" t="s">
        <v>3307</v>
      </c>
      <c r="D643" s="27" t="s">
        <v>32</v>
      </c>
    </row>
    <row r="644" spans="1:4" ht="32.4" customHeight="1" x14ac:dyDescent="0.3">
      <c r="A644" s="25" t="s">
        <v>3308</v>
      </c>
      <c r="B644" s="26">
        <v>40590.604166666693</v>
      </c>
      <c r="C644" s="25" t="s">
        <v>3309</v>
      </c>
      <c r="D644" s="27" t="s">
        <v>39</v>
      </c>
    </row>
    <row r="645" spans="1:4" ht="32.4" customHeight="1" x14ac:dyDescent="0.3">
      <c r="A645" s="30" t="s">
        <v>3310</v>
      </c>
      <c r="B645" s="31">
        <v>40591.604166666693</v>
      </c>
      <c r="C645" s="25" t="s">
        <v>3311</v>
      </c>
      <c r="D645" s="27" t="s">
        <v>32</v>
      </c>
    </row>
    <row r="646" spans="1:4" ht="32.4" customHeight="1" x14ac:dyDescent="0.3">
      <c r="A646" s="25" t="s">
        <v>3312</v>
      </c>
      <c r="B646" s="26">
        <v>40595.604166666693</v>
      </c>
      <c r="C646" s="25" t="s">
        <v>3313</v>
      </c>
      <c r="D646" s="27" t="s">
        <v>32</v>
      </c>
    </row>
    <row r="647" spans="1:4" ht="32.4" customHeight="1" x14ac:dyDescent="0.3">
      <c r="A647" s="30" t="s">
        <v>3314</v>
      </c>
      <c r="B647" s="31">
        <v>40597.625000000029</v>
      </c>
      <c r="C647" s="25" t="s">
        <v>3315</v>
      </c>
      <c r="D647" s="27" t="s">
        <v>32</v>
      </c>
    </row>
    <row r="648" spans="1:4" ht="32.4" customHeight="1" x14ac:dyDescent="0.3">
      <c r="A648" s="25" t="s">
        <v>3316</v>
      </c>
      <c r="B648" s="26">
        <v>40597.645833333365</v>
      </c>
      <c r="C648" s="25" t="s">
        <v>3317</v>
      </c>
      <c r="D648" s="27" t="s">
        <v>32</v>
      </c>
    </row>
    <row r="649" spans="1:4" ht="32.4" customHeight="1" x14ac:dyDescent="0.3">
      <c r="A649" s="30" t="s">
        <v>3318</v>
      </c>
      <c r="B649" s="31">
        <v>40604.458333333343</v>
      </c>
      <c r="C649" s="25" t="s">
        <v>3319</v>
      </c>
      <c r="D649" s="27" t="s">
        <v>32</v>
      </c>
    </row>
    <row r="650" spans="1:4" ht="32.4" customHeight="1" x14ac:dyDescent="0.3">
      <c r="A650" s="25" t="s">
        <v>3320</v>
      </c>
      <c r="B650" s="26">
        <v>40605.645833333365</v>
      </c>
      <c r="C650" s="25" t="s">
        <v>3321</v>
      </c>
      <c r="D650" s="27" t="s">
        <v>32</v>
      </c>
    </row>
    <row r="651" spans="1:4" ht="32.4" customHeight="1" x14ac:dyDescent="0.3">
      <c r="A651" s="30" t="s">
        <v>3322</v>
      </c>
      <c r="B651" s="31">
        <v>40609.625</v>
      </c>
      <c r="C651" s="25" t="s">
        <v>3323</v>
      </c>
      <c r="D651" s="27" t="s">
        <v>32</v>
      </c>
    </row>
    <row r="652" spans="1:4" ht="32.4" customHeight="1" x14ac:dyDescent="0.3">
      <c r="A652" s="25" t="s">
        <v>3324</v>
      </c>
      <c r="B652" s="26">
        <v>40616.604166666693</v>
      </c>
      <c r="C652" s="25" t="s">
        <v>3325</v>
      </c>
      <c r="D652" s="27" t="s">
        <v>32</v>
      </c>
    </row>
    <row r="653" spans="1:4" ht="32.4" customHeight="1" x14ac:dyDescent="0.3">
      <c r="A653" s="30" t="s">
        <v>3326</v>
      </c>
      <c r="B653" s="31">
        <v>40617.604166666664</v>
      </c>
      <c r="C653" s="25" t="s">
        <v>3327</v>
      </c>
      <c r="D653" s="27" t="s">
        <v>32</v>
      </c>
    </row>
    <row r="654" spans="1:4" ht="32.4" customHeight="1" x14ac:dyDescent="0.3">
      <c r="A654" s="25" t="s">
        <v>3328</v>
      </c>
      <c r="B654" s="26">
        <v>40619.604166666693</v>
      </c>
      <c r="C654" s="25" t="s">
        <v>3329</v>
      </c>
      <c r="D654" s="27" t="s">
        <v>32</v>
      </c>
    </row>
    <row r="655" spans="1:4" ht="32.4" customHeight="1" x14ac:dyDescent="0.3">
      <c r="A655" s="30" t="s">
        <v>3330</v>
      </c>
      <c r="B655" s="31">
        <v>40619.625000000029</v>
      </c>
      <c r="C655" s="25" t="s">
        <v>3331</v>
      </c>
      <c r="D655" s="27" t="s">
        <v>32</v>
      </c>
    </row>
    <row r="656" spans="1:4" ht="32.4" customHeight="1" x14ac:dyDescent="0.3">
      <c r="A656" s="25" t="s">
        <v>3332</v>
      </c>
      <c r="B656" s="26">
        <v>40626.479166666679</v>
      </c>
      <c r="C656" s="25" t="s">
        <v>3333</v>
      </c>
      <c r="D656" s="27" t="s">
        <v>32</v>
      </c>
    </row>
    <row r="657" spans="1:4" ht="32.4" customHeight="1" x14ac:dyDescent="0.3">
      <c r="A657" s="30" t="s">
        <v>3334</v>
      </c>
      <c r="B657" s="31">
        <v>40631.604166666693</v>
      </c>
      <c r="C657" s="25" t="s">
        <v>3335</v>
      </c>
      <c r="D657" s="27" t="s">
        <v>32</v>
      </c>
    </row>
    <row r="658" spans="1:4" ht="32.4" customHeight="1" x14ac:dyDescent="0.3">
      <c r="A658" s="25" t="s">
        <v>3336</v>
      </c>
      <c r="B658" s="26">
        <v>40631.625000000029</v>
      </c>
      <c r="C658" s="25" t="s">
        <v>3337</v>
      </c>
      <c r="D658" s="27" t="s">
        <v>32</v>
      </c>
    </row>
    <row r="659" spans="1:4" ht="32.4" customHeight="1" x14ac:dyDescent="0.3">
      <c r="A659" s="30" t="s">
        <v>3338</v>
      </c>
      <c r="B659" s="31">
        <v>40638.583333333358</v>
      </c>
      <c r="C659" s="25" t="s">
        <v>3339</v>
      </c>
      <c r="D659" s="27" t="s">
        <v>32</v>
      </c>
    </row>
    <row r="660" spans="1:4" ht="32.4" customHeight="1" x14ac:dyDescent="0.3">
      <c r="A660" s="25" t="s">
        <v>3340</v>
      </c>
      <c r="B660" s="26">
        <v>40640.645833333336</v>
      </c>
      <c r="C660" s="25" t="s">
        <v>3341</v>
      </c>
      <c r="D660" s="27" t="s">
        <v>32</v>
      </c>
    </row>
    <row r="661" spans="1:4" ht="32.4" customHeight="1" x14ac:dyDescent="0.3">
      <c r="A661" s="30" t="s">
        <v>3342</v>
      </c>
      <c r="B661" s="31">
        <v>40645.625000000029</v>
      </c>
      <c r="C661" s="25" t="s">
        <v>3343</v>
      </c>
      <c r="D661" s="27" t="s">
        <v>32</v>
      </c>
    </row>
    <row r="662" spans="1:4" ht="32.4" customHeight="1" x14ac:dyDescent="0.3">
      <c r="A662" s="25" t="s">
        <v>3344</v>
      </c>
      <c r="B662" s="26">
        <v>40646.479166666679</v>
      </c>
      <c r="C662" s="25" t="s">
        <v>3303</v>
      </c>
      <c r="D662" s="27" t="s">
        <v>32</v>
      </c>
    </row>
    <row r="663" spans="1:4" ht="32.4" customHeight="1" x14ac:dyDescent="0.3">
      <c r="A663" s="30" t="s">
        <v>3345</v>
      </c>
      <c r="B663" s="31">
        <v>40646.625000000029</v>
      </c>
      <c r="C663" s="25" t="s">
        <v>3346</v>
      </c>
      <c r="D663" s="27" t="s">
        <v>32</v>
      </c>
    </row>
    <row r="664" spans="1:4" ht="32.4" customHeight="1" x14ac:dyDescent="0.3">
      <c r="A664" s="25" t="s">
        <v>3347</v>
      </c>
      <c r="B664" s="26">
        <v>40647.583333333358</v>
      </c>
      <c r="C664" s="25" t="s">
        <v>3348</v>
      </c>
      <c r="D664" s="27" t="s">
        <v>32</v>
      </c>
    </row>
    <row r="665" spans="1:4" ht="32.4" customHeight="1" x14ac:dyDescent="0.3">
      <c r="A665" s="30" t="s">
        <v>3349</v>
      </c>
      <c r="B665" s="31">
        <v>40652.625000000029</v>
      </c>
      <c r="C665" s="25" t="s">
        <v>3350</v>
      </c>
      <c r="D665" s="27" t="s">
        <v>32</v>
      </c>
    </row>
    <row r="666" spans="1:4" ht="32.4" customHeight="1" x14ac:dyDescent="0.3">
      <c r="A666" s="25" t="s">
        <v>3351</v>
      </c>
      <c r="B666" s="26">
        <v>40653.604166666693</v>
      </c>
      <c r="C666" s="25" t="s">
        <v>3352</v>
      </c>
      <c r="D666" s="27" t="s">
        <v>32</v>
      </c>
    </row>
    <row r="667" spans="1:4" ht="32.4" customHeight="1" x14ac:dyDescent="0.3">
      <c r="A667" s="30" t="s">
        <v>3353</v>
      </c>
      <c r="B667" s="31">
        <v>40654.437500000007</v>
      </c>
      <c r="C667" s="25" t="s">
        <v>3354</v>
      </c>
      <c r="D667" s="27" t="s">
        <v>32</v>
      </c>
    </row>
    <row r="668" spans="1:4" ht="32.4" customHeight="1" x14ac:dyDescent="0.3">
      <c r="A668" s="25" t="s">
        <v>3355</v>
      </c>
      <c r="B668" s="26">
        <v>40659.625000000029</v>
      </c>
      <c r="C668" s="25" t="s">
        <v>3356</v>
      </c>
      <c r="D668" s="27" t="s">
        <v>32</v>
      </c>
    </row>
    <row r="669" spans="1:4" ht="32.4" customHeight="1" x14ac:dyDescent="0.3">
      <c r="A669" s="30" t="s">
        <v>3357</v>
      </c>
      <c r="B669" s="31">
        <v>40674.583333333358</v>
      </c>
      <c r="C669" s="25" t="s">
        <v>3358</v>
      </c>
      <c r="D669" s="27" t="s">
        <v>32</v>
      </c>
    </row>
    <row r="670" spans="1:4" ht="32.4" customHeight="1" x14ac:dyDescent="0.3">
      <c r="A670" s="25" t="s">
        <v>3359</v>
      </c>
      <c r="B670" s="26">
        <v>40674.645833333365</v>
      </c>
      <c r="C670" s="25" t="s">
        <v>3360</v>
      </c>
      <c r="D670" s="27" t="s">
        <v>32</v>
      </c>
    </row>
    <row r="671" spans="1:4" ht="32.4" customHeight="1" x14ac:dyDescent="0.3">
      <c r="A671" s="30" t="s">
        <v>3361</v>
      </c>
      <c r="B671" s="31">
        <v>40675.625000000029</v>
      </c>
      <c r="C671" s="25" t="s">
        <v>3362</v>
      </c>
      <c r="D671" s="27" t="s">
        <v>32</v>
      </c>
    </row>
    <row r="672" spans="1:4" ht="32.4" customHeight="1" x14ac:dyDescent="0.3">
      <c r="A672" s="25" t="s">
        <v>3363</v>
      </c>
      <c r="B672" s="26">
        <v>40676.52083333335</v>
      </c>
      <c r="C672" s="25" t="s">
        <v>3364</v>
      </c>
      <c r="D672" s="27" t="s">
        <v>32</v>
      </c>
    </row>
    <row r="673" spans="1:4" ht="32.4" customHeight="1" x14ac:dyDescent="0.3">
      <c r="A673" s="30" t="s">
        <v>3365</v>
      </c>
      <c r="B673" s="31">
        <v>40679.583333333358</v>
      </c>
      <c r="C673" s="25" t="s">
        <v>3366</v>
      </c>
      <c r="D673" s="27" t="s">
        <v>32</v>
      </c>
    </row>
    <row r="674" spans="1:4" ht="32.4" customHeight="1" x14ac:dyDescent="0.3">
      <c r="A674" s="25" t="s">
        <v>3367</v>
      </c>
      <c r="B674" s="26">
        <v>40679.625000000029</v>
      </c>
      <c r="C674" s="25" t="s">
        <v>3368</v>
      </c>
      <c r="D674" s="27" t="s">
        <v>32</v>
      </c>
    </row>
    <row r="675" spans="1:4" ht="32.4" customHeight="1" x14ac:dyDescent="0.3">
      <c r="A675" s="30" t="s">
        <v>3369</v>
      </c>
      <c r="B675" s="31">
        <v>40680.458333333343</v>
      </c>
      <c r="C675" s="25" t="s">
        <v>3370</v>
      </c>
      <c r="D675" s="27" t="s">
        <v>32</v>
      </c>
    </row>
    <row r="676" spans="1:4" ht="32.4" customHeight="1" x14ac:dyDescent="0.3">
      <c r="A676" s="25" t="s">
        <v>3371</v>
      </c>
      <c r="B676" s="26">
        <v>40680.604166666693</v>
      </c>
      <c r="C676" s="25" t="s">
        <v>3372</v>
      </c>
      <c r="D676" s="27" t="s">
        <v>32</v>
      </c>
    </row>
    <row r="677" spans="1:4" ht="32.4" customHeight="1" x14ac:dyDescent="0.3">
      <c r="A677" s="30" t="s">
        <v>3373</v>
      </c>
      <c r="B677" s="31">
        <v>40681.604166666693</v>
      </c>
      <c r="C677" s="25" t="s">
        <v>3374</v>
      </c>
      <c r="D677" s="27" t="s">
        <v>32</v>
      </c>
    </row>
    <row r="678" spans="1:4" ht="32.4" customHeight="1" x14ac:dyDescent="0.3">
      <c r="A678" s="25" t="s">
        <v>3375</v>
      </c>
      <c r="B678" s="26">
        <v>40682.583333333358</v>
      </c>
      <c r="C678" s="25" t="s">
        <v>3376</v>
      </c>
      <c r="D678" s="27" t="s">
        <v>39</v>
      </c>
    </row>
    <row r="679" spans="1:4" ht="32.4" customHeight="1" x14ac:dyDescent="0.3">
      <c r="A679" s="30" t="s">
        <v>3377</v>
      </c>
      <c r="B679" s="31">
        <v>40682.625000000029</v>
      </c>
      <c r="C679" s="25" t="s">
        <v>3378</v>
      </c>
      <c r="D679" s="27" t="s">
        <v>32</v>
      </c>
    </row>
    <row r="680" spans="1:4" ht="32.4" customHeight="1" x14ac:dyDescent="0.3">
      <c r="A680" s="25" t="s">
        <v>3379</v>
      </c>
      <c r="B680" s="26">
        <v>40683.583333333358</v>
      </c>
      <c r="C680" s="25" t="s">
        <v>3380</v>
      </c>
      <c r="D680" s="27" t="s">
        <v>32</v>
      </c>
    </row>
    <row r="681" spans="1:4" ht="32.4" customHeight="1" x14ac:dyDescent="0.3">
      <c r="A681" s="30" t="s">
        <v>3381</v>
      </c>
      <c r="B681" s="31">
        <v>40683.625000000029</v>
      </c>
      <c r="C681" s="25" t="s">
        <v>3382</v>
      </c>
      <c r="D681" s="27" t="s">
        <v>32</v>
      </c>
    </row>
    <row r="682" spans="1:4" ht="32.4" customHeight="1" x14ac:dyDescent="0.3">
      <c r="A682" s="25" t="s">
        <v>3383</v>
      </c>
      <c r="B682" s="26">
        <v>40686.583333333336</v>
      </c>
      <c r="C682" s="25" t="s">
        <v>3384</v>
      </c>
      <c r="D682" s="27" t="s">
        <v>32</v>
      </c>
    </row>
    <row r="683" spans="1:4" ht="32.4" customHeight="1" x14ac:dyDescent="0.3">
      <c r="A683" s="30" t="s">
        <v>3385</v>
      </c>
      <c r="B683" s="31">
        <v>40688.645833333365</v>
      </c>
      <c r="C683" s="25" t="s">
        <v>3386</v>
      </c>
      <c r="D683" s="27" t="s">
        <v>32</v>
      </c>
    </row>
    <row r="684" spans="1:4" ht="32.4" customHeight="1" x14ac:dyDescent="0.3">
      <c r="A684" s="25" t="s">
        <v>3387</v>
      </c>
      <c r="B684" s="26">
        <v>40689.583333333358</v>
      </c>
      <c r="C684" s="25" t="s">
        <v>3388</v>
      </c>
      <c r="D684" s="27" t="s">
        <v>32</v>
      </c>
    </row>
    <row r="685" spans="1:4" ht="32.4" customHeight="1" x14ac:dyDescent="0.3">
      <c r="A685" s="30" t="s">
        <v>3389</v>
      </c>
      <c r="B685" s="31">
        <v>40689.625000000029</v>
      </c>
      <c r="C685" s="25" t="s">
        <v>3390</v>
      </c>
      <c r="D685" s="27" t="s">
        <v>32</v>
      </c>
    </row>
    <row r="686" spans="1:4" ht="32.4" customHeight="1" x14ac:dyDescent="0.3">
      <c r="A686" s="25" t="s">
        <v>3391</v>
      </c>
      <c r="B686" s="26">
        <v>40695.625000000029</v>
      </c>
      <c r="C686" s="25" t="s">
        <v>3392</v>
      </c>
      <c r="D686" s="27" t="s">
        <v>32</v>
      </c>
    </row>
    <row r="687" spans="1:4" ht="32.4" customHeight="1" x14ac:dyDescent="0.3">
      <c r="A687" s="30" t="s">
        <v>3393</v>
      </c>
      <c r="B687" s="31">
        <v>40696.458333333343</v>
      </c>
      <c r="C687" s="25" t="s">
        <v>3394</v>
      </c>
      <c r="D687" s="27" t="s">
        <v>32</v>
      </c>
    </row>
    <row r="688" spans="1:4" ht="32.4" customHeight="1" x14ac:dyDescent="0.3">
      <c r="A688" s="25" t="s">
        <v>3395</v>
      </c>
      <c r="B688" s="26">
        <v>40700.458333333343</v>
      </c>
      <c r="C688" s="25" t="s">
        <v>3396</v>
      </c>
      <c r="D688" s="27" t="s">
        <v>32</v>
      </c>
    </row>
    <row r="689" spans="1:4" ht="32.4" customHeight="1" x14ac:dyDescent="0.3">
      <c r="A689" s="30" t="s">
        <v>3397</v>
      </c>
      <c r="B689" s="31">
        <v>40700.583333333336</v>
      </c>
      <c r="C689" s="25" t="s">
        <v>3398</v>
      </c>
      <c r="D689" s="27" t="s">
        <v>32</v>
      </c>
    </row>
    <row r="690" spans="1:4" ht="32.4" customHeight="1" x14ac:dyDescent="0.3">
      <c r="A690" s="25" t="s">
        <v>3399</v>
      </c>
      <c r="B690" s="26">
        <v>40700.625000000029</v>
      </c>
      <c r="C690" s="25" t="s">
        <v>3400</v>
      </c>
      <c r="D690" s="27" t="s">
        <v>32</v>
      </c>
    </row>
    <row r="691" spans="1:4" ht="32.4" customHeight="1" x14ac:dyDescent="0.3">
      <c r="A691" s="25" t="s">
        <v>3401</v>
      </c>
      <c r="B691" s="31">
        <v>40701.458333333343</v>
      </c>
      <c r="C691" s="25" t="s">
        <v>3402</v>
      </c>
      <c r="D691" s="27" t="s">
        <v>32</v>
      </c>
    </row>
    <row r="692" spans="1:4" ht="32.4" customHeight="1" x14ac:dyDescent="0.3">
      <c r="A692" s="25" t="s">
        <v>3403</v>
      </c>
      <c r="B692" s="31">
        <v>40701.604166666693</v>
      </c>
      <c r="C692" s="25" t="s">
        <v>3404</v>
      </c>
      <c r="D692" s="27" t="s">
        <v>32</v>
      </c>
    </row>
    <row r="693" spans="1:4" ht="32.4" customHeight="1" x14ac:dyDescent="0.3">
      <c r="A693" s="30" t="s">
        <v>3405</v>
      </c>
      <c r="B693" s="31">
        <v>40702.625000000029</v>
      </c>
      <c r="C693" s="25" t="s">
        <v>3406</v>
      </c>
      <c r="D693" s="27" t="s">
        <v>39</v>
      </c>
    </row>
    <row r="694" spans="1:4" ht="32.4" customHeight="1" x14ac:dyDescent="0.3">
      <c r="A694" s="30" t="s">
        <v>3407</v>
      </c>
      <c r="B694" s="31">
        <v>40708.5</v>
      </c>
      <c r="C694" s="25" t="s">
        <v>3408</v>
      </c>
      <c r="D694" s="27" t="s">
        <v>32</v>
      </c>
    </row>
    <row r="695" spans="1:4" ht="32.4" customHeight="1" x14ac:dyDescent="0.3">
      <c r="A695" s="30" t="s">
        <v>3409</v>
      </c>
      <c r="B695" s="31">
        <v>40709.645833333365</v>
      </c>
      <c r="C695" s="25" t="s">
        <v>3410</v>
      </c>
      <c r="D695" s="27" t="s">
        <v>39</v>
      </c>
    </row>
    <row r="696" spans="1:4" ht="32.4" customHeight="1" x14ac:dyDescent="0.3">
      <c r="A696" s="30" t="s">
        <v>3411</v>
      </c>
      <c r="B696" s="31">
        <v>40714.458333333343</v>
      </c>
      <c r="C696" s="25" t="s">
        <v>3412</v>
      </c>
      <c r="D696" s="27" t="s">
        <v>32</v>
      </c>
    </row>
    <row r="697" spans="1:4" ht="32.4" customHeight="1" x14ac:dyDescent="0.3">
      <c r="A697" s="30" t="s">
        <v>3413</v>
      </c>
      <c r="B697" s="31">
        <v>40714.583333333358</v>
      </c>
      <c r="C697" s="25" t="s">
        <v>3414</v>
      </c>
      <c r="D697" s="27" t="s">
        <v>32</v>
      </c>
    </row>
    <row r="698" spans="1:4" ht="32.4" customHeight="1" x14ac:dyDescent="0.3">
      <c r="A698" s="30" t="s">
        <v>3415</v>
      </c>
      <c r="B698" s="31">
        <v>40715.604166666693</v>
      </c>
      <c r="C698" s="25" t="s">
        <v>3416</v>
      </c>
      <c r="D698" s="27" t="s">
        <v>32</v>
      </c>
    </row>
    <row r="699" spans="1:4" ht="32.4" customHeight="1" x14ac:dyDescent="0.3">
      <c r="A699" s="30" t="s">
        <v>3417</v>
      </c>
      <c r="B699" s="31">
        <v>40716.458333333336</v>
      </c>
      <c r="C699" s="25" t="s">
        <v>3418</v>
      </c>
      <c r="D699" s="27" t="s">
        <v>32</v>
      </c>
    </row>
    <row r="700" spans="1:4" ht="32.4" customHeight="1" x14ac:dyDescent="0.3">
      <c r="A700" s="30" t="s">
        <v>3419</v>
      </c>
      <c r="B700" s="31">
        <v>40723.583333333358</v>
      </c>
      <c r="C700" s="25" t="s">
        <v>3420</v>
      </c>
      <c r="D700" s="27" t="s">
        <v>32</v>
      </c>
    </row>
    <row r="701" spans="1:4" ht="32.4" customHeight="1" x14ac:dyDescent="0.3">
      <c r="A701" s="30" t="s">
        <v>3421</v>
      </c>
      <c r="B701" s="31">
        <v>40729.604166666693</v>
      </c>
      <c r="C701" s="25" t="s">
        <v>3422</v>
      </c>
      <c r="D701" s="27" t="s">
        <v>32</v>
      </c>
    </row>
    <row r="702" spans="1:4" ht="32.4" customHeight="1" x14ac:dyDescent="0.3">
      <c r="A702" s="30" t="s">
        <v>3423</v>
      </c>
      <c r="B702" s="31">
        <v>40730.604166666693</v>
      </c>
      <c r="C702" s="25" t="s">
        <v>3424</v>
      </c>
      <c r="D702" s="27" t="s">
        <v>32</v>
      </c>
    </row>
    <row r="703" spans="1:4" ht="32.4" customHeight="1" x14ac:dyDescent="0.3">
      <c r="A703" s="30" t="s">
        <v>3425</v>
      </c>
      <c r="B703" s="31">
        <v>40731.583333333358</v>
      </c>
      <c r="C703" s="25" t="s">
        <v>3426</v>
      </c>
      <c r="D703" s="27" t="s">
        <v>32</v>
      </c>
    </row>
    <row r="704" spans="1:4" ht="32.4" customHeight="1" x14ac:dyDescent="0.3">
      <c r="A704" s="30" t="s">
        <v>3427</v>
      </c>
      <c r="B704" s="31">
        <v>40731.604166666693</v>
      </c>
      <c r="C704" s="25" t="s">
        <v>3428</v>
      </c>
      <c r="D704" s="27" t="s">
        <v>32</v>
      </c>
    </row>
    <row r="705" spans="1:4" ht="32.4" customHeight="1" x14ac:dyDescent="0.3">
      <c r="A705" s="30" t="s">
        <v>3429</v>
      </c>
      <c r="B705" s="31">
        <v>40731.645833333365</v>
      </c>
      <c r="C705" s="25" t="s">
        <v>3430</v>
      </c>
      <c r="D705" s="27" t="s">
        <v>32</v>
      </c>
    </row>
    <row r="706" spans="1:4" ht="32.4" customHeight="1" x14ac:dyDescent="0.3">
      <c r="A706" s="30" t="s">
        <v>3431</v>
      </c>
      <c r="B706" s="31">
        <v>40737.479166666679</v>
      </c>
      <c r="C706" s="25" t="s">
        <v>3432</v>
      </c>
      <c r="D706" s="27" t="s">
        <v>32</v>
      </c>
    </row>
    <row r="707" spans="1:4" ht="32.4" customHeight="1" x14ac:dyDescent="0.3">
      <c r="A707" s="30" t="s">
        <v>3433</v>
      </c>
      <c r="B707" s="31">
        <v>40738.479166666679</v>
      </c>
      <c r="C707" s="25" t="s">
        <v>3434</v>
      </c>
      <c r="D707" s="27" t="s">
        <v>32</v>
      </c>
    </row>
    <row r="708" spans="1:4" ht="32.4" customHeight="1" x14ac:dyDescent="0.3">
      <c r="A708" s="30" t="s">
        <v>3435</v>
      </c>
      <c r="B708" s="44">
        <v>40742.583333333358</v>
      </c>
      <c r="C708" s="25" t="s">
        <v>3436</v>
      </c>
      <c r="D708" s="27" t="s">
        <v>32</v>
      </c>
    </row>
    <row r="709" spans="1:4" ht="32.4" customHeight="1" x14ac:dyDescent="0.3">
      <c r="A709" s="30" t="s">
        <v>3437</v>
      </c>
      <c r="B709" s="31">
        <v>40745.604166666693</v>
      </c>
      <c r="C709" s="25" t="s">
        <v>3438</v>
      </c>
      <c r="D709" s="27" t="s">
        <v>32</v>
      </c>
    </row>
    <row r="710" spans="1:4" s="38" customFormat="1" ht="32.4" customHeight="1" x14ac:dyDescent="0.3">
      <c r="A710" s="30" t="s">
        <v>3439</v>
      </c>
      <c r="B710" s="44">
        <v>40746.604166666693</v>
      </c>
      <c r="C710" s="45" t="s">
        <v>3440</v>
      </c>
      <c r="D710" s="43" t="s">
        <v>32</v>
      </c>
    </row>
    <row r="711" spans="1:4" ht="32.4" customHeight="1" x14ac:dyDescent="0.3">
      <c r="A711" s="30" t="s">
        <v>3441</v>
      </c>
      <c r="B711" s="31">
        <v>40751.458333333343</v>
      </c>
      <c r="C711" s="25" t="s">
        <v>3442</v>
      </c>
      <c r="D711" s="27" t="s">
        <v>32</v>
      </c>
    </row>
    <row r="712" spans="1:4" ht="32.4" customHeight="1" x14ac:dyDescent="0.3">
      <c r="A712" s="46" t="s">
        <v>3443</v>
      </c>
      <c r="B712" s="44">
        <v>40751.5</v>
      </c>
      <c r="C712" s="45" t="s">
        <v>3444</v>
      </c>
      <c r="D712" s="27" t="s">
        <v>32</v>
      </c>
    </row>
    <row r="713" spans="1:4" ht="32.4" customHeight="1" x14ac:dyDescent="0.3">
      <c r="A713" s="30" t="s">
        <v>3445</v>
      </c>
      <c r="B713" s="31">
        <v>40751.604166666693</v>
      </c>
      <c r="C713" s="25" t="s">
        <v>3446</v>
      </c>
      <c r="D713" s="27" t="s">
        <v>32</v>
      </c>
    </row>
    <row r="714" spans="1:4" ht="32.4" customHeight="1" x14ac:dyDescent="0.3">
      <c r="A714" s="30" t="s">
        <v>3447</v>
      </c>
      <c r="B714" s="31">
        <v>40751.645833333365</v>
      </c>
      <c r="C714" s="25" t="s">
        <v>3448</v>
      </c>
      <c r="D714" s="43" t="s">
        <v>32</v>
      </c>
    </row>
    <row r="715" spans="1:4" ht="32.4" customHeight="1" x14ac:dyDescent="0.3">
      <c r="A715" s="30" t="s">
        <v>3449</v>
      </c>
      <c r="B715" s="31">
        <v>40756.458333333343</v>
      </c>
      <c r="C715" s="25" t="s">
        <v>3450</v>
      </c>
      <c r="D715" s="43" t="s">
        <v>32</v>
      </c>
    </row>
    <row r="716" spans="1:4" ht="32.4" customHeight="1" x14ac:dyDescent="0.3">
      <c r="A716" s="30" t="s">
        <v>3451</v>
      </c>
      <c r="B716" s="31">
        <v>40759.583333333358</v>
      </c>
      <c r="C716" s="25" t="s">
        <v>3452</v>
      </c>
      <c r="D716" s="27" t="s">
        <v>32</v>
      </c>
    </row>
    <row r="717" spans="1:4" ht="32.4" customHeight="1" x14ac:dyDescent="0.3">
      <c r="A717" s="30" t="s">
        <v>3453</v>
      </c>
      <c r="B717" s="31">
        <v>40771.604166666693</v>
      </c>
      <c r="C717" s="25" t="s">
        <v>3454</v>
      </c>
      <c r="D717" s="27" t="s">
        <v>32</v>
      </c>
    </row>
    <row r="718" spans="1:4" ht="32.4" customHeight="1" x14ac:dyDescent="0.3">
      <c r="A718" s="30" t="s">
        <v>3455</v>
      </c>
      <c r="B718" s="31">
        <v>40773.583333333358</v>
      </c>
      <c r="C718" s="25" t="s">
        <v>3456</v>
      </c>
      <c r="D718" s="27" t="s">
        <v>32</v>
      </c>
    </row>
    <row r="719" spans="1:4" ht="32.4" customHeight="1" x14ac:dyDescent="0.3">
      <c r="A719" s="30" t="s">
        <v>3457</v>
      </c>
      <c r="B719" s="31">
        <v>40773.625000000029</v>
      </c>
      <c r="C719" s="25" t="s">
        <v>3458</v>
      </c>
      <c r="D719" s="27" t="s">
        <v>32</v>
      </c>
    </row>
    <row r="720" spans="1:4" ht="32.4" customHeight="1" x14ac:dyDescent="0.3">
      <c r="A720" s="30" t="s">
        <v>3459</v>
      </c>
      <c r="B720" s="31">
        <v>40774.604166666693</v>
      </c>
      <c r="C720" s="25" t="s">
        <v>3460</v>
      </c>
      <c r="D720" s="27" t="s">
        <v>32</v>
      </c>
    </row>
    <row r="721" spans="1:4" ht="32.4" customHeight="1" x14ac:dyDescent="0.3">
      <c r="A721" s="30" t="s">
        <v>3461</v>
      </c>
      <c r="B721" s="31">
        <v>40786.625000000029</v>
      </c>
      <c r="C721" s="25" t="s">
        <v>3462</v>
      </c>
      <c r="D721" s="27" t="s">
        <v>32</v>
      </c>
    </row>
    <row r="722" spans="1:4" ht="32.4" customHeight="1" x14ac:dyDescent="0.3">
      <c r="A722" s="30" t="s">
        <v>3463</v>
      </c>
      <c r="B722" s="31">
        <v>40787.625000000029</v>
      </c>
      <c r="C722" s="25" t="s">
        <v>3464</v>
      </c>
      <c r="D722" s="27" t="s">
        <v>32</v>
      </c>
    </row>
    <row r="723" spans="1:4" ht="32.4" customHeight="1" x14ac:dyDescent="0.3">
      <c r="A723" s="30" t="s">
        <v>3465</v>
      </c>
      <c r="B723" s="31">
        <v>40813.604166666693</v>
      </c>
      <c r="C723" s="25" t="s">
        <v>3466</v>
      </c>
      <c r="D723" s="27" t="s">
        <v>32</v>
      </c>
    </row>
    <row r="724" spans="1:4" ht="32.4" customHeight="1" x14ac:dyDescent="0.3">
      <c r="A724" s="30" t="s">
        <v>3467</v>
      </c>
      <c r="B724" s="31">
        <v>40814.5</v>
      </c>
      <c r="C724" s="25" t="s">
        <v>3468</v>
      </c>
      <c r="D724" s="27" t="s">
        <v>32</v>
      </c>
    </row>
    <row r="725" spans="1:4" ht="32.4" customHeight="1" x14ac:dyDescent="0.3">
      <c r="A725" s="30" t="s">
        <v>3469</v>
      </c>
      <c r="B725" s="31">
        <v>40821.604166666693</v>
      </c>
      <c r="C725" s="25" t="s">
        <v>3470</v>
      </c>
      <c r="D725" s="27" t="s">
        <v>32</v>
      </c>
    </row>
    <row r="726" spans="1:4" ht="32.4" customHeight="1" x14ac:dyDescent="0.3">
      <c r="A726" s="30" t="s">
        <v>3471</v>
      </c>
      <c r="B726" s="31">
        <v>40822.604166666693</v>
      </c>
      <c r="C726" s="25" t="s">
        <v>3472</v>
      </c>
      <c r="D726" s="27" t="s">
        <v>32</v>
      </c>
    </row>
    <row r="727" spans="1:4" ht="32.4" customHeight="1" x14ac:dyDescent="0.3">
      <c r="A727" s="30" t="s">
        <v>3473</v>
      </c>
      <c r="B727" s="31">
        <v>40843.604166666693</v>
      </c>
      <c r="C727" s="25" t="s">
        <v>3474</v>
      </c>
      <c r="D727" s="27" t="s">
        <v>32</v>
      </c>
    </row>
    <row r="728" spans="1:4" ht="32.4" customHeight="1" x14ac:dyDescent="0.3">
      <c r="A728" s="30" t="s">
        <v>3475</v>
      </c>
      <c r="B728" s="31">
        <v>40849.479166666679</v>
      </c>
      <c r="C728" s="25" t="s">
        <v>3476</v>
      </c>
      <c r="D728" s="27" t="s">
        <v>32</v>
      </c>
    </row>
    <row r="729" spans="1:4" ht="32.4" customHeight="1" x14ac:dyDescent="0.3">
      <c r="A729" s="30" t="s">
        <v>3477</v>
      </c>
      <c r="B729" s="31">
        <v>40849.583333333358</v>
      </c>
      <c r="C729" s="25" t="s">
        <v>3478</v>
      </c>
      <c r="D729" s="27" t="s">
        <v>32</v>
      </c>
    </row>
    <row r="730" spans="1:4" ht="32.4" customHeight="1" x14ac:dyDescent="0.3">
      <c r="A730" s="30" t="s">
        <v>3479</v>
      </c>
      <c r="B730" s="31">
        <v>40850.458333333343</v>
      </c>
      <c r="C730" s="25" t="s">
        <v>3480</v>
      </c>
      <c r="D730" s="27" t="s">
        <v>32</v>
      </c>
    </row>
    <row r="731" spans="1:4" ht="32.4" customHeight="1" x14ac:dyDescent="0.3">
      <c r="A731" s="30" t="s">
        <v>3481</v>
      </c>
      <c r="B731" s="31">
        <v>40850.604166666693</v>
      </c>
      <c r="C731" s="25" t="s">
        <v>3482</v>
      </c>
      <c r="D731" s="27" t="s">
        <v>32</v>
      </c>
    </row>
    <row r="732" spans="1:4" ht="32.4" customHeight="1" x14ac:dyDescent="0.3">
      <c r="A732" s="30" t="s">
        <v>3483</v>
      </c>
      <c r="B732" s="31">
        <v>40850.625000000029</v>
      </c>
      <c r="C732" s="25" t="s">
        <v>3484</v>
      </c>
      <c r="D732" s="27" t="s">
        <v>32</v>
      </c>
    </row>
    <row r="733" spans="1:4" ht="32.4" customHeight="1" x14ac:dyDescent="0.3">
      <c r="A733" s="30" t="s">
        <v>3485</v>
      </c>
      <c r="B733" s="31">
        <v>40856.583333333358</v>
      </c>
      <c r="C733" s="25" t="s">
        <v>3486</v>
      </c>
      <c r="D733" s="27" t="s">
        <v>32</v>
      </c>
    </row>
    <row r="734" spans="1:4" ht="32.4" customHeight="1" x14ac:dyDescent="0.3">
      <c r="A734" s="30" t="s">
        <v>3487</v>
      </c>
      <c r="B734" s="31">
        <v>40876.458333333343</v>
      </c>
      <c r="C734" s="25" t="s">
        <v>3488</v>
      </c>
      <c r="D734" s="27" t="s">
        <v>32</v>
      </c>
    </row>
    <row r="735" spans="1:4" ht="32.4" customHeight="1" x14ac:dyDescent="0.3">
      <c r="A735" s="30" t="s">
        <v>3489</v>
      </c>
      <c r="B735" s="31">
        <v>40878.645833333365</v>
      </c>
      <c r="C735" s="25" t="s">
        <v>3490</v>
      </c>
      <c r="D735" s="27" t="s">
        <v>39</v>
      </c>
    </row>
    <row r="736" spans="1:4" ht="32.4" customHeight="1" x14ac:dyDescent="0.3">
      <c r="A736" s="30" t="s">
        <v>3491</v>
      </c>
      <c r="B736" s="31">
        <v>40886.625000000029</v>
      </c>
      <c r="C736" s="25" t="s">
        <v>3492</v>
      </c>
      <c r="D736" s="27" t="s">
        <v>32</v>
      </c>
    </row>
    <row r="737" spans="1:4" ht="32.4" customHeight="1" x14ac:dyDescent="0.3">
      <c r="A737" s="30" t="s">
        <v>3493</v>
      </c>
      <c r="B737" s="31">
        <v>40891.604166666693</v>
      </c>
      <c r="C737" s="25" t="s">
        <v>3494</v>
      </c>
      <c r="D737" s="27" t="s">
        <v>32</v>
      </c>
    </row>
    <row r="738" spans="1:4" ht="32.4" customHeight="1" x14ac:dyDescent="0.3">
      <c r="A738" s="30" t="s">
        <v>3495</v>
      </c>
      <c r="B738" s="31">
        <v>40898.479166666679</v>
      </c>
      <c r="C738" s="25" t="s">
        <v>3496</v>
      </c>
      <c r="D738" s="27" t="s">
        <v>32</v>
      </c>
    </row>
    <row r="739" spans="1:4" ht="32.4" customHeight="1" x14ac:dyDescent="0.3">
      <c r="A739" s="30" t="s">
        <v>3497</v>
      </c>
      <c r="B739" s="31">
        <v>40899.562500000022</v>
      </c>
      <c r="C739" s="25" t="s">
        <v>3498</v>
      </c>
      <c r="D739" s="27" t="s">
        <v>32</v>
      </c>
    </row>
    <row r="740" spans="1:4" ht="32.4" customHeight="1" x14ac:dyDescent="0.3">
      <c r="A740" s="30" t="s">
        <v>3499</v>
      </c>
      <c r="B740" s="31">
        <v>40899.625000000029</v>
      </c>
      <c r="C740" s="25" t="s">
        <v>3500</v>
      </c>
      <c r="D740" s="27" t="s">
        <v>32</v>
      </c>
    </row>
    <row r="741" spans="1:4" ht="32.4" customHeight="1" x14ac:dyDescent="0.3">
      <c r="A741" s="30" t="s">
        <v>3501</v>
      </c>
      <c r="B741" s="31">
        <v>40925.625000000029</v>
      </c>
      <c r="C741" s="25" t="s">
        <v>3502</v>
      </c>
      <c r="D741" s="27" t="s">
        <v>32</v>
      </c>
    </row>
    <row r="742" spans="1:4" ht="32.4" customHeight="1" x14ac:dyDescent="0.3">
      <c r="A742" s="30" t="s">
        <v>3503</v>
      </c>
      <c r="B742" s="31">
        <v>40927.604166666664</v>
      </c>
      <c r="C742" s="25" t="s">
        <v>3504</v>
      </c>
      <c r="D742" s="27" t="s">
        <v>32</v>
      </c>
    </row>
    <row r="743" spans="1:4" ht="32.4" customHeight="1" x14ac:dyDescent="0.3">
      <c r="A743" s="30" t="s">
        <v>3505</v>
      </c>
      <c r="B743" s="31">
        <v>40940.604166666693</v>
      </c>
      <c r="C743" s="25" t="s">
        <v>3506</v>
      </c>
      <c r="D743" s="27" t="s">
        <v>32</v>
      </c>
    </row>
    <row r="744" spans="1:4" ht="32.4" customHeight="1" x14ac:dyDescent="0.3">
      <c r="A744" s="30" t="s">
        <v>3507</v>
      </c>
      <c r="B744" s="31">
        <v>40948.479166666679</v>
      </c>
      <c r="C744" s="25" t="s">
        <v>3508</v>
      </c>
      <c r="D744" s="27" t="s">
        <v>32</v>
      </c>
    </row>
    <row r="745" spans="1:4" ht="32.4" customHeight="1" x14ac:dyDescent="0.3">
      <c r="A745" s="30" t="s">
        <v>3509</v>
      </c>
      <c r="B745" s="31">
        <v>40955.625000000029</v>
      </c>
      <c r="C745" s="25" t="s">
        <v>3510</v>
      </c>
      <c r="D745" s="27" t="s">
        <v>32</v>
      </c>
    </row>
    <row r="746" spans="1:4" ht="32.4" customHeight="1" x14ac:dyDescent="0.3">
      <c r="A746" s="30" t="s">
        <v>3511</v>
      </c>
      <c r="B746" s="31">
        <v>40959.5</v>
      </c>
      <c r="C746" s="25" t="s">
        <v>3512</v>
      </c>
      <c r="D746" s="27" t="s">
        <v>32</v>
      </c>
    </row>
    <row r="747" spans="1:4" ht="32.4" customHeight="1" x14ac:dyDescent="0.3">
      <c r="A747" s="30" t="s">
        <v>3513</v>
      </c>
      <c r="B747" s="31">
        <v>40962.604166666693</v>
      </c>
      <c r="C747" s="25" t="s">
        <v>3514</v>
      </c>
      <c r="D747" s="27" t="s">
        <v>32</v>
      </c>
    </row>
    <row r="748" spans="1:4" ht="32.4" customHeight="1" x14ac:dyDescent="0.3">
      <c r="A748" s="30" t="s">
        <v>3515</v>
      </c>
      <c r="B748" s="31">
        <v>40967.458333333343</v>
      </c>
      <c r="C748" s="25" t="s">
        <v>3139</v>
      </c>
      <c r="D748" s="27" t="s">
        <v>32</v>
      </c>
    </row>
    <row r="749" spans="1:4" ht="32.4" customHeight="1" x14ac:dyDescent="0.3">
      <c r="A749" s="30" t="s">
        <v>3516</v>
      </c>
      <c r="B749" s="31">
        <v>40969.604166666693</v>
      </c>
      <c r="C749" s="25" t="s">
        <v>3517</v>
      </c>
      <c r="D749" s="27" t="s">
        <v>32</v>
      </c>
    </row>
    <row r="750" spans="1:4" ht="32.4" customHeight="1" x14ac:dyDescent="0.3">
      <c r="A750" s="30" t="s">
        <v>3518</v>
      </c>
      <c r="B750" s="31">
        <v>40975.479166666679</v>
      </c>
      <c r="C750" s="25" t="s">
        <v>3519</v>
      </c>
      <c r="D750" s="27" t="s">
        <v>39</v>
      </c>
    </row>
    <row r="751" spans="1:4" ht="32.4" customHeight="1" x14ac:dyDescent="0.3">
      <c r="A751" s="30" t="s">
        <v>3520</v>
      </c>
      <c r="B751" s="31">
        <v>40983.645833333336</v>
      </c>
      <c r="C751" s="25" t="s">
        <v>3521</v>
      </c>
      <c r="D751" s="27" t="s">
        <v>39</v>
      </c>
    </row>
    <row r="752" spans="1:4" ht="32.4" customHeight="1" x14ac:dyDescent="0.3">
      <c r="A752" s="30" t="s">
        <v>3522</v>
      </c>
      <c r="B752" s="31">
        <v>40983.666666666701</v>
      </c>
      <c r="C752" s="25" t="s">
        <v>3523</v>
      </c>
      <c r="D752" s="27" t="s">
        <v>32</v>
      </c>
    </row>
    <row r="753" spans="1:4" ht="32.4" customHeight="1" x14ac:dyDescent="0.3">
      <c r="A753" s="30" t="s">
        <v>3524</v>
      </c>
      <c r="B753" s="31">
        <v>40983.687500000036</v>
      </c>
      <c r="C753" s="25" t="s">
        <v>3525</v>
      </c>
      <c r="D753" s="27" t="s">
        <v>32</v>
      </c>
    </row>
    <row r="754" spans="1:4" ht="32.4" customHeight="1" x14ac:dyDescent="0.3">
      <c r="A754" s="30" t="s">
        <v>3526</v>
      </c>
      <c r="B754" s="31">
        <v>40984.5</v>
      </c>
      <c r="C754" s="25" t="s">
        <v>3527</v>
      </c>
      <c r="D754" s="27" t="s">
        <v>32</v>
      </c>
    </row>
    <row r="755" spans="1:4" ht="32.4" customHeight="1" x14ac:dyDescent="0.3">
      <c r="A755" s="30" t="s">
        <v>3528</v>
      </c>
      <c r="B755" s="31">
        <v>40997.604166666693</v>
      </c>
      <c r="C755" s="25" t="s">
        <v>3529</v>
      </c>
      <c r="D755" s="27" t="s">
        <v>32</v>
      </c>
    </row>
    <row r="756" spans="1:4" ht="32.4" customHeight="1" x14ac:dyDescent="0.3">
      <c r="A756" s="30" t="s">
        <v>3530</v>
      </c>
      <c r="B756" s="31">
        <v>41001.6875</v>
      </c>
      <c r="C756" s="25" t="s">
        <v>3531</v>
      </c>
      <c r="D756" s="27" t="s">
        <v>32</v>
      </c>
    </row>
    <row r="757" spans="1:4" ht="32.4" customHeight="1" x14ac:dyDescent="0.3">
      <c r="A757" s="30" t="s">
        <v>3532</v>
      </c>
      <c r="B757" s="31">
        <v>41003.583333333358</v>
      </c>
      <c r="C757" s="25" t="s">
        <v>3533</v>
      </c>
      <c r="D757" s="27" t="s">
        <v>32</v>
      </c>
    </row>
    <row r="758" spans="1:4" ht="32.4" customHeight="1" x14ac:dyDescent="0.3">
      <c r="A758" s="30" t="s">
        <v>3534</v>
      </c>
      <c r="B758" s="31">
        <v>41003.666666666701</v>
      </c>
      <c r="C758" s="25" t="s">
        <v>3535</v>
      </c>
      <c r="D758" s="27" t="s">
        <v>32</v>
      </c>
    </row>
    <row r="759" spans="1:4" ht="32.4" customHeight="1" x14ac:dyDescent="0.3">
      <c r="A759" s="30" t="s">
        <v>3536</v>
      </c>
      <c r="B759" s="31">
        <v>41010.437500000007</v>
      </c>
      <c r="C759" s="25" t="s">
        <v>3537</v>
      </c>
      <c r="D759" s="27" t="s">
        <v>32</v>
      </c>
    </row>
    <row r="760" spans="1:4" ht="32.4" customHeight="1" x14ac:dyDescent="0.3">
      <c r="A760" s="30" t="s">
        <v>3538</v>
      </c>
      <c r="B760" s="31">
        <v>41012.5</v>
      </c>
      <c r="C760" s="25" t="s">
        <v>3539</v>
      </c>
      <c r="D760" s="27" t="s">
        <v>39</v>
      </c>
    </row>
    <row r="761" spans="1:4" ht="32.4" customHeight="1" x14ac:dyDescent="0.3">
      <c r="A761" s="30" t="s">
        <v>3540</v>
      </c>
      <c r="B761" s="31">
        <v>41023.645833333365</v>
      </c>
      <c r="C761" s="25" t="s">
        <v>3541</v>
      </c>
      <c r="D761" s="27" t="s">
        <v>32</v>
      </c>
    </row>
    <row r="762" spans="1:4" ht="32.4" customHeight="1" x14ac:dyDescent="0.3">
      <c r="A762" s="30" t="s">
        <v>3542</v>
      </c>
      <c r="B762" s="31">
        <v>41024.583333333358</v>
      </c>
      <c r="C762" s="25" t="s">
        <v>3543</v>
      </c>
      <c r="D762" s="27" t="s">
        <v>39</v>
      </c>
    </row>
    <row r="763" spans="1:4" ht="32.4" customHeight="1" x14ac:dyDescent="0.3">
      <c r="A763" s="30" t="s">
        <v>3544</v>
      </c>
      <c r="B763" s="31">
        <v>41037.645833333365</v>
      </c>
      <c r="C763" s="25" t="s">
        <v>3545</v>
      </c>
      <c r="D763" s="27" t="s">
        <v>32</v>
      </c>
    </row>
    <row r="764" spans="1:4" ht="32.4" customHeight="1" x14ac:dyDescent="0.3">
      <c r="A764" s="30" t="s">
        <v>3546</v>
      </c>
      <c r="B764" s="31">
        <v>41038.583333333358</v>
      </c>
      <c r="C764" s="25" t="s">
        <v>3547</v>
      </c>
      <c r="D764" s="27" t="s">
        <v>32</v>
      </c>
    </row>
    <row r="765" spans="1:4" ht="32.4" customHeight="1" x14ac:dyDescent="0.3">
      <c r="A765" s="30" t="s">
        <v>3548</v>
      </c>
      <c r="B765" s="31">
        <v>41038.625000000029</v>
      </c>
      <c r="C765" s="25" t="s">
        <v>3549</v>
      </c>
      <c r="D765" s="27" t="s">
        <v>32</v>
      </c>
    </row>
    <row r="766" spans="1:4" ht="32.4" customHeight="1" x14ac:dyDescent="0.3">
      <c r="A766" s="30" t="s">
        <v>3550</v>
      </c>
      <c r="B766" s="31">
        <v>41046.458333333343</v>
      </c>
      <c r="C766" s="25" t="s">
        <v>3551</v>
      </c>
      <c r="D766" s="27" t="s">
        <v>32</v>
      </c>
    </row>
    <row r="767" spans="1:4" ht="32.4" customHeight="1" x14ac:dyDescent="0.3">
      <c r="A767" s="30" t="s">
        <v>3552</v>
      </c>
      <c r="B767" s="31">
        <v>41046.625000000029</v>
      </c>
      <c r="C767" s="25" t="s">
        <v>3553</v>
      </c>
      <c r="D767" s="27" t="s">
        <v>32</v>
      </c>
    </row>
    <row r="768" spans="1:4" ht="32.4" customHeight="1" x14ac:dyDescent="0.3">
      <c r="A768" s="30" t="s">
        <v>3554</v>
      </c>
      <c r="B768" s="31">
        <v>41052.583333333358</v>
      </c>
      <c r="C768" s="25" t="s">
        <v>3555</v>
      </c>
      <c r="D768" s="27" t="s">
        <v>32</v>
      </c>
    </row>
    <row r="769" spans="1:4" ht="32.4" customHeight="1" x14ac:dyDescent="0.3">
      <c r="A769" s="30" t="s">
        <v>3556</v>
      </c>
      <c r="B769" s="31">
        <v>41053.583333333358</v>
      </c>
      <c r="C769" s="25" t="s">
        <v>3557</v>
      </c>
      <c r="D769" s="27" t="s">
        <v>32</v>
      </c>
    </row>
    <row r="770" spans="1:4" ht="32.4" customHeight="1" x14ac:dyDescent="0.3">
      <c r="A770" s="30" t="s">
        <v>3558</v>
      </c>
      <c r="B770" s="31">
        <v>41059.5</v>
      </c>
      <c r="C770" s="25" t="s">
        <v>3559</v>
      </c>
      <c r="D770" s="27" t="s">
        <v>32</v>
      </c>
    </row>
    <row r="771" spans="1:4" ht="32.4" customHeight="1" x14ac:dyDescent="0.3">
      <c r="A771" s="30" t="s">
        <v>3560</v>
      </c>
      <c r="B771" s="31">
        <v>41066.5</v>
      </c>
      <c r="C771" s="25" t="s">
        <v>3561</v>
      </c>
      <c r="D771" s="27" t="s">
        <v>32</v>
      </c>
    </row>
    <row r="772" spans="1:4" ht="32.4" customHeight="1" x14ac:dyDescent="0.3">
      <c r="A772" s="30" t="s">
        <v>3562</v>
      </c>
      <c r="B772" s="31">
        <v>41072.625000000029</v>
      </c>
      <c r="C772" s="25" t="s">
        <v>3563</v>
      </c>
      <c r="D772" s="27" t="s">
        <v>32</v>
      </c>
    </row>
    <row r="773" spans="1:4" ht="32.4" customHeight="1" x14ac:dyDescent="0.3">
      <c r="A773" s="30" t="s">
        <v>3564</v>
      </c>
      <c r="B773" s="31">
        <v>41075.583333333358</v>
      </c>
      <c r="C773" s="25" t="s">
        <v>3565</v>
      </c>
      <c r="D773" s="27" t="s">
        <v>32</v>
      </c>
    </row>
    <row r="774" spans="1:4" ht="32.4" customHeight="1" x14ac:dyDescent="0.3">
      <c r="A774" s="30" t="s">
        <v>3566</v>
      </c>
      <c r="B774" s="31">
        <v>41079.625000000029</v>
      </c>
      <c r="C774" s="25" t="s">
        <v>3567</v>
      </c>
      <c r="D774" s="27" t="s">
        <v>32</v>
      </c>
    </row>
    <row r="775" spans="1:4" ht="32.4" customHeight="1" x14ac:dyDescent="0.3">
      <c r="A775" s="30" t="s">
        <v>3568</v>
      </c>
      <c r="B775" s="31">
        <v>41085.416666666672</v>
      </c>
      <c r="C775" s="25" t="s">
        <v>3569</v>
      </c>
      <c r="D775" s="27" t="s">
        <v>32</v>
      </c>
    </row>
    <row r="776" spans="1:4" ht="32.4" customHeight="1" x14ac:dyDescent="0.3">
      <c r="A776" s="30" t="s">
        <v>3570</v>
      </c>
      <c r="B776" s="31">
        <v>41085.458333333343</v>
      </c>
      <c r="C776" s="25" t="s">
        <v>3571</v>
      </c>
      <c r="D776" s="27" t="s">
        <v>39</v>
      </c>
    </row>
    <row r="777" spans="1:4" ht="32.4" customHeight="1" x14ac:dyDescent="0.3">
      <c r="A777" s="30" t="s">
        <v>3572</v>
      </c>
      <c r="B777" s="31">
        <v>41088.583333333358</v>
      </c>
      <c r="C777" s="25" t="s">
        <v>3573</v>
      </c>
      <c r="D777" s="27" t="s">
        <v>39</v>
      </c>
    </row>
    <row r="778" spans="1:4" ht="32.4" customHeight="1" x14ac:dyDescent="0.3">
      <c r="A778" s="30" t="s">
        <v>3574</v>
      </c>
      <c r="B778" s="31">
        <v>41088.645833333365</v>
      </c>
      <c r="C778" s="25" t="s">
        <v>3575</v>
      </c>
      <c r="D778" s="27" t="s">
        <v>32</v>
      </c>
    </row>
    <row r="779" spans="1:4" ht="32.4" customHeight="1" x14ac:dyDescent="0.3">
      <c r="A779" s="30" t="s">
        <v>3576</v>
      </c>
      <c r="B779" s="31">
        <v>41093.645833333365</v>
      </c>
      <c r="C779" s="25" t="s">
        <v>3577</v>
      </c>
      <c r="D779" s="27" t="s">
        <v>32</v>
      </c>
    </row>
    <row r="780" spans="1:4" ht="32.4" customHeight="1" x14ac:dyDescent="0.3">
      <c r="A780" s="30" t="s">
        <v>3578</v>
      </c>
      <c r="B780" s="31">
        <v>41100.583333333358</v>
      </c>
      <c r="C780" s="25" t="s">
        <v>3579</v>
      </c>
      <c r="D780" s="27" t="s">
        <v>32</v>
      </c>
    </row>
    <row r="781" spans="1:4" ht="32.4" customHeight="1" x14ac:dyDescent="0.3">
      <c r="A781" s="30" t="s">
        <v>3580</v>
      </c>
      <c r="B781" s="31">
        <v>41100.645833333365</v>
      </c>
      <c r="C781" s="25" t="s">
        <v>3581</v>
      </c>
      <c r="D781" s="27" t="s">
        <v>32</v>
      </c>
    </row>
    <row r="782" spans="1:4" ht="32.4" customHeight="1" x14ac:dyDescent="0.3">
      <c r="A782" s="30" t="s">
        <v>3582</v>
      </c>
      <c r="B782" s="31">
        <v>41101.583333333358</v>
      </c>
      <c r="C782" s="25" t="s">
        <v>3583</v>
      </c>
      <c r="D782" s="27" t="s">
        <v>32</v>
      </c>
    </row>
    <row r="783" spans="1:4" ht="32.4" customHeight="1" x14ac:dyDescent="0.3">
      <c r="A783" s="30" t="s">
        <v>3584</v>
      </c>
      <c r="B783" s="31">
        <v>41101.625000000029</v>
      </c>
      <c r="C783" s="25" t="s">
        <v>3585</v>
      </c>
      <c r="D783" s="27" t="s">
        <v>32</v>
      </c>
    </row>
    <row r="784" spans="1:4" ht="32.4" customHeight="1" x14ac:dyDescent="0.3">
      <c r="A784" s="30" t="s">
        <v>3586</v>
      </c>
      <c r="B784" s="31">
        <v>41102.666666666701</v>
      </c>
      <c r="C784" s="25" t="s">
        <v>3587</v>
      </c>
      <c r="D784" s="27" t="s">
        <v>32</v>
      </c>
    </row>
    <row r="785" spans="1:4" ht="32.4" customHeight="1" x14ac:dyDescent="0.3">
      <c r="A785" s="30" t="s">
        <v>3588</v>
      </c>
      <c r="B785" s="31">
        <v>41103.687500000036</v>
      </c>
      <c r="C785" s="25" t="s">
        <v>3589</v>
      </c>
      <c r="D785" s="27" t="s">
        <v>32</v>
      </c>
    </row>
    <row r="786" spans="1:4" ht="32.4" customHeight="1" x14ac:dyDescent="0.3">
      <c r="A786" s="30" t="s">
        <v>3590</v>
      </c>
      <c r="B786" s="31">
        <v>41106.645833333365</v>
      </c>
      <c r="C786" s="25" t="s">
        <v>3591</v>
      </c>
      <c r="D786" s="27" t="s">
        <v>39</v>
      </c>
    </row>
    <row r="787" spans="1:4" ht="32.4" customHeight="1" x14ac:dyDescent="0.3">
      <c r="A787" s="30" t="s">
        <v>3592</v>
      </c>
      <c r="B787" s="31">
        <v>41108.625000000029</v>
      </c>
      <c r="C787" s="25" t="s">
        <v>3593</v>
      </c>
      <c r="D787" s="27" t="s">
        <v>32</v>
      </c>
    </row>
    <row r="788" spans="1:4" ht="32.4" customHeight="1" x14ac:dyDescent="0.3">
      <c r="A788" s="30" t="s">
        <v>3594</v>
      </c>
      <c r="B788" s="31">
        <v>41110.479166666679</v>
      </c>
      <c r="C788" s="25" t="s">
        <v>3595</v>
      </c>
      <c r="D788" s="27" t="s">
        <v>32</v>
      </c>
    </row>
    <row r="789" spans="1:4" ht="32.4" customHeight="1" x14ac:dyDescent="0.3">
      <c r="A789" s="30" t="s">
        <v>3596</v>
      </c>
      <c r="B789" s="31">
        <v>41113.625000000029</v>
      </c>
      <c r="C789" s="25" t="s">
        <v>3597</v>
      </c>
      <c r="D789" s="27" t="s">
        <v>32</v>
      </c>
    </row>
    <row r="790" spans="1:4" ht="32.4" customHeight="1" x14ac:dyDescent="0.3">
      <c r="A790" s="30" t="s">
        <v>3598</v>
      </c>
      <c r="B790" s="31">
        <v>41114.625000000029</v>
      </c>
      <c r="C790" s="25" t="s">
        <v>3599</v>
      </c>
      <c r="D790" s="27" t="s">
        <v>32</v>
      </c>
    </row>
    <row r="791" spans="1:4" ht="32.4" customHeight="1" x14ac:dyDescent="0.3">
      <c r="A791" s="30" t="s">
        <v>3600</v>
      </c>
      <c r="B791" s="31">
        <v>41116.645833333365</v>
      </c>
      <c r="C791" s="25" t="s">
        <v>3601</v>
      </c>
      <c r="D791" s="27" t="s">
        <v>32</v>
      </c>
    </row>
    <row r="792" spans="1:4" ht="32.4" customHeight="1" x14ac:dyDescent="0.3">
      <c r="A792" s="30" t="s">
        <v>3602</v>
      </c>
      <c r="B792" s="31">
        <v>41123.625000000029</v>
      </c>
      <c r="C792" s="25" t="s">
        <v>3603</v>
      </c>
      <c r="D792" s="27" t="s">
        <v>32</v>
      </c>
    </row>
    <row r="793" spans="1:4" ht="32.4" customHeight="1" x14ac:dyDescent="0.3">
      <c r="A793" s="30" t="s">
        <v>3604</v>
      </c>
      <c r="B793" s="31">
        <v>41124.583333333358</v>
      </c>
      <c r="C793" s="25" t="s">
        <v>3605</v>
      </c>
      <c r="D793" s="27" t="s">
        <v>32</v>
      </c>
    </row>
    <row r="794" spans="1:4" ht="32.4" customHeight="1" x14ac:dyDescent="0.3">
      <c r="A794" s="30" t="s">
        <v>3606</v>
      </c>
      <c r="B794" s="31">
        <v>41127.5</v>
      </c>
      <c r="C794" s="25" t="s">
        <v>3607</v>
      </c>
      <c r="D794" s="27" t="s">
        <v>32</v>
      </c>
    </row>
    <row r="795" spans="1:4" ht="32.4" customHeight="1" x14ac:dyDescent="0.3">
      <c r="A795" s="30" t="s">
        <v>3608</v>
      </c>
      <c r="B795" s="31">
        <v>41129.583333333358</v>
      </c>
      <c r="C795" s="25" t="s">
        <v>3609</v>
      </c>
      <c r="D795" s="27" t="s">
        <v>32</v>
      </c>
    </row>
    <row r="796" spans="1:4" ht="32.4" customHeight="1" x14ac:dyDescent="0.3">
      <c r="A796" s="30" t="s">
        <v>3610</v>
      </c>
      <c r="B796" s="31">
        <v>41137.625</v>
      </c>
      <c r="C796" s="25" t="s">
        <v>3611</v>
      </c>
      <c r="D796" s="27" t="s">
        <v>32</v>
      </c>
    </row>
    <row r="797" spans="1:4" ht="32.4" customHeight="1" x14ac:dyDescent="0.3">
      <c r="A797" s="30" t="s">
        <v>3612</v>
      </c>
      <c r="B797" s="31">
        <v>41138.645833333365</v>
      </c>
      <c r="C797" s="25" t="s">
        <v>3613</v>
      </c>
      <c r="D797" s="27" t="s">
        <v>32</v>
      </c>
    </row>
    <row r="798" spans="1:4" ht="32.4" customHeight="1" x14ac:dyDescent="0.3">
      <c r="A798" s="30" t="s">
        <v>3614</v>
      </c>
      <c r="B798" s="31">
        <v>41142.666666666701</v>
      </c>
      <c r="C798" s="25" t="s">
        <v>3615</v>
      </c>
      <c r="D798" s="27" t="s">
        <v>32</v>
      </c>
    </row>
    <row r="799" spans="1:4" ht="32.4" customHeight="1" x14ac:dyDescent="0.3">
      <c r="A799" s="30" t="s">
        <v>3616</v>
      </c>
      <c r="B799" s="31">
        <v>41143.479166666679</v>
      </c>
      <c r="C799" s="25" t="s">
        <v>3617</v>
      </c>
      <c r="D799" s="27" t="s">
        <v>32</v>
      </c>
    </row>
    <row r="800" spans="1:4" ht="32.4" customHeight="1" x14ac:dyDescent="0.3">
      <c r="A800" s="30" t="s">
        <v>3618</v>
      </c>
      <c r="B800" s="31">
        <v>41143.583333333358</v>
      </c>
      <c r="C800" s="25" t="s">
        <v>3619</v>
      </c>
      <c r="D800" s="27" t="s">
        <v>32</v>
      </c>
    </row>
    <row r="801" spans="1:4" ht="32.4" customHeight="1" x14ac:dyDescent="0.3">
      <c r="A801" s="30" t="s">
        <v>3620</v>
      </c>
      <c r="B801" s="31">
        <v>41162.479166666679</v>
      </c>
      <c r="C801" s="25" t="s">
        <v>3621</v>
      </c>
      <c r="D801" s="27" t="s">
        <v>39</v>
      </c>
    </row>
    <row r="802" spans="1:4" ht="32.4" customHeight="1" x14ac:dyDescent="0.3">
      <c r="A802" s="30" t="s">
        <v>3622</v>
      </c>
      <c r="B802" s="31">
        <v>41163.625000000029</v>
      </c>
      <c r="C802" s="25" t="s">
        <v>3623</v>
      </c>
      <c r="D802" s="27" t="s">
        <v>39</v>
      </c>
    </row>
    <row r="803" spans="1:4" ht="32.4" customHeight="1" x14ac:dyDescent="0.3">
      <c r="A803" s="30" t="s">
        <v>3624</v>
      </c>
      <c r="B803" s="31">
        <v>41163.666666666701</v>
      </c>
      <c r="C803" s="25" t="s">
        <v>3625</v>
      </c>
      <c r="D803" s="27" t="s">
        <v>32</v>
      </c>
    </row>
    <row r="804" spans="1:4" ht="32.4" customHeight="1" x14ac:dyDescent="0.3">
      <c r="A804" s="30" t="s">
        <v>3626</v>
      </c>
      <c r="B804" s="31">
        <v>41164.625000000029</v>
      </c>
      <c r="C804" s="25" t="s">
        <v>3627</v>
      </c>
      <c r="D804" s="27" t="s">
        <v>32</v>
      </c>
    </row>
    <row r="805" spans="1:4" ht="32.4" customHeight="1" x14ac:dyDescent="0.3">
      <c r="A805" s="30" t="s">
        <v>3628</v>
      </c>
      <c r="B805" s="31">
        <v>41165.604166666693</v>
      </c>
      <c r="C805" s="25" t="s">
        <v>3629</v>
      </c>
      <c r="D805" s="27" t="s">
        <v>32</v>
      </c>
    </row>
    <row r="806" spans="1:4" ht="32.4" customHeight="1" x14ac:dyDescent="0.3">
      <c r="A806" s="30" t="s">
        <v>3630</v>
      </c>
      <c r="B806" s="31">
        <v>41171.645833333365</v>
      </c>
      <c r="C806" s="25" t="s">
        <v>3631</v>
      </c>
      <c r="D806" s="27" t="s">
        <v>32</v>
      </c>
    </row>
    <row r="807" spans="1:4" ht="32.4" customHeight="1" x14ac:dyDescent="0.3">
      <c r="A807" s="30" t="s">
        <v>3632</v>
      </c>
      <c r="B807" s="31">
        <v>41172.583333333358</v>
      </c>
      <c r="C807" s="25" t="s">
        <v>3633</v>
      </c>
      <c r="D807" s="27" t="s">
        <v>32</v>
      </c>
    </row>
    <row r="808" spans="1:4" ht="32.4" customHeight="1" x14ac:dyDescent="0.3">
      <c r="A808" s="30" t="s">
        <v>3634</v>
      </c>
      <c r="B808" s="31">
        <v>41177.645833333365</v>
      </c>
      <c r="C808" s="25" t="s">
        <v>3635</v>
      </c>
      <c r="D808" s="27" t="s">
        <v>32</v>
      </c>
    </row>
    <row r="809" spans="1:4" ht="32.4" customHeight="1" x14ac:dyDescent="0.3">
      <c r="A809" s="30" t="s">
        <v>3636</v>
      </c>
      <c r="B809" s="31">
        <v>41191.583333333358</v>
      </c>
      <c r="C809" s="25" t="s">
        <v>3637</v>
      </c>
      <c r="D809" s="27" t="s">
        <v>32</v>
      </c>
    </row>
    <row r="810" spans="1:4" ht="32.4" customHeight="1" x14ac:dyDescent="0.3">
      <c r="A810" s="30" t="s">
        <v>3638</v>
      </c>
      <c r="B810" s="31">
        <v>41191.645833333365</v>
      </c>
      <c r="C810" s="25" t="s">
        <v>3639</v>
      </c>
      <c r="D810" s="27" t="s">
        <v>32</v>
      </c>
    </row>
    <row r="811" spans="1:4" ht="32.4" customHeight="1" x14ac:dyDescent="0.3">
      <c r="A811" s="30" t="s">
        <v>3640</v>
      </c>
      <c r="B811" s="31">
        <v>41199.583333333358</v>
      </c>
      <c r="C811" s="25" t="s">
        <v>3641</v>
      </c>
      <c r="D811" s="27" t="s">
        <v>32</v>
      </c>
    </row>
    <row r="812" spans="1:4" ht="32.4" customHeight="1" x14ac:dyDescent="0.3">
      <c r="A812" s="30" t="s">
        <v>3642</v>
      </c>
      <c r="B812" s="31">
        <v>41200.625000000029</v>
      </c>
      <c r="C812" s="25" t="s">
        <v>3535</v>
      </c>
      <c r="D812" s="27" t="s">
        <v>32</v>
      </c>
    </row>
    <row r="813" spans="1:4" ht="32.4" customHeight="1" x14ac:dyDescent="0.3">
      <c r="A813" s="30" t="s">
        <v>3643</v>
      </c>
      <c r="B813" s="31">
        <v>41204.583333333358</v>
      </c>
      <c r="C813" s="25" t="s">
        <v>3644</v>
      </c>
      <c r="D813" s="27" t="s">
        <v>32</v>
      </c>
    </row>
    <row r="814" spans="1:4" ht="32.4" customHeight="1" x14ac:dyDescent="0.3">
      <c r="A814" s="30" t="s">
        <v>3645</v>
      </c>
      <c r="B814" s="31">
        <v>41206.583333333358</v>
      </c>
      <c r="C814" s="25" t="s">
        <v>3646</v>
      </c>
      <c r="D814" s="27" t="s">
        <v>32</v>
      </c>
    </row>
    <row r="815" spans="1:4" ht="32.4" customHeight="1" x14ac:dyDescent="0.3">
      <c r="A815" s="30" t="s">
        <v>3647</v>
      </c>
      <c r="B815" s="31">
        <v>41207.5</v>
      </c>
      <c r="C815" s="25" t="s">
        <v>3648</v>
      </c>
      <c r="D815" s="27" t="s">
        <v>39</v>
      </c>
    </row>
    <row r="816" spans="1:4" ht="32.4" customHeight="1" x14ac:dyDescent="0.3">
      <c r="A816" s="30" t="s">
        <v>3649</v>
      </c>
      <c r="B816" s="31">
        <v>41221.5</v>
      </c>
      <c r="C816" s="25" t="s">
        <v>3650</v>
      </c>
      <c r="D816" s="27" t="s">
        <v>32</v>
      </c>
    </row>
    <row r="817" spans="1:4" ht="32.4" customHeight="1" x14ac:dyDescent="0.3">
      <c r="A817" s="30" t="s">
        <v>3651</v>
      </c>
      <c r="B817" s="31">
        <v>41221.583333333358</v>
      </c>
      <c r="C817" s="25" t="s">
        <v>3652</v>
      </c>
      <c r="D817" s="27" t="s">
        <v>32</v>
      </c>
    </row>
    <row r="818" spans="1:4" ht="32.4" customHeight="1" x14ac:dyDescent="0.3">
      <c r="A818" s="30" t="s">
        <v>3653</v>
      </c>
      <c r="B818" s="31">
        <v>41222.583333333358</v>
      </c>
      <c r="C818" s="25" t="s">
        <v>3654</v>
      </c>
      <c r="D818" s="27" t="s">
        <v>32</v>
      </c>
    </row>
    <row r="819" spans="1:4" ht="32.4" customHeight="1" x14ac:dyDescent="0.3">
      <c r="A819" s="30" t="s">
        <v>3655</v>
      </c>
      <c r="B819" s="31">
        <v>41233.583333333358</v>
      </c>
      <c r="C819" s="25" t="s">
        <v>3656</v>
      </c>
      <c r="D819" s="27" t="s">
        <v>32</v>
      </c>
    </row>
    <row r="820" spans="1:4" ht="32.4" customHeight="1" x14ac:dyDescent="0.3">
      <c r="A820" s="30" t="s">
        <v>3657</v>
      </c>
      <c r="B820" s="31">
        <v>41235.583333333358</v>
      </c>
      <c r="C820" s="25" t="s">
        <v>3658</v>
      </c>
      <c r="D820" s="27" t="s">
        <v>32</v>
      </c>
    </row>
    <row r="821" spans="1:4" ht="32.4" customHeight="1" x14ac:dyDescent="0.3">
      <c r="A821" s="30" t="s">
        <v>3659</v>
      </c>
      <c r="B821" s="31">
        <v>41242.5</v>
      </c>
      <c r="C821" s="25" t="s">
        <v>3660</v>
      </c>
      <c r="D821" s="27" t="s">
        <v>32</v>
      </c>
    </row>
    <row r="822" spans="1:4" ht="32.4" customHeight="1" x14ac:dyDescent="0.3">
      <c r="A822" s="30" t="s">
        <v>3661</v>
      </c>
      <c r="B822" s="31">
        <v>41249.583333333358</v>
      </c>
      <c r="C822" s="25" t="s">
        <v>3662</v>
      </c>
      <c r="D822" s="27" t="s">
        <v>32</v>
      </c>
    </row>
    <row r="823" spans="1:4" ht="32.4" customHeight="1" x14ac:dyDescent="0.3">
      <c r="A823" s="30" t="s">
        <v>3663</v>
      </c>
      <c r="B823" s="31">
        <v>41255.583333333358</v>
      </c>
      <c r="C823" s="25" t="s">
        <v>3664</v>
      </c>
      <c r="D823" s="27" t="s">
        <v>32</v>
      </c>
    </row>
    <row r="824" spans="1:4" ht="32.4" customHeight="1" x14ac:dyDescent="0.3">
      <c r="A824" s="30" t="s">
        <v>3665</v>
      </c>
      <c r="B824" s="31">
        <v>41284.583333333358</v>
      </c>
      <c r="C824" s="25" t="s">
        <v>3666</v>
      </c>
      <c r="D824" s="27" t="s">
        <v>32</v>
      </c>
    </row>
    <row r="825" spans="1:4" ht="32.4" customHeight="1" x14ac:dyDescent="0.3">
      <c r="A825" s="30" t="s">
        <v>3667</v>
      </c>
      <c r="B825" s="31">
        <v>41288.583333333358</v>
      </c>
      <c r="C825" s="25" t="s">
        <v>3668</v>
      </c>
      <c r="D825" s="27" t="s">
        <v>32</v>
      </c>
    </row>
    <row r="826" spans="1:4" ht="32.4" customHeight="1" x14ac:dyDescent="0.3">
      <c r="A826" s="30" t="s">
        <v>3669</v>
      </c>
      <c r="B826" s="31">
        <v>41296.583333333336</v>
      </c>
      <c r="C826" s="25" t="s">
        <v>3670</v>
      </c>
      <c r="D826" s="27" t="s">
        <v>32</v>
      </c>
    </row>
    <row r="827" spans="1:4" ht="32.4" customHeight="1" x14ac:dyDescent="0.3">
      <c r="A827" s="30" t="s">
        <v>3671</v>
      </c>
      <c r="B827" s="31">
        <v>41311.625000000029</v>
      </c>
      <c r="C827" s="25" t="s">
        <v>3672</v>
      </c>
      <c r="D827" s="27" t="s">
        <v>32</v>
      </c>
    </row>
    <row r="828" spans="1:4" ht="32.4" customHeight="1" x14ac:dyDescent="0.3">
      <c r="A828" s="30" t="s">
        <v>3673</v>
      </c>
      <c r="B828" s="31">
        <v>41319.666666666701</v>
      </c>
      <c r="C828" s="25" t="s">
        <v>3674</v>
      </c>
      <c r="D828" s="27" t="s">
        <v>32</v>
      </c>
    </row>
    <row r="829" spans="1:4" ht="32.4" customHeight="1" x14ac:dyDescent="0.3">
      <c r="A829" s="30" t="s">
        <v>3675</v>
      </c>
      <c r="B829" s="31">
        <v>41326.416666666672</v>
      </c>
      <c r="C829" s="25" t="s">
        <v>3676</v>
      </c>
      <c r="D829" s="27" t="s">
        <v>39</v>
      </c>
    </row>
    <row r="830" spans="1:4" ht="32.4" customHeight="1" x14ac:dyDescent="0.3">
      <c r="A830" s="30" t="s">
        <v>3677</v>
      </c>
      <c r="B830" s="31">
        <v>41326.52083333335</v>
      </c>
      <c r="C830" s="25" t="s">
        <v>3678</v>
      </c>
      <c r="D830" s="27" t="s">
        <v>39</v>
      </c>
    </row>
    <row r="831" spans="1:4" ht="32.4" customHeight="1" x14ac:dyDescent="0.3">
      <c r="A831" s="30" t="s">
        <v>3679</v>
      </c>
      <c r="B831" s="31">
        <v>41326.625000000029</v>
      </c>
      <c r="C831" s="25" t="s">
        <v>3680</v>
      </c>
      <c r="D831" s="27" t="s">
        <v>32</v>
      </c>
    </row>
    <row r="832" spans="1:4" ht="32.4" customHeight="1" x14ac:dyDescent="0.3">
      <c r="A832" s="30" t="s">
        <v>3681</v>
      </c>
      <c r="B832" s="31">
        <v>41331.583333333358</v>
      </c>
      <c r="C832" s="25" t="s">
        <v>3682</v>
      </c>
      <c r="D832" s="27" t="s">
        <v>32</v>
      </c>
    </row>
    <row r="833" spans="1:4" ht="32.4" customHeight="1" x14ac:dyDescent="0.3">
      <c r="A833" s="30" t="s">
        <v>3683</v>
      </c>
      <c r="B833" s="31">
        <v>41345.583333333358</v>
      </c>
      <c r="C833" s="25" t="s">
        <v>3684</v>
      </c>
      <c r="D833" s="27" t="s">
        <v>39</v>
      </c>
    </row>
    <row r="834" spans="1:4" ht="32.4" customHeight="1" x14ac:dyDescent="0.3">
      <c r="A834" s="30" t="s">
        <v>3685</v>
      </c>
      <c r="B834" s="31">
        <v>41351.583333333358</v>
      </c>
      <c r="C834" s="25" t="s">
        <v>3686</v>
      </c>
      <c r="D834" s="27" t="s">
        <v>32</v>
      </c>
    </row>
    <row r="835" spans="1:4" ht="32.4" customHeight="1" x14ac:dyDescent="0.3">
      <c r="A835" s="30" t="s">
        <v>3687</v>
      </c>
      <c r="B835" s="31">
        <v>41352.458333333343</v>
      </c>
      <c r="C835" s="25" t="s">
        <v>3688</v>
      </c>
      <c r="D835" s="27" t="s">
        <v>32</v>
      </c>
    </row>
    <row r="836" spans="1:4" ht="32.4" customHeight="1" x14ac:dyDescent="0.3">
      <c r="A836" s="30" t="s">
        <v>3689</v>
      </c>
      <c r="B836" s="31">
        <v>41352.583333333358</v>
      </c>
      <c r="C836" s="25" t="s">
        <v>3690</v>
      </c>
      <c r="D836" s="27" t="s">
        <v>32</v>
      </c>
    </row>
    <row r="837" spans="1:4" ht="32.4" customHeight="1" x14ac:dyDescent="0.3">
      <c r="A837" s="30" t="s">
        <v>3691</v>
      </c>
      <c r="B837" s="31">
        <v>41353.604166666664</v>
      </c>
      <c r="C837" s="25" t="s">
        <v>3692</v>
      </c>
      <c r="D837" s="27" t="s">
        <v>32</v>
      </c>
    </row>
    <row r="838" spans="1:4" ht="32.4" customHeight="1" x14ac:dyDescent="0.3">
      <c r="A838" s="30" t="s">
        <v>3693</v>
      </c>
      <c r="B838" s="31">
        <v>41354.604166666693</v>
      </c>
      <c r="C838" s="25" t="s">
        <v>3694</v>
      </c>
      <c r="D838" s="27" t="s">
        <v>32</v>
      </c>
    </row>
    <row r="839" spans="1:4" ht="32.4" customHeight="1" x14ac:dyDescent="0.3">
      <c r="A839" s="30" t="s">
        <v>3695</v>
      </c>
      <c r="B839" s="31">
        <v>41359.500000000015</v>
      </c>
      <c r="C839" s="25" t="s">
        <v>3696</v>
      </c>
      <c r="D839" s="27" t="s">
        <v>39</v>
      </c>
    </row>
    <row r="840" spans="1:4" ht="32.4" customHeight="1" x14ac:dyDescent="0.3">
      <c r="A840" s="30" t="s">
        <v>3697</v>
      </c>
      <c r="B840" s="31">
        <v>41359.604166666693</v>
      </c>
      <c r="C840" s="25" t="s">
        <v>3698</v>
      </c>
      <c r="D840" s="27" t="s">
        <v>32</v>
      </c>
    </row>
    <row r="841" spans="1:4" ht="32.4" customHeight="1" x14ac:dyDescent="0.3">
      <c r="A841" s="30" t="s">
        <v>3699</v>
      </c>
      <c r="B841" s="31">
        <v>41359.645833333365</v>
      </c>
      <c r="C841" s="25" t="s">
        <v>3700</v>
      </c>
      <c r="D841" s="27" t="s">
        <v>32</v>
      </c>
    </row>
    <row r="842" spans="1:4" ht="32.4" customHeight="1" x14ac:dyDescent="0.3">
      <c r="A842" s="30" t="s">
        <v>3701</v>
      </c>
      <c r="B842" s="31">
        <v>41360.541666666686</v>
      </c>
      <c r="C842" s="25" t="s">
        <v>3702</v>
      </c>
      <c r="D842" s="27" t="s">
        <v>39</v>
      </c>
    </row>
    <row r="843" spans="1:4" ht="32.4" customHeight="1" x14ac:dyDescent="0.3">
      <c r="A843" s="30" t="s">
        <v>3703</v>
      </c>
      <c r="B843" s="31">
        <v>41360.645833333365</v>
      </c>
      <c r="C843" s="25" t="s">
        <v>3704</v>
      </c>
      <c r="D843" s="27" t="s">
        <v>32</v>
      </c>
    </row>
    <row r="844" spans="1:4" ht="32.4" customHeight="1" x14ac:dyDescent="0.3">
      <c r="A844" s="30" t="s">
        <v>3705</v>
      </c>
      <c r="B844" s="31">
        <v>41366.583333333358</v>
      </c>
      <c r="C844" s="25" t="s">
        <v>3706</v>
      </c>
      <c r="D844" s="27" t="s">
        <v>32</v>
      </c>
    </row>
    <row r="845" spans="1:4" ht="32.4" customHeight="1" x14ac:dyDescent="0.3">
      <c r="A845" s="30" t="s">
        <v>3707</v>
      </c>
      <c r="B845" s="31">
        <v>41375.5</v>
      </c>
      <c r="C845" s="25" t="s">
        <v>3708</v>
      </c>
      <c r="D845" s="27" t="s">
        <v>32</v>
      </c>
    </row>
    <row r="846" spans="1:4" ht="32.4" customHeight="1" x14ac:dyDescent="0.3">
      <c r="A846" s="30" t="s">
        <v>3709</v>
      </c>
      <c r="B846" s="31">
        <v>41376.583333333358</v>
      </c>
      <c r="C846" s="25" t="s">
        <v>3710</v>
      </c>
      <c r="D846" s="27" t="s">
        <v>32</v>
      </c>
    </row>
    <row r="847" spans="1:4" ht="32.4" customHeight="1" x14ac:dyDescent="0.3">
      <c r="A847" s="30" t="s">
        <v>3711</v>
      </c>
      <c r="B847" s="31">
        <v>41389.583333333358</v>
      </c>
      <c r="C847" s="25" t="s">
        <v>3712</v>
      </c>
      <c r="D847" s="27" t="s">
        <v>32</v>
      </c>
    </row>
    <row r="848" spans="1:4" ht="32.4" customHeight="1" x14ac:dyDescent="0.3">
      <c r="A848" s="30" t="s">
        <v>3713</v>
      </c>
      <c r="B848" s="31">
        <v>41395.500000000015</v>
      </c>
      <c r="C848" s="25" t="s">
        <v>3714</v>
      </c>
      <c r="D848" s="27" t="s">
        <v>32</v>
      </c>
    </row>
    <row r="849" spans="1:4" ht="32.4" customHeight="1" x14ac:dyDescent="0.3">
      <c r="A849" s="30" t="s">
        <v>3715</v>
      </c>
      <c r="B849" s="31">
        <v>41395.583333333358</v>
      </c>
      <c r="C849" s="25" t="s">
        <v>3716</v>
      </c>
      <c r="D849" s="27" t="s">
        <v>32</v>
      </c>
    </row>
    <row r="850" spans="1:4" ht="32.4" customHeight="1" x14ac:dyDescent="0.3">
      <c r="A850" s="30" t="s">
        <v>3717</v>
      </c>
      <c r="B850" s="31">
        <v>41395.645833333365</v>
      </c>
      <c r="C850" s="25" t="s">
        <v>3718</v>
      </c>
      <c r="D850" s="27" t="s">
        <v>32</v>
      </c>
    </row>
    <row r="851" spans="1:4" ht="32.4" customHeight="1" x14ac:dyDescent="0.3">
      <c r="A851" s="30" t="s">
        <v>3719</v>
      </c>
      <c r="B851" s="31">
        <v>41396.625000000029</v>
      </c>
      <c r="C851" s="25" t="s">
        <v>3720</v>
      </c>
      <c r="D851" s="27" t="s">
        <v>39</v>
      </c>
    </row>
    <row r="852" spans="1:4" ht="32.4" customHeight="1" x14ac:dyDescent="0.3">
      <c r="A852" s="30" t="s">
        <v>3721</v>
      </c>
      <c r="B852" s="31">
        <v>41402.583333333358</v>
      </c>
      <c r="C852" s="25" t="s">
        <v>3722</v>
      </c>
      <c r="D852" s="27" t="s">
        <v>32</v>
      </c>
    </row>
    <row r="853" spans="1:4" ht="32.4" customHeight="1" x14ac:dyDescent="0.3">
      <c r="A853" s="30" t="s">
        <v>3723</v>
      </c>
      <c r="B853" s="31">
        <v>41403.666666666701</v>
      </c>
      <c r="C853" s="25" t="s">
        <v>3724</v>
      </c>
      <c r="D853" s="27" t="s">
        <v>32</v>
      </c>
    </row>
    <row r="854" spans="1:4" ht="32.4" customHeight="1" x14ac:dyDescent="0.3">
      <c r="A854" s="30" t="s">
        <v>3725</v>
      </c>
      <c r="B854" s="31">
        <v>41404.541666666686</v>
      </c>
      <c r="C854" s="25" t="s">
        <v>3726</v>
      </c>
      <c r="D854" s="27" t="s">
        <v>32</v>
      </c>
    </row>
    <row r="855" spans="1:4" ht="32.4" customHeight="1" x14ac:dyDescent="0.3">
      <c r="A855" s="30" t="s">
        <v>3727</v>
      </c>
      <c r="B855" s="31">
        <v>41404.645833333336</v>
      </c>
      <c r="C855" s="25" t="s">
        <v>3728</v>
      </c>
      <c r="D855" s="27" t="s">
        <v>39</v>
      </c>
    </row>
    <row r="856" spans="1:4" ht="32.4" customHeight="1" x14ac:dyDescent="0.3">
      <c r="A856" s="30" t="s">
        <v>3729</v>
      </c>
      <c r="B856" s="31">
        <v>41404.666666666664</v>
      </c>
      <c r="C856" s="25" t="s">
        <v>3730</v>
      </c>
      <c r="D856" s="27" t="s">
        <v>32</v>
      </c>
    </row>
    <row r="857" spans="1:4" ht="32.4" customHeight="1" x14ac:dyDescent="0.3">
      <c r="A857" s="30" t="s">
        <v>3731</v>
      </c>
      <c r="B857" s="31">
        <v>41409.5</v>
      </c>
      <c r="C857" s="25" t="s">
        <v>3732</v>
      </c>
      <c r="D857" s="27" t="s">
        <v>32</v>
      </c>
    </row>
    <row r="858" spans="1:4" ht="32.4" customHeight="1" x14ac:dyDescent="0.3">
      <c r="A858" s="30" t="s">
        <v>3733</v>
      </c>
      <c r="B858" s="31">
        <v>41411.583333333358</v>
      </c>
      <c r="C858" s="25" t="s">
        <v>3734</v>
      </c>
      <c r="D858" s="27" t="s">
        <v>32</v>
      </c>
    </row>
    <row r="859" spans="1:4" ht="32.4" customHeight="1" x14ac:dyDescent="0.3">
      <c r="A859" s="30" t="s">
        <v>3735</v>
      </c>
      <c r="B859" s="31">
        <v>41425.562500000022</v>
      </c>
      <c r="C859" s="25" t="s">
        <v>3736</v>
      </c>
      <c r="D859" s="27" t="s">
        <v>32</v>
      </c>
    </row>
    <row r="860" spans="1:4" ht="32.4" customHeight="1" x14ac:dyDescent="0.3">
      <c r="A860" s="30" t="s">
        <v>3737</v>
      </c>
      <c r="B860" s="31">
        <v>41428.541666666686</v>
      </c>
      <c r="C860" s="25" t="s">
        <v>3738</v>
      </c>
      <c r="D860" s="27" t="s">
        <v>32</v>
      </c>
    </row>
    <row r="861" spans="1:4" ht="32.4" customHeight="1" x14ac:dyDescent="0.3">
      <c r="A861" s="30" t="s">
        <v>3739</v>
      </c>
      <c r="B861" s="31">
        <v>41437.583333333358</v>
      </c>
      <c r="C861" s="25" t="s">
        <v>3740</v>
      </c>
      <c r="D861" s="27" t="s">
        <v>32</v>
      </c>
    </row>
    <row r="862" spans="1:4" ht="32.4" customHeight="1" x14ac:dyDescent="0.3">
      <c r="A862" s="30" t="s">
        <v>3741</v>
      </c>
      <c r="B862" s="31">
        <v>41438.625000000029</v>
      </c>
      <c r="C862" s="25" t="s">
        <v>3742</v>
      </c>
      <c r="D862" s="27" t="s">
        <v>32</v>
      </c>
    </row>
    <row r="863" spans="1:4" ht="32.4" customHeight="1" x14ac:dyDescent="0.3">
      <c r="A863" s="30" t="s">
        <v>3743</v>
      </c>
      <c r="B863" s="31">
        <v>41442.583333333336</v>
      </c>
      <c r="C863" s="25" t="s">
        <v>3744</v>
      </c>
      <c r="D863" s="27" t="s">
        <v>32</v>
      </c>
    </row>
    <row r="864" spans="1:4" ht="32.4" customHeight="1" x14ac:dyDescent="0.3">
      <c r="A864" s="30" t="s">
        <v>3745</v>
      </c>
      <c r="B864" s="31">
        <v>41444.583333333358</v>
      </c>
      <c r="C864" s="25" t="s">
        <v>3746</v>
      </c>
      <c r="D864" s="27" t="s">
        <v>32</v>
      </c>
    </row>
    <row r="865" spans="1:4" ht="32.4" customHeight="1" x14ac:dyDescent="0.3">
      <c r="A865" s="30" t="s">
        <v>3747</v>
      </c>
      <c r="B865" s="31">
        <v>41444.625000000029</v>
      </c>
      <c r="C865" s="25" t="s">
        <v>3748</v>
      </c>
      <c r="D865" s="27" t="s">
        <v>39</v>
      </c>
    </row>
    <row r="866" spans="1:4" ht="32.4" customHeight="1" x14ac:dyDescent="0.3">
      <c r="A866" s="30" t="s">
        <v>3749</v>
      </c>
      <c r="B866" s="31">
        <v>41445.583333333358</v>
      </c>
      <c r="C866" s="25" t="s">
        <v>3750</v>
      </c>
      <c r="D866" s="27" t="s">
        <v>32</v>
      </c>
    </row>
    <row r="867" spans="1:4" ht="32.4" customHeight="1" x14ac:dyDescent="0.3">
      <c r="A867" s="30" t="s">
        <v>3751</v>
      </c>
      <c r="B867" s="31">
        <v>41445.645833333365</v>
      </c>
      <c r="C867" s="25" t="s">
        <v>3752</v>
      </c>
      <c r="D867" s="27" t="s">
        <v>32</v>
      </c>
    </row>
    <row r="868" spans="1:4" ht="32.4" customHeight="1" x14ac:dyDescent="0.3">
      <c r="A868" s="30" t="s">
        <v>3753</v>
      </c>
      <c r="B868" s="31">
        <v>41449.583333333358</v>
      </c>
      <c r="C868" s="25" t="s">
        <v>3754</v>
      </c>
      <c r="D868" s="27" t="s">
        <v>32</v>
      </c>
    </row>
    <row r="869" spans="1:4" ht="32.4" customHeight="1" x14ac:dyDescent="0.3">
      <c r="A869" s="30" t="s">
        <v>3755</v>
      </c>
      <c r="B869" s="31">
        <v>41466.458333333343</v>
      </c>
      <c r="C869" s="25" t="s">
        <v>3756</v>
      </c>
      <c r="D869" s="27" t="s">
        <v>32</v>
      </c>
    </row>
    <row r="870" spans="1:4" ht="32.4" customHeight="1" x14ac:dyDescent="0.3">
      <c r="A870" s="30" t="s">
        <v>3757</v>
      </c>
      <c r="B870" s="31">
        <v>41450.583333333358</v>
      </c>
      <c r="C870" s="25" t="s">
        <v>3758</v>
      </c>
      <c r="D870" s="27" t="s">
        <v>32</v>
      </c>
    </row>
    <row r="871" spans="1:4" ht="32.4" customHeight="1" x14ac:dyDescent="0.3">
      <c r="A871" s="30" t="s">
        <v>3759</v>
      </c>
      <c r="B871" s="31">
        <v>41452.583333333358</v>
      </c>
      <c r="C871" s="25" t="s">
        <v>3760</v>
      </c>
      <c r="D871" s="27" t="s">
        <v>32</v>
      </c>
    </row>
    <row r="872" spans="1:4" ht="32.4" customHeight="1" x14ac:dyDescent="0.3">
      <c r="A872" s="30" t="s">
        <v>3761</v>
      </c>
      <c r="B872" s="31">
        <v>41457.583333333358</v>
      </c>
      <c r="C872" s="25" t="s">
        <v>3762</v>
      </c>
      <c r="D872" s="27" t="s">
        <v>32</v>
      </c>
    </row>
    <row r="873" spans="1:4" ht="32.4" customHeight="1" x14ac:dyDescent="0.3">
      <c r="A873" s="30" t="s">
        <v>3763</v>
      </c>
      <c r="B873" s="31">
        <v>41459.500000000015</v>
      </c>
      <c r="C873" s="25" t="s">
        <v>3764</v>
      </c>
      <c r="D873" s="27" t="s">
        <v>32</v>
      </c>
    </row>
    <row r="874" spans="1:4" ht="32.4" customHeight="1" x14ac:dyDescent="0.3">
      <c r="A874" s="30" t="s">
        <v>3765</v>
      </c>
      <c r="B874" s="31">
        <v>41459.645833333336</v>
      </c>
      <c r="C874" s="25" t="s">
        <v>3766</v>
      </c>
      <c r="D874" s="27" t="s">
        <v>32</v>
      </c>
    </row>
    <row r="875" spans="1:4" ht="32.4" customHeight="1" x14ac:dyDescent="0.3">
      <c r="A875" s="30" t="s">
        <v>3767</v>
      </c>
      <c r="B875" s="31">
        <v>41464.500000000015</v>
      </c>
      <c r="C875" s="25" t="s">
        <v>3768</v>
      </c>
      <c r="D875" s="27" t="s">
        <v>32</v>
      </c>
    </row>
    <row r="876" spans="1:4" ht="32.4" customHeight="1" x14ac:dyDescent="0.3">
      <c r="A876" s="30" t="s">
        <v>3769</v>
      </c>
      <c r="B876" s="31">
        <v>41466.666666666701</v>
      </c>
      <c r="C876" s="25" t="s">
        <v>3770</v>
      </c>
      <c r="D876" s="27" t="s">
        <v>32</v>
      </c>
    </row>
    <row r="877" spans="1:4" ht="32.4" customHeight="1" x14ac:dyDescent="0.3">
      <c r="A877" s="30" t="s">
        <v>3771</v>
      </c>
      <c r="B877" s="31">
        <v>41473.583333333358</v>
      </c>
      <c r="C877" s="25" t="s">
        <v>3772</v>
      </c>
      <c r="D877" s="27" t="s">
        <v>32</v>
      </c>
    </row>
    <row r="878" spans="1:4" ht="32.4" customHeight="1" x14ac:dyDescent="0.3">
      <c r="A878" s="30" t="s">
        <v>3773</v>
      </c>
      <c r="B878" s="31">
        <v>41478.583333333358</v>
      </c>
      <c r="C878" s="25" t="s">
        <v>3774</v>
      </c>
      <c r="D878" s="27" t="s">
        <v>32</v>
      </c>
    </row>
    <row r="879" spans="1:4" ht="32.4" customHeight="1" x14ac:dyDescent="0.3">
      <c r="A879" s="30" t="s">
        <v>3775</v>
      </c>
      <c r="B879" s="31">
        <v>41478.697916666664</v>
      </c>
      <c r="C879" s="25" t="s">
        <v>3774</v>
      </c>
      <c r="D879" s="27" t="s">
        <v>32</v>
      </c>
    </row>
    <row r="880" spans="1:4" ht="32.4" customHeight="1" x14ac:dyDescent="0.3">
      <c r="A880" s="30" t="s">
        <v>3776</v>
      </c>
      <c r="B880" s="31">
        <v>41479.541666666686</v>
      </c>
      <c r="C880" s="25" t="s">
        <v>3777</v>
      </c>
      <c r="D880" s="27" t="s">
        <v>32</v>
      </c>
    </row>
    <row r="881" spans="1:4" ht="32.4" customHeight="1" x14ac:dyDescent="0.3">
      <c r="A881" s="30" t="s">
        <v>3778</v>
      </c>
      <c r="B881" s="31">
        <v>41479.645833333336</v>
      </c>
      <c r="C881" s="25" t="s">
        <v>3777</v>
      </c>
      <c r="D881" s="27" t="s">
        <v>32</v>
      </c>
    </row>
    <row r="882" spans="1:4" ht="32.4" customHeight="1" x14ac:dyDescent="0.3">
      <c r="A882" s="30" t="s">
        <v>3779</v>
      </c>
      <c r="B882" s="31">
        <v>41480.583333333358</v>
      </c>
      <c r="C882" s="25" t="s">
        <v>3780</v>
      </c>
      <c r="D882" s="27" t="s">
        <v>32</v>
      </c>
    </row>
    <row r="883" spans="1:4" ht="32.4" customHeight="1" x14ac:dyDescent="0.3">
      <c r="A883" s="30" t="s">
        <v>3781</v>
      </c>
      <c r="B883" s="31">
        <v>41480.625000000029</v>
      </c>
      <c r="C883" s="25" t="s">
        <v>3782</v>
      </c>
      <c r="D883" s="27" t="s">
        <v>32</v>
      </c>
    </row>
    <row r="884" spans="1:4" ht="32.4" customHeight="1" x14ac:dyDescent="0.3">
      <c r="A884" s="30" t="s">
        <v>3783</v>
      </c>
      <c r="B884" s="31">
        <v>41481.416666666664</v>
      </c>
      <c r="C884" s="25" t="s">
        <v>3784</v>
      </c>
      <c r="D884" s="27" t="s">
        <v>32</v>
      </c>
    </row>
    <row r="885" spans="1:4" ht="32.4" customHeight="1" x14ac:dyDescent="0.3">
      <c r="A885" s="30" t="s">
        <v>3785</v>
      </c>
      <c r="B885" s="31">
        <v>41487.500000000015</v>
      </c>
      <c r="C885" s="25" t="s">
        <v>3786</v>
      </c>
      <c r="D885" s="27" t="s">
        <v>32</v>
      </c>
    </row>
    <row r="886" spans="1:4" ht="32.4" customHeight="1" x14ac:dyDescent="0.3">
      <c r="A886" s="30" t="s">
        <v>3787</v>
      </c>
      <c r="B886" s="31">
        <v>41487.625000000029</v>
      </c>
      <c r="C886" s="25" t="s">
        <v>3788</v>
      </c>
      <c r="D886" s="27" t="s">
        <v>32</v>
      </c>
    </row>
    <row r="887" spans="1:4" ht="32.4" customHeight="1" x14ac:dyDescent="0.3">
      <c r="A887" s="30" t="s">
        <v>3789</v>
      </c>
      <c r="B887" s="31">
        <v>41487.666666666701</v>
      </c>
      <c r="C887" s="25" t="s">
        <v>3790</v>
      </c>
      <c r="D887" s="27" t="s">
        <v>32</v>
      </c>
    </row>
    <row r="888" spans="1:4" ht="32.4" customHeight="1" x14ac:dyDescent="0.3">
      <c r="A888" s="30" t="s">
        <v>3791</v>
      </c>
      <c r="B888" s="31">
        <v>41494.500000000015</v>
      </c>
      <c r="C888" s="25" t="s">
        <v>3792</v>
      </c>
      <c r="D888" s="27" t="s">
        <v>32</v>
      </c>
    </row>
    <row r="889" spans="1:4" ht="32.4" customHeight="1" x14ac:dyDescent="0.3">
      <c r="A889" s="30" t="s">
        <v>3793</v>
      </c>
      <c r="B889" s="31">
        <v>41499.583333333358</v>
      </c>
      <c r="C889" s="25" t="s">
        <v>3794</v>
      </c>
      <c r="D889" s="27" t="s">
        <v>32</v>
      </c>
    </row>
    <row r="890" spans="1:4" ht="32.4" customHeight="1" x14ac:dyDescent="0.3">
      <c r="A890" s="30" t="s">
        <v>3795</v>
      </c>
      <c r="B890" s="31">
        <v>41500.604166666664</v>
      </c>
      <c r="C890" s="25" t="s">
        <v>3796</v>
      </c>
      <c r="D890" s="27" t="s">
        <v>32</v>
      </c>
    </row>
    <row r="891" spans="1:4" ht="32.4" customHeight="1" x14ac:dyDescent="0.3">
      <c r="A891" s="30" t="s">
        <v>3797</v>
      </c>
      <c r="B891" s="31">
        <v>41500.645833333336</v>
      </c>
      <c r="C891" s="25" t="s">
        <v>3798</v>
      </c>
      <c r="D891" s="27" t="s">
        <v>32</v>
      </c>
    </row>
    <row r="892" spans="1:4" ht="32.4" customHeight="1" x14ac:dyDescent="0.3">
      <c r="A892" s="30" t="s">
        <v>3799</v>
      </c>
      <c r="B892" s="31">
        <v>41501.500000000015</v>
      </c>
      <c r="C892" s="25" t="s">
        <v>3800</v>
      </c>
      <c r="D892" s="27" t="s">
        <v>32</v>
      </c>
    </row>
    <row r="893" spans="1:4" ht="32.4" customHeight="1" x14ac:dyDescent="0.3">
      <c r="A893" s="30" t="s">
        <v>3801</v>
      </c>
      <c r="B893" s="31">
        <v>41505.583333333336</v>
      </c>
      <c r="C893" s="25" t="s">
        <v>3802</v>
      </c>
      <c r="D893" s="27" t="s">
        <v>32</v>
      </c>
    </row>
    <row r="894" spans="1:4" ht="32.4" customHeight="1" x14ac:dyDescent="0.3">
      <c r="A894" s="30" t="s">
        <v>3803</v>
      </c>
      <c r="B894" s="31">
        <v>41507.583333333358</v>
      </c>
      <c r="C894" s="25" t="s">
        <v>3804</v>
      </c>
      <c r="D894" s="27" t="s">
        <v>32</v>
      </c>
    </row>
    <row r="895" spans="1:4" ht="32.4" customHeight="1" x14ac:dyDescent="0.3">
      <c r="A895" s="30" t="s">
        <v>3805</v>
      </c>
      <c r="B895" s="31">
        <v>41514.583333333358</v>
      </c>
      <c r="C895" s="25" t="s">
        <v>3806</v>
      </c>
      <c r="D895" s="27" t="s">
        <v>32</v>
      </c>
    </row>
    <row r="896" spans="1:4" ht="32.4" customHeight="1" x14ac:dyDescent="0.3">
      <c r="A896" s="30" t="s">
        <v>3807</v>
      </c>
      <c r="B896" s="31">
        <v>41514.645833333365</v>
      </c>
      <c r="C896" s="25" t="s">
        <v>3808</v>
      </c>
      <c r="D896" s="27" t="s">
        <v>32</v>
      </c>
    </row>
    <row r="897" spans="1:4" ht="32.4" customHeight="1" x14ac:dyDescent="0.3">
      <c r="A897" s="30" t="s">
        <v>3809</v>
      </c>
      <c r="B897" s="31">
        <v>41522.583333333336</v>
      </c>
      <c r="C897" s="25" t="s">
        <v>3810</v>
      </c>
      <c r="D897" s="27" t="s">
        <v>32</v>
      </c>
    </row>
    <row r="898" spans="1:4" ht="32.4" customHeight="1" x14ac:dyDescent="0.3">
      <c r="A898" s="30" t="s">
        <v>3811</v>
      </c>
      <c r="B898" s="31">
        <v>41544.625000000029</v>
      </c>
      <c r="C898" s="25" t="s">
        <v>3812</v>
      </c>
      <c r="D898" s="27" t="s">
        <v>32</v>
      </c>
    </row>
    <row r="899" spans="1:4" ht="32.4" customHeight="1" x14ac:dyDescent="0.3">
      <c r="A899" s="30" t="s">
        <v>3813</v>
      </c>
      <c r="B899" s="31">
        <v>41557.479166666679</v>
      </c>
      <c r="C899" s="25" t="s">
        <v>3814</v>
      </c>
      <c r="D899" s="27" t="s">
        <v>32</v>
      </c>
    </row>
    <row r="900" spans="1:4" ht="32.4" customHeight="1" x14ac:dyDescent="0.3">
      <c r="A900" s="30" t="s">
        <v>3815</v>
      </c>
      <c r="B900" s="31">
        <v>41557.583333333336</v>
      </c>
      <c r="C900" s="25" t="s">
        <v>3816</v>
      </c>
      <c r="D900" s="27" t="s">
        <v>32</v>
      </c>
    </row>
    <row r="901" spans="1:4" ht="32.4" customHeight="1" x14ac:dyDescent="0.3">
      <c r="A901" s="30" t="s">
        <v>3817</v>
      </c>
      <c r="B901" s="31">
        <v>41563.583333333358</v>
      </c>
      <c r="C901" s="25" t="s">
        <v>3790</v>
      </c>
      <c r="D901" s="27" t="s">
        <v>32</v>
      </c>
    </row>
    <row r="902" spans="1:4" ht="32.4" customHeight="1" x14ac:dyDescent="0.3">
      <c r="A902" s="30" t="s">
        <v>3818</v>
      </c>
      <c r="B902" s="31">
        <v>41571.583333333358</v>
      </c>
      <c r="C902" s="25" t="s">
        <v>3819</v>
      </c>
      <c r="D902" s="27" t="s">
        <v>32</v>
      </c>
    </row>
    <row r="903" spans="1:4" ht="32.4" customHeight="1" x14ac:dyDescent="0.3">
      <c r="A903" s="30" t="s">
        <v>3820</v>
      </c>
      <c r="B903" s="31">
        <v>41578.479166666679</v>
      </c>
      <c r="C903" s="25" t="s">
        <v>3821</v>
      </c>
      <c r="D903" s="27" t="s">
        <v>32</v>
      </c>
    </row>
    <row r="904" spans="1:4" ht="32.4" customHeight="1" x14ac:dyDescent="0.3">
      <c r="A904" s="30" t="s">
        <v>3822</v>
      </c>
      <c r="B904" s="31">
        <v>41582.479166666679</v>
      </c>
      <c r="C904" s="25" t="s">
        <v>3823</v>
      </c>
      <c r="D904" s="27" t="s">
        <v>39</v>
      </c>
    </row>
    <row r="905" spans="1:4" ht="32.4" customHeight="1" x14ac:dyDescent="0.3">
      <c r="A905" s="30" t="s">
        <v>3824</v>
      </c>
      <c r="B905" s="31">
        <v>41591.583333333358</v>
      </c>
      <c r="C905" s="25" t="s">
        <v>3825</v>
      </c>
      <c r="D905" s="27" t="s">
        <v>32</v>
      </c>
    </row>
    <row r="906" spans="1:4" ht="32.4" customHeight="1" x14ac:dyDescent="0.3">
      <c r="A906" s="30" t="s">
        <v>3826</v>
      </c>
      <c r="B906" s="31">
        <v>41599.583333333358</v>
      </c>
      <c r="C906" s="25" t="s">
        <v>3827</v>
      </c>
      <c r="D906" s="27" t="s">
        <v>32</v>
      </c>
    </row>
    <row r="907" spans="1:4" ht="32.4" customHeight="1" x14ac:dyDescent="0.3">
      <c r="A907" s="30" t="s">
        <v>3828</v>
      </c>
      <c r="B907" s="31">
        <v>41613.458333333343</v>
      </c>
      <c r="C907" s="25" t="s">
        <v>3829</v>
      </c>
      <c r="D907" s="27" t="s">
        <v>32</v>
      </c>
    </row>
    <row r="908" spans="1:4" ht="32.4" customHeight="1" x14ac:dyDescent="0.3">
      <c r="A908" s="30" t="s">
        <v>3830</v>
      </c>
      <c r="B908" s="31">
        <v>41614.458333333343</v>
      </c>
      <c r="C908" s="25" t="s">
        <v>3831</v>
      </c>
      <c r="D908" s="27" t="s">
        <v>32</v>
      </c>
    </row>
    <row r="909" spans="1:4" ht="32.4" customHeight="1" x14ac:dyDescent="0.3">
      <c r="A909" s="30" t="s">
        <v>3832</v>
      </c>
      <c r="B909" s="31">
        <v>41621.625000000029</v>
      </c>
      <c r="C909" s="25" t="s">
        <v>3833</v>
      </c>
      <c r="D909" s="27" t="s">
        <v>32</v>
      </c>
    </row>
    <row r="910" spans="1:4" ht="32.4" customHeight="1" x14ac:dyDescent="0.3">
      <c r="A910" s="30" t="s">
        <v>3834</v>
      </c>
      <c r="B910" s="31">
        <v>41627.479166666679</v>
      </c>
      <c r="C910" s="25" t="s">
        <v>3835</v>
      </c>
      <c r="D910" s="27" t="s">
        <v>39</v>
      </c>
    </row>
    <row r="911" spans="1:4" ht="32.4" customHeight="1" x14ac:dyDescent="0.3">
      <c r="A911" s="30" t="s">
        <v>3836</v>
      </c>
      <c r="B911" s="31">
        <v>41627.541666666686</v>
      </c>
      <c r="C911" s="25" t="s">
        <v>3837</v>
      </c>
      <c r="D911" s="27" t="s">
        <v>32</v>
      </c>
    </row>
    <row r="912" spans="1:4" ht="32.4" customHeight="1" x14ac:dyDescent="0.3">
      <c r="A912" s="30" t="s">
        <v>3838</v>
      </c>
      <c r="B912" s="31">
        <v>41627.645833333365</v>
      </c>
      <c r="C912" s="25" t="s">
        <v>3839</v>
      </c>
      <c r="D912" s="27" t="s">
        <v>32</v>
      </c>
    </row>
    <row r="913" spans="1:4" ht="32.4" customHeight="1" x14ac:dyDescent="0.3">
      <c r="A913" s="30" t="s">
        <v>3840</v>
      </c>
      <c r="B913" s="31">
        <v>41641.583333333336</v>
      </c>
      <c r="C913" s="25" t="s">
        <v>3841</v>
      </c>
      <c r="D913" s="27" t="s">
        <v>32</v>
      </c>
    </row>
    <row r="914" spans="1:4" ht="32.4" customHeight="1" x14ac:dyDescent="0.3">
      <c r="A914" s="30" t="s">
        <v>3842</v>
      </c>
      <c r="B914" s="31">
        <v>41646.541666666686</v>
      </c>
      <c r="C914" s="25" t="s">
        <v>3843</v>
      </c>
      <c r="D914" s="27" t="s">
        <v>32</v>
      </c>
    </row>
    <row r="915" spans="1:4" ht="32.4" customHeight="1" x14ac:dyDescent="0.3">
      <c r="A915" s="30" t="s">
        <v>3844</v>
      </c>
      <c r="B915" s="31">
        <v>41656.583333333336</v>
      </c>
      <c r="C915" s="25" t="s">
        <v>3845</v>
      </c>
      <c r="D915" s="27" t="s">
        <v>32</v>
      </c>
    </row>
    <row r="916" spans="1:4" ht="32.4" customHeight="1" x14ac:dyDescent="0.3">
      <c r="A916" s="30" t="s">
        <v>3846</v>
      </c>
      <c r="B916" s="31">
        <v>41663.625</v>
      </c>
      <c r="C916" s="25" t="s">
        <v>3847</v>
      </c>
      <c r="D916" s="27" t="s">
        <v>39</v>
      </c>
    </row>
    <row r="917" spans="1:4" ht="32.4" customHeight="1" x14ac:dyDescent="0.3">
      <c r="A917" s="30" t="s">
        <v>3848</v>
      </c>
      <c r="B917" s="31">
        <v>41694.5</v>
      </c>
      <c r="C917" s="25" t="s">
        <v>3849</v>
      </c>
      <c r="D917" s="27" t="s">
        <v>32</v>
      </c>
    </row>
    <row r="918" spans="1:4" ht="32.4" customHeight="1" x14ac:dyDescent="0.3">
      <c r="A918" s="30" t="s">
        <v>3850</v>
      </c>
      <c r="B918" s="31">
        <v>41696.604166666664</v>
      </c>
      <c r="C918" s="25" t="s">
        <v>3851</v>
      </c>
      <c r="D918" s="27" t="s">
        <v>32</v>
      </c>
    </row>
    <row r="919" spans="1:4" ht="32.4" customHeight="1" x14ac:dyDescent="0.3">
      <c r="A919" s="30" t="s">
        <v>3852</v>
      </c>
      <c r="B919" s="31">
        <v>41696.666666666664</v>
      </c>
      <c r="C919" s="25" t="s">
        <v>3853</v>
      </c>
      <c r="D919" s="27" t="s">
        <v>32</v>
      </c>
    </row>
    <row r="920" spans="1:4" ht="32.4" customHeight="1" x14ac:dyDescent="0.3">
      <c r="A920" s="30" t="s">
        <v>3854</v>
      </c>
      <c r="B920" s="31">
        <v>41709.5</v>
      </c>
      <c r="C920" s="25" t="s">
        <v>3855</v>
      </c>
      <c r="D920" s="27" t="s">
        <v>39</v>
      </c>
    </row>
    <row r="921" spans="1:4" ht="32.4" customHeight="1" x14ac:dyDescent="0.3">
      <c r="A921" s="30" t="s">
        <v>3856</v>
      </c>
      <c r="B921" s="31">
        <v>41711.416666666664</v>
      </c>
      <c r="C921" s="25" t="s">
        <v>3857</v>
      </c>
      <c r="D921" s="27" t="s">
        <v>32</v>
      </c>
    </row>
    <row r="922" spans="1:4" ht="32.4" customHeight="1" x14ac:dyDescent="0.3">
      <c r="A922" s="30" t="s">
        <v>3858</v>
      </c>
      <c r="B922" s="31">
        <v>41711.645833333336</v>
      </c>
      <c r="C922" s="25" t="s">
        <v>3859</v>
      </c>
      <c r="D922" s="27" t="s">
        <v>32</v>
      </c>
    </row>
    <row r="923" spans="1:4" ht="32.4" customHeight="1" x14ac:dyDescent="0.3">
      <c r="A923" s="30" t="s">
        <v>3860</v>
      </c>
      <c r="B923" s="31">
        <v>41722.583333333358</v>
      </c>
      <c r="C923" s="25" t="s">
        <v>3861</v>
      </c>
      <c r="D923" s="27" t="s">
        <v>32</v>
      </c>
    </row>
    <row r="924" spans="1:4" ht="32.4" customHeight="1" x14ac:dyDescent="0.3">
      <c r="A924" s="30" t="s">
        <v>3862</v>
      </c>
      <c r="B924" s="31">
        <v>41745.5</v>
      </c>
      <c r="C924" s="25" t="s">
        <v>3863</v>
      </c>
      <c r="D924" s="27" t="s">
        <v>32</v>
      </c>
    </row>
    <row r="925" spans="1:4" ht="32.4" customHeight="1" x14ac:dyDescent="0.3">
      <c r="A925" s="30" t="s">
        <v>3864</v>
      </c>
      <c r="B925" s="31">
        <v>41757.500000000015</v>
      </c>
      <c r="C925" s="25" t="s">
        <v>3865</v>
      </c>
      <c r="D925" s="27" t="s">
        <v>32</v>
      </c>
    </row>
    <row r="926" spans="1:4" ht="32.4" customHeight="1" x14ac:dyDescent="0.3">
      <c r="A926" s="30" t="s">
        <v>3866</v>
      </c>
      <c r="B926" s="31">
        <v>41757.625000000029</v>
      </c>
      <c r="C926" s="25" t="s">
        <v>3867</v>
      </c>
      <c r="D926" s="27" t="s">
        <v>32</v>
      </c>
    </row>
    <row r="927" spans="1:4" ht="32.4" customHeight="1" x14ac:dyDescent="0.3">
      <c r="A927" s="30" t="s">
        <v>3868</v>
      </c>
      <c r="B927" s="31">
        <v>41773.625000000029</v>
      </c>
      <c r="C927" s="25" t="s">
        <v>3869</v>
      </c>
      <c r="D927" s="27" t="s">
        <v>39</v>
      </c>
    </row>
    <row r="928" spans="1:4" ht="32.4" customHeight="1" x14ac:dyDescent="0.3">
      <c r="A928" s="30" t="s">
        <v>3870</v>
      </c>
      <c r="B928" s="31">
        <v>41774.645833333365</v>
      </c>
      <c r="C928" s="25" t="s">
        <v>3871</v>
      </c>
      <c r="D928" s="27" t="s">
        <v>32</v>
      </c>
    </row>
    <row r="929" spans="1:4" ht="32.4" customHeight="1" x14ac:dyDescent="0.3">
      <c r="A929" s="30" t="s">
        <v>3872</v>
      </c>
      <c r="B929" s="31">
        <v>41780.625000000029</v>
      </c>
      <c r="C929" s="25" t="s">
        <v>3873</v>
      </c>
      <c r="D929" s="27" t="s">
        <v>32</v>
      </c>
    </row>
    <row r="930" spans="1:4" ht="56.1" customHeight="1" x14ac:dyDescent="0.3">
      <c r="A930" s="30" t="s">
        <v>3874</v>
      </c>
      <c r="B930" s="31">
        <v>41787.625000000029</v>
      </c>
      <c r="C930" s="25" t="s">
        <v>3875</v>
      </c>
      <c r="D930" s="27" t="s">
        <v>39</v>
      </c>
    </row>
    <row r="931" spans="1:4" ht="32.4" customHeight="1" x14ac:dyDescent="0.3">
      <c r="A931" s="30" t="s">
        <v>3876</v>
      </c>
      <c r="B931" s="31">
        <v>41788.625000000029</v>
      </c>
      <c r="C931" s="25" t="s">
        <v>3877</v>
      </c>
      <c r="D931" s="27" t="s">
        <v>39</v>
      </c>
    </row>
    <row r="932" spans="1:4" ht="32.4" customHeight="1" x14ac:dyDescent="0.3">
      <c r="A932" s="30" t="s">
        <v>3878</v>
      </c>
      <c r="B932" s="31">
        <v>41794.666666666664</v>
      </c>
      <c r="C932" s="25" t="s">
        <v>3879</v>
      </c>
      <c r="D932" s="27" t="s">
        <v>39</v>
      </c>
    </row>
    <row r="933" spans="1:4" ht="32.4" customHeight="1" x14ac:dyDescent="0.3">
      <c r="A933" s="30" t="s">
        <v>3880</v>
      </c>
      <c r="B933" s="31">
        <v>41800.625</v>
      </c>
      <c r="C933" s="25" t="s">
        <v>3881</v>
      </c>
      <c r="D933" s="27" t="s">
        <v>32</v>
      </c>
    </row>
    <row r="934" spans="1:4" ht="39.6" customHeight="1" x14ac:dyDescent="0.3">
      <c r="A934" s="30" t="s">
        <v>3882</v>
      </c>
      <c r="B934" s="31">
        <v>41802.583333333358</v>
      </c>
      <c r="C934" s="25" t="s">
        <v>3883</v>
      </c>
      <c r="D934" s="27" t="s">
        <v>32</v>
      </c>
    </row>
    <row r="935" spans="1:4" ht="32.4" customHeight="1" x14ac:dyDescent="0.3">
      <c r="A935" s="30" t="s">
        <v>3884</v>
      </c>
      <c r="B935" s="31">
        <v>41807.583333333358</v>
      </c>
      <c r="C935" s="25" t="s">
        <v>3885</v>
      </c>
      <c r="D935" s="27" t="s">
        <v>32</v>
      </c>
    </row>
    <row r="936" spans="1:4" ht="32.4" customHeight="1" x14ac:dyDescent="0.3">
      <c r="A936" s="30" t="s">
        <v>3886</v>
      </c>
      <c r="B936" s="31">
        <v>41816.625000000029</v>
      </c>
      <c r="C936" s="25" t="s">
        <v>3887</v>
      </c>
      <c r="D936" s="27" t="s">
        <v>32</v>
      </c>
    </row>
    <row r="937" spans="1:4" ht="32.4" customHeight="1" x14ac:dyDescent="0.3">
      <c r="A937" s="30" t="s">
        <v>3888</v>
      </c>
      <c r="B937" s="31">
        <v>41822.583333333358</v>
      </c>
      <c r="C937" s="25" t="s">
        <v>3889</v>
      </c>
      <c r="D937" s="27" t="s">
        <v>32</v>
      </c>
    </row>
    <row r="938" spans="1:4" ht="62.1" customHeight="1" x14ac:dyDescent="0.3">
      <c r="A938" s="30" t="s">
        <v>3890</v>
      </c>
      <c r="B938" s="31">
        <v>41829.479166666664</v>
      </c>
      <c r="C938" s="25" t="s">
        <v>3891</v>
      </c>
      <c r="D938" s="27" t="s">
        <v>32</v>
      </c>
    </row>
    <row r="939" spans="1:4" ht="32.4" customHeight="1" x14ac:dyDescent="0.3">
      <c r="A939" s="30" t="s">
        <v>3892</v>
      </c>
      <c r="B939" s="31">
        <v>41830.645833333365</v>
      </c>
      <c r="C939" s="25" t="s">
        <v>3893</v>
      </c>
      <c r="D939" s="27" t="s">
        <v>39</v>
      </c>
    </row>
    <row r="940" spans="1:4" ht="51.9" customHeight="1" x14ac:dyDescent="0.3">
      <c r="A940" s="30" t="s">
        <v>3894</v>
      </c>
      <c r="B940" s="31">
        <v>41831.583333333358</v>
      </c>
      <c r="C940" s="25" t="s">
        <v>3895</v>
      </c>
      <c r="D940" s="27" t="s">
        <v>32</v>
      </c>
    </row>
    <row r="941" spans="1:4" ht="32.4" customHeight="1" x14ac:dyDescent="0.3">
      <c r="A941" s="30" t="s">
        <v>3896</v>
      </c>
      <c r="B941" s="31">
        <v>41842.645833333365</v>
      </c>
      <c r="C941" s="25" t="s">
        <v>3897</v>
      </c>
      <c r="D941" s="27" t="s">
        <v>32</v>
      </c>
    </row>
    <row r="942" spans="1:4" ht="32.4" customHeight="1" x14ac:dyDescent="0.3">
      <c r="A942" s="30" t="s">
        <v>3898</v>
      </c>
      <c r="B942" s="31">
        <v>41843.479166666664</v>
      </c>
      <c r="C942" s="25" t="s">
        <v>3899</v>
      </c>
      <c r="D942" s="27" t="s">
        <v>32</v>
      </c>
    </row>
    <row r="943" spans="1:4" ht="32.4" customHeight="1" x14ac:dyDescent="0.3">
      <c r="A943" s="30" t="s">
        <v>3900</v>
      </c>
      <c r="B943" s="31">
        <v>41844.5</v>
      </c>
      <c r="C943" s="25" t="s">
        <v>3901</v>
      </c>
      <c r="D943" s="27" t="s">
        <v>32</v>
      </c>
    </row>
    <row r="944" spans="1:4" ht="32.4" customHeight="1" x14ac:dyDescent="0.3">
      <c r="A944" s="30" t="s">
        <v>3902</v>
      </c>
      <c r="B944" s="31">
        <v>41871.5</v>
      </c>
      <c r="C944" s="25" t="s">
        <v>3903</v>
      </c>
      <c r="D944" s="27" t="s">
        <v>32</v>
      </c>
    </row>
    <row r="945" spans="1:4" ht="32.4" customHeight="1" x14ac:dyDescent="0.3">
      <c r="A945" s="30" t="s">
        <v>3904</v>
      </c>
      <c r="B945" s="31">
        <v>41871.625000000029</v>
      </c>
      <c r="C945" s="25" t="s">
        <v>3905</v>
      </c>
      <c r="D945" s="27" t="s">
        <v>32</v>
      </c>
    </row>
    <row r="946" spans="1:4" ht="32.4" customHeight="1" x14ac:dyDescent="0.3">
      <c r="A946" s="30" t="s">
        <v>3906</v>
      </c>
      <c r="B946" s="31">
        <v>41878.625000000029</v>
      </c>
      <c r="C946" s="25" t="s">
        <v>3907</v>
      </c>
      <c r="D946" s="27" t="s">
        <v>32</v>
      </c>
    </row>
    <row r="947" spans="1:4" ht="32.4" customHeight="1" x14ac:dyDescent="0.3">
      <c r="A947" s="30" t="s">
        <v>3908</v>
      </c>
      <c r="B947" s="31">
        <v>41898.583333333358</v>
      </c>
      <c r="C947" s="25" t="s">
        <v>3909</v>
      </c>
      <c r="D947" s="27" t="s">
        <v>39</v>
      </c>
    </row>
    <row r="948" spans="1:4" ht="32.4" customHeight="1" x14ac:dyDescent="0.3">
      <c r="A948" s="30" t="s">
        <v>3910</v>
      </c>
      <c r="B948" s="31">
        <v>41899.604166666693</v>
      </c>
      <c r="C948" s="25" t="s">
        <v>3911</v>
      </c>
      <c r="D948" s="27" t="s">
        <v>32</v>
      </c>
    </row>
    <row r="949" spans="1:4" ht="32.4" customHeight="1" x14ac:dyDescent="0.3">
      <c r="A949" s="30" t="s">
        <v>3912</v>
      </c>
      <c r="B949" s="31">
        <v>41908.583333333358</v>
      </c>
      <c r="C949" s="25" t="s">
        <v>3913</v>
      </c>
      <c r="D949" s="27" t="s">
        <v>32</v>
      </c>
    </row>
    <row r="950" spans="1:4" ht="32.4" customHeight="1" x14ac:dyDescent="0.3">
      <c r="A950" s="30" t="s">
        <v>3914</v>
      </c>
      <c r="B950" s="31">
        <v>41912.625</v>
      </c>
      <c r="C950" s="25" t="s">
        <v>3915</v>
      </c>
      <c r="D950" s="27" t="s">
        <v>32</v>
      </c>
    </row>
    <row r="951" spans="1:4" ht="32.4" customHeight="1" x14ac:dyDescent="0.3">
      <c r="A951" s="30" t="s">
        <v>3916</v>
      </c>
      <c r="B951" s="31">
        <v>41919.479166666679</v>
      </c>
      <c r="C951" s="25" t="s">
        <v>3917</v>
      </c>
      <c r="D951" s="27" t="s">
        <v>39</v>
      </c>
    </row>
    <row r="952" spans="1:4" ht="32.4" customHeight="1" x14ac:dyDescent="0.3">
      <c r="A952" s="30" t="s">
        <v>3918</v>
      </c>
      <c r="B952" s="31">
        <v>41921.583333333336</v>
      </c>
      <c r="C952" s="25" t="s">
        <v>3919</v>
      </c>
      <c r="D952" s="27" t="s">
        <v>32</v>
      </c>
    </row>
    <row r="953" spans="1:4" ht="32.4" customHeight="1" x14ac:dyDescent="0.3">
      <c r="A953" s="30" t="s">
        <v>3920</v>
      </c>
      <c r="B953" s="31">
        <v>41933.541666666686</v>
      </c>
      <c r="C953" s="25" t="s">
        <v>3921</v>
      </c>
      <c r="D953" s="27" t="s">
        <v>32</v>
      </c>
    </row>
    <row r="954" spans="1:4" ht="32.4" customHeight="1" x14ac:dyDescent="0.3">
      <c r="A954" s="30" t="s">
        <v>3922</v>
      </c>
      <c r="B954" s="31">
        <v>41946.625000000029</v>
      </c>
      <c r="C954" s="25" t="s">
        <v>3923</v>
      </c>
      <c r="D954" s="27" t="s">
        <v>32</v>
      </c>
    </row>
    <row r="955" spans="1:4" ht="32.4" customHeight="1" x14ac:dyDescent="0.3">
      <c r="A955" s="30" t="s">
        <v>3924</v>
      </c>
      <c r="B955" s="31">
        <v>41968.625000000029</v>
      </c>
      <c r="C955" s="25" t="s">
        <v>3925</v>
      </c>
      <c r="D955" s="27" t="s">
        <v>32</v>
      </c>
    </row>
    <row r="956" spans="1:4" ht="32.4" customHeight="1" x14ac:dyDescent="0.3">
      <c r="A956" s="30" t="s">
        <v>3926</v>
      </c>
      <c r="B956" s="31">
        <v>41969.645833333336</v>
      </c>
      <c r="C956" s="25" t="s">
        <v>3927</v>
      </c>
      <c r="D956" s="27" t="s">
        <v>32</v>
      </c>
    </row>
    <row r="957" spans="1:4" ht="32.4" customHeight="1" x14ac:dyDescent="0.3">
      <c r="A957" s="30" t="s">
        <v>3928</v>
      </c>
      <c r="B957" s="31">
        <v>41976.645833333365</v>
      </c>
      <c r="C957" s="25" t="s">
        <v>3929</v>
      </c>
      <c r="D957" s="27" t="s">
        <v>32</v>
      </c>
    </row>
    <row r="958" spans="1:4" ht="32.4" customHeight="1" x14ac:dyDescent="0.3">
      <c r="A958" s="30" t="s">
        <v>3930</v>
      </c>
      <c r="B958" s="31">
        <v>41981.458333333343</v>
      </c>
      <c r="C958" s="25" t="s">
        <v>3931</v>
      </c>
      <c r="D958" s="27" t="s">
        <v>32</v>
      </c>
    </row>
    <row r="959" spans="1:4" ht="32.4" customHeight="1" x14ac:dyDescent="0.3">
      <c r="A959" s="30" t="s">
        <v>3932</v>
      </c>
      <c r="B959" s="31">
        <v>41990.583333333358</v>
      </c>
      <c r="C959" s="25" t="s">
        <v>3933</v>
      </c>
      <c r="D959" s="27" t="s">
        <v>32</v>
      </c>
    </row>
    <row r="960" spans="1:4" ht="32.4" customHeight="1" x14ac:dyDescent="0.3">
      <c r="A960" s="30" t="s">
        <v>3934</v>
      </c>
      <c r="B960" s="31">
        <v>41991.625000000029</v>
      </c>
      <c r="C960" s="25" t="s">
        <v>3935</v>
      </c>
      <c r="D960" s="27" t="s">
        <v>32</v>
      </c>
    </row>
    <row r="961" spans="1:4" ht="32.4" customHeight="1" x14ac:dyDescent="0.3">
      <c r="A961" s="30" t="s">
        <v>3936</v>
      </c>
      <c r="B961" s="31">
        <v>42020.583333333358</v>
      </c>
      <c r="C961" s="25" t="s">
        <v>3937</v>
      </c>
      <c r="D961" s="27" t="s">
        <v>32</v>
      </c>
    </row>
    <row r="962" spans="1:4" ht="32.4" customHeight="1" x14ac:dyDescent="0.3">
      <c r="A962" s="30" t="s">
        <v>3938</v>
      </c>
      <c r="B962" s="31">
        <v>42024.583333333358</v>
      </c>
      <c r="C962" s="25" t="s">
        <v>3939</v>
      </c>
      <c r="D962" s="27" t="s">
        <v>32</v>
      </c>
    </row>
    <row r="963" spans="1:4" ht="32.4" customHeight="1" x14ac:dyDescent="0.3">
      <c r="A963" s="30" t="s">
        <v>3940</v>
      </c>
      <c r="B963" s="31">
        <v>42025.645833333365</v>
      </c>
      <c r="C963" s="25" t="s">
        <v>3941</v>
      </c>
      <c r="D963" s="27" t="s">
        <v>32</v>
      </c>
    </row>
    <row r="964" spans="1:4" ht="32.4" customHeight="1" x14ac:dyDescent="0.3">
      <c r="A964" s="30" t="s">
        <v>3942</v>
      </c>
      <c r="B964" s="31">
        <v>42039.583333333358</v>
      </c>
      <c r="C964" s="25" t="s">
        <v>3943</v>
      </c>
      <c r="D964" s="27" t="s">
        <v>32</v>
      </c>
    </row>
    <row r="965" spans="1:4" ht="32.4" customHeight="1" x14ac:dyDescent="0.3">
      <c r="A965" s="30" t="s">
        <v>3944</v>
      </c>
      <c r="B965" s="31">
        <v>42041.541666666686</v>
      </c>
      <c r="C965" s="25" t="s">
        <v>3945</v>
      </c>
      <c r="D965" s="27" t="s">
        <v>32</v>
      </c>
    </row>
    <row r="966" spans="1:4" ht="32.4" customHeight="1" x14ac:dyDescent="0.3">
      <c r="A966" s="30" t="s">
        <v>3946</v>
      </c>
      <c r="B966" s="31">
        <v>42053.625000000029</v>
      </c>
      <c r="C966" s="25" t="s">
        <v>3947</v>
      </c>
      <c r="D966" s="27" t="s">
        <v>32</v>
      </c>
    </row>
    <row r="967" spans="1:4" ht="32.4" customHeight="1" x14ac:dyDescent="0.3">
      <c r="A967" s="30" t="s">
        <v>3948</v>
      </c>
      <c r="B967" s="31">
        <v>42055.458333333343</v>
      </c>
      <c r="C967" s="25" t="s">
        <v>3949</v>
      </c>
      <c r="D967" s="27" t="s">
        <v>32</v>
      </c>
    </row>
    <row r="968" spans="1:4" ht="32.4" customHeight="1" x14ac:dyDescent="0.3">
      <c r="A968" s="30" t="s">
        <v>3950</v>
      </c>
      <c r="B968" s="31">
        <v>42060.583333333358</v>
      </c>
      <c r="C968" s="25" t="s">
        <v>3951</v>
      </c>
      <c r="D968" s="27" t="s">
        <v>32</v>
      </c>
    </row>
    <row r="969" spans="1:4" ht="32.4" customHeight="1" x14ac:dyDescent="0.3">
      <c r="A969" s="30" t="s">
        <v>3952</v>
      </c>
      <c r="B969" s="31">
        <v>42066.583333333358</v>
      </c>
      <c r="C969" s="25" t="s">
        <v>3953</v>
      </c>
      <c r="D969" s="27" t="s">
        <v>32</v>
      </c>
    </row>
    <row r="970" spans="1:4" ht="32.4" customHeight="1" x14ac:dyDescent="0.3">
      <c r="A970" s="30" t="s">
        <v>3954</v>
      </c>
      <c r="B970" s="31">
        <v>42068.583333333358</v>
      </c>
      <c r="C970" s="25" t="s">
        <v>3955</v>
      </c>
      <c r="D970" s="27" t="s">
        <v>32</v>
      </c>
    </row>
    <row r="971" spans="1:4" ht="32.4" customHeight="1" x14ac:dyDescent="0.3">
      <c r="A971" s="30" t="s">
        <v>3956</v>
      </c>
      <c r="B971" s="31">
        <v>42075.458333333343</v>
      </c>
      <c r="C971" s="25" t="s">
        <v>3957</v>
      </c>
      <c r="D971" s="27" t="s">
        <v>32</v>
      </c>
    </row>
    <row r="972" spans="1:4" ht="32.4" customHeight="1" x14ac:dyDescent="0.3">
      <c r="A972" s="30" t="s">
        <v>3958</v>
      </c>
      <c r="B972" s="31">
        <v>42079.5835094906</v>
      </c>
      <c r="C972" s="25" t="s">
        <v>3959</v>
      </c>
      <c r="D972" s="27" t="s">
        <v>32</v>
      </c>
    </row>
    <row r="973" spans="1:4" ht="32.4" customHeight="1" x14ac:dyDescent="0.3">
      <c r="A973" s="30" t="s">
        <v>3960</v>
      </c>
      <c r="B973" s="31">
        <v>42082.583333333336</v>
      </c>
      <c r="C973" s="25" t="s">
        <v>3961</v>
      </c>
      <c r="D973" s="27" t="s">
        <v>32</v>
      </c>
    </row>
    <row r="974" spans="1:4" ht="32.4" customHeight="1" x14ac:dyDescent="0.3">
      <c r="A974" s="30" t="s">
        <v>3962</v>
      </c>
      <c r="B974" s="31">
        <v>42086.500000000015</v>
      </c>
      <c r="C974" s="25" t="s">
        <v>3963</v>
      </c>
      <c r="D974" s="27" t="s">
        <v>32</v>
      </c>
    </row>
    <row r="975" spans="1:4" ht="32.4" customHeight="1" x14ac:dyDescent="0.3">
      <c r="A975" s="30" t="s">
        <v>3964</v>
      </c>
      <c r="B975" s="31">
        <v>42089.583333333336</v>
      </c>
      <c r="C975" s="25" t="s">
        <v>3965</v>
      </c>
      <c r="D975" s="27" t="s">
        <v>32</v>
      </c>
    </row>
    <row r="976" spans="1:4" ht="32.4" customHeight="1" x14ac:dyDescent="0.3">
      <c r="A976" s="30" t="s">
        <v>3966</v>
      </c>
      <c r="B976" s="31">
        <v>42095.500000000015</v>
      </c>
      <c r="C976" s="25" t="s">
        <v>3967</v>
      </c>
      <c r="D976" s="27" t="s">
        <v>32</v>
      </c>
    </row>
    <row r="977" spans="1:4" ht="32.4" customHeight="1" x14ac:dyDescent="0.3">
      <c r="A977" s="30" t="s">
        <v>3968</v>
      </c>
      <c r="B977" s="31">
        <v>42096.479166666679</v>
      </c>
      <c r="C977" s="25" t="s">
        <v>3969</v>
      </c>
      <c r="D977" s="27" t="s">
        <v>32</v>
      </c>
    </row>
    <row r="978" spans="1:4" ht="32.4" customHeight="1" x14ac:dyDescent="0.3">
      <c r="A978" s="30" t="s">
        <v>3970</v>
      </c>
      <c r="B978" s="31">
        <v>42104.500000000015</v>
      </c>
      <c r="C978" s="25" t="s">
        <v>3971</v>
      </c>
      <c r="D978" s="27" t="s">
        <v>32</v>
      </c>
    </row>
    <row r="979" spans="1:4" ht="32.4" customHeight="1" x14ac:dyDescent="0.3">
      <c r="A979" s="30" t="s">
        <v>3972</v>
      </c>
      <c r="B979" s="31">
        <v>42115.604166666693</v>
      </c>
      <c r="C979" s="25" t="s">
        <v>3973</v>
      </c>
      <c r="D979" s="27" t="s">
        <v>39</v>
      </c>
    </row>
    <row r="980" spans="1:4" ht="32.4" customHeight="1" x14ac:dyDescent="0.3">
      <c r="A980" s="30" t="s">
        <v>3974</v>
      </c>
      <c r="B980" s="31">
        <v>42122.500000000015</v>
      </c>
      <c r="C980" s="25" t="s">
        <v>3975</v>
      </c>
      <c r="D980" s="27" t="s">
        <v>32</v>
      </c>
    </row>
    <row r="981" spans="1:4" ht="32.4" customHeight="1" x14ac:dyDescent="0.3">
      <c r="A981" s="30" t="s">
        <v>3976</v>
      </c>
      <c r="B981" s="31">
        <v>42137.708333333372</v>
      </c>
      <c r="C981" s="25" t="s">
        <v>3977</v>
      </c>
      <c r="D981" s="27" t="s">
        <v>32</v>
      </c>
    </row>
    <row r="982" spans="1:4" ht="32.4" customHeight="1" x14ac:dyDescent="0.3">
      <c r="A982" s="30" t="s">
        <v>3978</v>
      </c>
      <c r="B982" s="31">
        <v>42145.645833333365</v>
      </c>
      <c r="C982" s="25" t="s">
        <v>3979</v>
      </c>
      <c r="D982" s="27" t="s">
        <v>32</v>
      </c>
    </row>
    <row r="983" spans="1:4" ht="32.4" customHeight="1" x14ac:dyDescent="0.3">
      <c r="A983" s="30" t="s">
        <v>3980</v>
      </c>
      <c r="B983" s="31">
        <v>42146.645833333336</v>
      </c>
      <c r="C983" s="25" t="s">
        <v>3981</v>
      </c>
      <c r="D983" s="27" t="s">
        <v>32</v>
      </c>
    </row>
    <row r="984" spans="1:4" ht="32.4" customHeight="1" x14ac:dyDescent="0.3">
      <c r="A984" s="30" t="s">
        <v>3982</v>
      </c>
      <c r="B984" s="31">
        <v>42166.458333333343</v>
      </c>
      <c r="C984" s="25" t="s">
        <v>3983</v>
      </c>
      <c r="D984" s="27" t="s">
        <v>39</v>
      </c>
    </row>
    <row r="985" spans="1:4" ht="32.4" customHeight="1" x14ac:dyDescent="0.3">
      <c r="A985" s="30" t="s">
        <v>3984</v>
      </c>
      <c r="B985" s="31">
        <v>42178.604166666693</v>
      </c>
      <c r="C985" s="25" t="s">
        <v>3985</v>
      </c>
      <c r="D985" s="27" t="s">
        <v>32</v>
      </c>
    </row>
    <row r="986" spans="1:4" ht="32.4" customHeight="1" x14ac:dyDescent="0.3">
      <c r="A986" s="30" t="s">
        <v>3986</v>
      </c>
      <c r="B986" s="31">
        <v>42180.583333333336</v>
      </c>
      <c r="C986" s="25" t="s">
        <v>3987</v>
      </c>
      <c r="D986" s="27" t="s">
        <v>39</v>
      </c>
    </row>
    <row r="987" spans="1:4" ht="32.4" customHeight="1" x14ac:dyDescent="0.3">
      <c r="A987" s="30" t="s">
        <v>3988</v>
      </c>
      <c r="B987" s="31">
        <v>42191.604166666693</v>
      </c>
      <c r="C987" s="25" t="s">
        <v>3989</v>
      </c>
      <c r="D987" s="27" t="s">
        <v>32</v>
      </c>
    </row>
    <row r="988" spans="1:4" ht="32.4" customHeight="1" x14ac:dyDescent="0.3">
      <c r="A988" s="30" t="s">
        <v>3990</v>
      </c>
      <c r="B988" s="31">
        <v>42206.583333333358</v>
      </c>
      <c r="C988" s="25" t="s">
        <v>3991</v>
      </c>
      <c r="D988" s="27" t="s">
        <v>32</v>
      </c>
    </row>
    <row r="989" spans="1:4" ht="32.4" customHeight="1" x14ac:dyDescent="0.3">
      <c r="A989" s="30" t="s">
        <v>3992</v>
      </c>
      <c r="B989" s="31">
        <v>42208.604166666693</v>
      </c>
      <c r="C989" s="25" t="s">
        <v>3993</v>
      </c>
      <c r="D989" s="27" t="s">
        <v>32</v>
      </c>
    </row>
    <row r="990" spans="1:4" ht="32.4" customHeight="1" x14ac:dyDescent="0.3">
      <c r="A990" s="30" t="s">
        <v>3994</v>
      </c>
      <c r="B990" s="31">
        <v>42220.583333333336</v>
      </c>
      <c r="C990" s="25" t="s">
        <v>3995</v>
      </c>
      <c r="D990" s="27" t="s">
        <v>32</v>
      </c>
    </row>
    <row r="991" spans="1:4" ht="32.4" customHeight="1" x14ac:dyDescent="0.3">
      <c r="A991" s="30" t="s">
        <v>3996</v>
      </c>
      <c r="B991" s="31">
        <v>42220.645833333365</v>
      </c>
      <c r="C991" s="25" t="s">
        <v>3997</v>
      </c>
      <c r="D991" s="27" t="s">
        <v>32</v>
      </c>
    </row>
    <row r="992" spans="1:4" ht="32.4" customHeight="1" x14ac:dyDescent="0.3">
      <c r="A992" s="30" t="s">
        <v>3998</v>
      </c>
      <c r="B992" s="31">
        <v>42221.583333333358</v>
      </c>
      <c r="C992" s="25" t="s">
        <v>3999</v>
      </c>
      <c r="D992" s="27" t="s">
        <v>32</v>
      </c>
    </row>
    <row r="993" spans="1:4" ht="32.4" customHeight="1" x14ac:dyDescent="0.3">
      <c r="A993" s="30" t="s">
        <v>4000</v>
      </c>
      <c r="B993" s="31">
        <v>42234.500000000015</v>
      </c>
      <c r="C993" s="25" t="s">
        <v>4001</v>
      </c>
      <c r="D993" s="27" t="s">
        <v>32</v>
      </c>
    </row>
    <row r="994" spans="1:4" ht="32.4" customHeight="1" x14ac:dyDescent="0.3">
      <c r="A994" s="30" t="s">
        <v>4002</v>
      </c>
      <c r="B994" s="31">
        <v>42241.604166666693</v>
      </c>
      <c r="C994" s="25" t="s">
        <v>4003</v>
      </c>
      <c r="D994" s="27" t="s">
        <v>32</v>
      </c>
    </row>
    <row r="995" spans="1:4" ht="32.4" customHeight="1" x14ac:dyDescent="0.3">
      <c r="A995" s="30" t="s">
        <v>4004</v>
      </c>
      <c r="B995" s="31">
        <v>42242.625000000029</v>
      </c>
      <c r="C995" s="25" t="s">
        <v>4005</v>
      </c>
      <c r="D995" s="27" t="s">
        <v>32</v>
      </c>
    </row>
    <row r="996" spans="1:4" ht="32.4" customHeight="1" x14ac:dyDescent="0.3">
      <c r="A996" s="30" t="s">
        <v>4006</v>
      </c>
      <c r="B996" s="31">
        <v>42272.666666666701</v>
      </c>
      <c r="C996" s="25" t="s">
        <v>4007</v>
      </c>
      <c r="D996" s="27" t="s">
        <v>39</v>
      </c>
    </row>
    <row r="997" spans="1:4" ht="32.4" customHeight="1" x14ac:dyDescent="0.3">
      <c r="A997" s="30" t="s">
        <v>4008</v>
      </c>
      <c r="B997" s="31">
        <v>42276</v>
      </c>
      <c r="C997" s="25" t="s">
        <v>4009</v>
      </c>
      <c r="D997" s="27" t="s">
        <v>32</v>
      </c>
    </row>
    <row r="998" spans="1:4" ht="32.4" customHeight="1" x14ac:dyDescent="0.3">
      <c r="A998" s="30" t="s">
        <v>4010</v>
      </c>
      <c r="B998" s="31">
        <v>42292</v>
      </c>
      <c r="C998" s="25" t="s">
        <v>4011</v>
      </c>
      <c r="D998" s="27" t="s">
        <v>39</v>
      </c>
    </row>
    <row r="999" spans="1:4" ht="32.4" customHeight="1" x14ac:dyDescent="0.3">
      <c r="A999" s="30" t="s">
        <v>4012</v>
      </c>
      <c r="B999" s="31">
        <v>42319</v>
      </c>
      <c r="C999" s="25" t="s">
        <v>4013</v>
      </c>
      <c r="D999" s="27" t="s">
        <v>32</v>
      </c>
    </row>
    <row r="1000" spans="1:4" ht="32.4" customHeight="1" x14ac:dyDescent="0.3">
      <c r="A1000" s="30" t="s">
        <v>4014</v>
      </c>
      <c r="B1000" s="31">
        <v>42347</v>
      </c>
      <c r="C1000" s="25" t="s">
        <v>4015</v>
      </c>
      <c r="D1000" s="27" t="s">
        <v>39</v>
      </c>
    </row>
    <row r="1001" spans="1:4" ht="32.4" customHeight="1" x14ac:dyDescent="0.3">
      <c r="A1001" s="30" t="s">
        <v>4016</v>
      </c>
      <c r="B1001" s="31">
        <v>42359</v>
      </c>
      <c r="C1001" s="25" t="s">
        <v>4017</v>
      </c>
      <c r="D1001" s="27" t="s">
        <v>32</v>
      </c>
    </row>
    <row r="1002" spans="1:4" ht="32.4" customHeight="1" x14ac:dyDescent="0.3">
      <c r="A1002" s="30" t="s">
        <v>4018</v>
      </c>
      <c r="B1002" s="31">
        <v>42395</v>
      </c>
      <c r="C1002" s="25" t="s">
        <v>4019</v>
      </c>
      <c r="D1002" s="27" t="s">
        <v>32</v>
      </c>
    </row>
    <row r="1003" spans="1:4" ht="32.4" customHeight="1" x14ac:dyDescent="0.3">
      <c r="A1003" s="30" t="s">
        <v>4020</v>
      </c>
      <c r="B1003" s="31">
        <v>42431</v>
      </c>
      <c r="C1003" s="25" t="s">
        <v>4021</v>
      </c>
      <c r="D1003" s="27" t="s">
        <v>39</v>
      </c>
    </row>
    <row r="1004" spans="1:4" ht="32.4" customHeight="1" x14ac:dyDescent="0.3">
      <c r="A1004" s="30" t="s">
        <v>4022</v>
      </c>
      <c r="B1004" s="31">
        <v>42439</v>
      </c>
      <c r="C1004" s="25" t="s">
        <v>4023</v>
      </c>
      <c r="D1004" s="27" t="s">
        <v>32</v>
      </c>
    </row>
    <row r="1005" spans="1:4" ht="32.4" customHeight="1" x14ac:dyDescent="0.3">
      <c r="A1005" s="30" t="s">
        <v>4024</v>
      </c>
      <c r="B1005" s="31">
        <v>42453</v>
      </c>
      <c r="C1005" s="25" t="s">
        <v>4025</v>
      </c>
      <c r="D1005" s="27" t="s">
        <v>32</v>
      </c>
    </row>
    <row r="1006" spans="1:4" ht="32.4" customHeight="1" x14ac:dyDescent="0.3">
      <c r="A1006" s="30" t="s">
        <v>4026</v>
      </c>
      <c r="B1006" s="31">
        <v>42502</v>
      </c>
      <c r="C1006" s="25" t="s">
        <v>4027</v>
      </c>
      <c r="D1006" s="27" t="s">
        <v>32</v>
      </c>
    </row>
    <row r="1007" spans="1:4" ht="32.4" customHeight="1" x14ac:dyDescent="0.3">
      <c r="A1007" s="30" t="s">
        <v>4028</v>
      </c>
      <c r="B1007" s="31">
        <v>42514</v>
      </c>
      <c r="C1007" s="25" t="s">
        <v>4029</v>
      </c>
      <c r="D1007" s="27" t="s">
        <v>32</v>
      </c>
    </row>
    <row r="1008" spans="1:4" ht="32.4" customHeight="1" x14ac:dyDescent="0.3">
      <c r="A1008" s="30" t="s">
        <v>4030</v>
      </c>
      <c r="B1008" s="31">
        <v>42542</v>
      </c>
      <c r="C1008" s="25" t="s">
        <v>4031</v>
      </c>
      <c r="D1008" s="27" t="s">
        <v>39</v>
      </c>
    </row>
    <row r="1009" spans="1:4" ht="32.4" customHeight="1" x14ac:dyDescent="0.3">
      <c r="A1009" s="30" t="s">
        <v>4032</v>
      </c>
      <c r="B1009" s="31">
        <v>42543</v>
      </c>
      <c r="C1009" s="25" t="s">
        <v>4033</v>
      </c>
      <c r="D1009" s="27" t="s">
        <v>32</v>
      </c>
    </row>
    <row r="1010" spans="1:4" ht="32.4" customHeight="1" x14ac:dyDescent="0.3">
      <c r="A1010" s="30" t="s">
        <v>4034</v>
      </c>
      <c r="B1010" s="31">
        <v>42551</v>
      </c>
      <c r="C1010" s="25" t="s">
        <v>4035</v>
      </c>
      <c r="D1010" s="27" t="s">
        <v>32</v>
      </c>
    </row>
    <row r="1011" spans="1:4" ht="32.4" customHeight="1" x14ac:dyDescent="0.3">
      <c r="A1011" s="30" t="s">
        <v>4036</v>
      </c>
      <c r="B1011" s="31">
        <v>42551</v>
      </c>
      <c r="C1011" s="25" t="s">
        <v>4035</v>
      </c>
      <c r="D1011" s="27" t="s">
        <v>32</v>
      </c>
    </row>
    <row r="1012" spans="1:4" ht="32.4" customHeight="1" x14ac:dyDescent="0.3">
      <c r="A1012" s="30" t="s">
        <v>4037</v>
      </c>
      <c r="B1012" s="31">
        <v>42577</v>
      </c>
      <c r="C1012" s="25" t="s">
        <v>4038</v>
      </c>
      <c r="D1012" s="27" t="s">
        <v>32</v>
      </c>
    </row>
    <row r="1013" spans="1:4" ht="32.4" customHeight="1" x14ac:dyDescent="0.3">
      <c r="A1013" s="30" t="s">
        <v>4039</v>
      </c>
      <c r="B1013" s="31">
        <v>42584</v>
      </c>
      <c r="C1013" s="25" t="s">
        <v>4040</v>
      </c>
      <c r="D1013" s="27" t="s">
        <v>32</v>
      </c>
    </row>
    <row r="1014" spans="1:4" ht="32.4" customHeight="1" x14ac:dyDescent="0.3">
      <c r="A1014" s="30" t="s">
        <v>4041</v>
      </c>
      <c r="B1014" s="31">
        <v>42585</v>
      </c>
      <c r="C1014" s="25" t="s">
        <v>4042</v>
      </c>
      <c r="D1014" s="27" t="s">
        <v>32</v>
      </c>
    </row>
    <row r="1015" spans="1:4" ht="32.4" customHeight="1" x14ac:dyDescent="0.3">
      <c r="A1015" s="30" t="s">
        <v>4043</v>
      </c>
      <c r="B1015" s="31">
        <v>42586</v>
      </c>
      <c r="C1015" s="25" t="s">
        <v>4044</v>
      </c>
      <c r="D1015" s="27" t="s">
        <v>32</v>
      </c>
    </row>
    <row r="1016" spans="1:4" ht="32.4" customHeight="1" x14ac:dyDescent="0.3">
      <c r="A1016" s="30" t="s">
        <v>4045</v>
      </c>
      <c r="B1016" s="31">
        <v>42592</v>
      </c>
      <c r="C1016" s="25" t="s">
        <v>4046</v>
      </c>
      <c r="D1016" s="27" t="s">
        <v>32</v>
      </c>
    </row>
    <row r="1017" spans="1:4" ht="32.4" customHeight="1" x14ac:dyDescent="0.3">
      <c r="A1017" s="30" t="s">
        <v>4047</v>
      </c>
      <c r="B1017" s="31">
        <v>42597</v>
      </c>
      <c r="C1017" s="25" t="s">
        <v>4048</v>
      </c>
      <c r="D1017" s="27" t="s">
        <v>32</v>
      </c>
    </row>
    <row r="1018" spans="1:4" ht="32.4" customHeight="1" x14ac:dyDescent="0.3">
      <c r="A1018" s="30" t="s">
        <v>4049</v>
      </c>
      <c r="B1018" s="31">
        <v>42614</v>
      </c>
      <c r="C1018" s="25" t="s">
        <v>4050</v>
      </c>
      <c r="D1018" s="27" t="s">
        <v>39</v>
      </c>
    </row>
    <row r="1019" spans="1:4" ht="32.4" customHeight="1" x14ac:dyDescent="0.3">
      <c r="A1019" s="30" t="s">
        <v>4051</v>
      </c>
      <c r="B1019" s="31">
        <v>42615</v>
      </c>
      <c r="C1019" s="25" t="s">
        <v>4052</v>
      </c>
      <c r="D1019" s="27" t="s">
        <v>32</v>
      </c>
    </row>
    <row r="1020" spans="1:4" ht="32.4" customHeight="1" x14ac:dyDescent="0.3">
      <c r="A1020" s="30" t="s">
        <v>4053</v>
      </c>
      <c r="B1020" s="31">
        <v>42656</v>
      </c>
      <c r="C1020" s="25" t="s">
        <v>4054</v>
      </c>
      <c r="D1020" s="27" t="s">
        <v>32</v>
      </c>
    </row>
    <row r="1021" spans="1:4" ht="32.4" customHeight="1" x14ac:dyDescent="0.3">
      <c r="A1021" s="30" t="s">
        <v>4055</v>
      </c>
      <c r="B1021" s="31">
        <v>42660</v>
      </c>
      <c r="C1021" s="25" t="s">
        <v>4056</v>
      </c>
      <c r="D1021" s="27" t="s">
        <v>39</v>
      </c>
    </row>
    <row r="1022" spans="1:4" ht="32.4" customHeight="1" x14ac:dyDescent="0.3">
      <c r="A1022" s="30" t="s">
        <v>4057</v>
      </c>
      <c r="B1022" s="31">
        <v>42669</v>
      </c>
      <c r="C1022" s="25" t="s">
        <v>4058</v>
      </c>
      <c r="D1022" s="27" t="s">
        <v>39</v>
      </c>
    </row>
    <row r="1023" spans="1:4" ht="32.4" customHeight="1" x14ac:dyDescent="0.3">
      <c r="A1023" s="30" t="s">
        <v>4059</v>
      </c>
      <c r="B1023" s="31">
        <v>42670</v>
      </c>
      <c r="C1023" s="25" t="s">
        <v>4060</v>
      </c>
      <c r="D1023" s="27" t="s">
        <v>39</v>
      </c>
    </row>
    <row r="1024" spans="1:4" ht="32.4" customHeight="1" x14ac:dyDescent="0.3">
      <c r="A1024" s="30" t="s">
        <v>4061</v>
      </c>
      <c r="B1024" s="31">
        <v>42717</v>
      </c>
      <c r="C1024" s="25" t="s">
        <v>4062</v>
      </c>
      <c r="D1024" s="27" t="s">
        <v>39</v>
      </c>
    </row>
    <row r="1025" spans="1:4" ht="32.4" customHeight="1" x14ac:dyDescent="0.3">
      <c r="A1025" s="30" t="s">
        <v>4063</v>
      </c>
      <c r="B1025" s="31">
        <v>42726</v>
      </c>
      <c r="C1025" s="25" t="s">
        <v>4064</v>
      </c>
      <c r="D1025" s="27" t="s">
        <v>32</v>
      </c>
    </row>
    <row r="1026" spans="1:4" ht="32.4" customHeight="1" x14ac:dyDescent="0.3">
      <c r="A1026" s="30" t="s">
        <v>4065</v>
      </c>
      <c r="B1026" s="31">
        <v>42774</v>
      </c>
      <c r="C1026" s="25" t="s">
        <v>4066</v>
      </c>
      <c r="D1026" s="27" t="s">
        <v>32</v>
      </c>
    </row>
    <row r="1027" spans="1:4" ht="32.4" customHeight="1" x14ac:dyDescent="0.3">
      <c r="A1027" s="30" t="s">
        <v>4067</v>
      </c>
      <c r="B1027" s="31">
        <v>42783</v>
      </c>
      <c r="C1027" s="25" t="s">
        <v>4068</v>
      </c>
      <c r="D1027" s="27" t="s">
        <v>32</v>
      </c>
    </row>
    <row r="1028" spans="1:4" ht="32.4" customHeight="1" x14ac:dyDescent="0.3">
      <c r="A1028" s="30" t="s">
        <v>4069</v>
      </c>
      <c r="B1028" s="31">
        <v>42786</v>
      </c>
      <c r="C1028" s="25" t="s">
        <v>4070</v>
      </c>
      <c r="D1028" s="27" t="s">
        <v>32</v>
      </c>
    </row>
    <row r="1029" spans="1:4" ht="32.4" customHeight="1" x14ac:dyDescent="0.3">
      <c r="A1029" s="30" t="s">
        <v>4071</v>
      </c>
      <c r="B1029" s="31">
        <v>42801</v>
      </c>
      <c r="C1029" s="25" t="s">
        <v>4072</v>
      </c>
      <c r="D1029" s="27" t="s">
        <v>32</v>
      </c>
    </row>
    <row r="1030" spans="1:4" ht="32.4" customHeight="1" x14ac:dyDescent="0.3">
      <c r="A1030" s="30" t="s">
        <v>4073</v>
      </c>
      <c r="B1030" s="31">
        <v>42829</v>
      </c>
      <c r="C1030" s="25" t="s">
        <v>4074</v>
      </c>
      <c r="D1030" s="27" t="s">
        <v>39</v>
      </c>
    </row>
    <row r="1031" spans="1:4" ht="32.4" customHeight="1" x14ac:dyDescent="0.3">
      <c r="A1031" s="30" t="s">
        <v>4075</v>
      </c>
      <c r="B1031" s="31">
        <v>42837</v>
      </c>
      <c r="C1031" s="25" t="s">
        <v>4076</v>
      </c>
      <c r="D1031" s="27" t="s">
        <v>39</v>
      </c>
    </row>
    <row r="1032" spans="1:4" ht="32.4" customHeight="1" x14ac:dyDescent="0.3">
      <c r="A1032" s="30" t="s">
        <v>4077</v>
      </c>
      <c r="B1032" s="31">
        <v>42846</v>
      </c>
      <c r="C1032" s="25" t="s">
        <v>4078</v>
      </c>
      <c r="D1032" s="27" t="s">
        <v>32</v>
      </c>
    </row>
    <row r="1033" spans="1:4" ht="32.4" customHeight="1" x14ac:dyDescent="0.3">
      <c r="A1033" s="30" t="s">
        <v>4079</v>
      </c>
      <c r="B1033" s="31">
        <v>42849</v>
      </c>
      <c r="C1033" s="25" t="s">
        <v>4080</v>
      </c>
      <c r="D1033" s="27" t="s">
        <v>32</v>
      </c>
    </row>
    <row r="1034" spans="1:4" ht="32.4" customHeight="1" x14ac:dyDescent="0.3">
      <c r="A1034" s="30" t="s">
        <v>4081</v>
      </c>
      <c r="B1034" s="31">
        <v>42849</v>
      </c>
      <c r="C1034" s="25" t="s">
        <v>4082</v>
      </c>
      <c r="D1034" s="27" t="s">
        <v>32</v>
      </c>
    </row>
    <row r="1035" spans="1:4" ht="32.4" customHeight="1" x14ac:dyDescent="0.3">
      <c r="A1035" s="30" t="s">
        <v>4083</v>
      </c>
      <c r="B1035" s="31">
        <v>42857</v>
      </c>
      <c r="C1035" s="25" t="s">
        <v>4084</v>
      </c>
      <c r="D1035" s="27" t="s">
        <v>39</v>
      </c>
    </row>
    <row r="1036" spans="1:4" ht="32.4" customHeight="1" x14ac:dyDescent="0.3">
      <c r="A1036" s="30" t="s">
        <v>4085</v>
      </c>
      <c r="B1036" s="31">
        <v>42858</v>
      </c>
      <c r="C1036" s="25" t="s">
        <v>4086</v>
      </c>
      <c r="D1036" s="27" t="s">
        <v>39</v>
      </c>
    </row>
    <row r="1037" spans="1:4" ht="32.4" customHeight="1" x14ac:dyDescent="0.3">
      <c r="A1037" s="30" t="s">
        <v>4087</v>
      </c>
      <c r="B1037" s="31">
        <v>42872</v>
      </c>
      <c r="C1037" s="25" t="s">
        <v>4088</v>
      </c>
      <c r="D1037" s="27" t="s">
        <v>32</v>
      </c>
    </row>
    <row r="1038" spans="1:4" ht="32.4" customHeight="1" x14ac:dyDescent="0.3">
      <c r="A1038" s="30" t="s">
        <v>4089</v>
      </c>
      <c r="B1038" s="31">
        <v>42873</v>
      </c>
      <c r="C1038" s="25" t="s">
        <v>4090</v>
      </c>
      <c r="D1038" s="27" t="s">
        <v>39</v>
      </c>
    </row>
    <row r="1039" spans="1:4" ht="32.4" customHeight="1" x14ac:dyDescent="0.3">
      <c r="A1039" s="30" t="s">
        <v>4091</v>
      </c>
      <c r="B1039" s="31">
        <v>42879</v>
      </c>
      <c r="C1039" s="25" t="s">
        <v>4092</v>
      </c>
      <c r="D1039" s="27" t="s">
        <v>39</v>
      </c>
    </row>
    <row r="1040" spans="1:4" ht="32.4" customHeight="1" x14ac:dyDescent="0.3">
      <c r="A1040" s="30" t="s">
        <v>4093</v>
      </c>
      <c r="B1040" s="31">
        <v>42895</v>
      </c>
      <c r="C1040" s="25" t="s">
        <v>4094</v>
      </c>
      <c r="D1040" s="27" t="s">
        <v>32</v>
      </c>
    </row>
    <row r="1041" spans="1:4" ht="32.4" customHeight="1" x14ac:dyDescent="0.3">
      <c r="A1041" s="30" t="s">
        <v>4095</v>
      </c>
      <c r="B1041" s="31">
        <v>42898</v>
      </c>
      <c r="C1041" s="25" t="s">
        <v>4096</v>
      </c>
      <c r="D1041" s="27" t="s">
        <v>39</v>
      </c>
    </row>
    <row r="1042" spans="1:4" ht="32.4" customHeight="1" x14ac:dyDescent="0.3">
      <c r="A1042" s="30" t="s">
        <v>4097</v>
      </c>
      <c r="B1042" s="31">
        <v>42907</v>
      </c>
      <c r="C1042" s="25" t="s">
        <v>4098</v>
      </c>
      <c r="D1042" s="27" t="s">
        <v>32</v>
      </c>
    </row>
    <row r="1043" spans="1:4" ht="32.4" customHeight="1" x14ac:dyDescent="0.3">
      <c r="A1043" s="30" t="s">
        <v>4099</v>
      </c>
      <c r="B1043" s="31">
        <v>42915</v>
      </c>
      <c r="C1043" s="25" t="s">
        <v>4100</v>
      </c>
      <c r="D1043" s="27" t="s">
        <v>39</v>
      </c>
    </row>
    <row r="1044" spans="1:4" ht="32.4" customHeight="1" x14ac:dyDescent="0.3">
      <c r="A1044" s="30" t="s">
        <v>4101</v>
      </c>
      <c r="B1044" s="31">
        <v>42926</v>
      </c>
      <c r="C1044" s="25" t="s">
        <v>4102</v>
      </c>
      <c r="D1044" s="27" t="s">
        <v>32</v>
      </c>
    </row>
    <row r="1045" spans="1:4" ht="32.4" customHeight="1" x14ac:dyDescent="0.3">
      <c r="A1045" s="30" t="s">
        <v>4103</v>
      </c>
      <c r="B1045" s="31">
        <v>42927</v>
      </c>
      <c r="C1045" s="25" t="s">
        <v>4104</v>
      </c>
      <c r="D1045" s="27" t="s">
        <v>39</v>
      </c>
    </row>
    <row r="1046" spans="1:4" ht="32.4" customHeight="1" x14ac:dyDescent="0.3">
      <c r="A1046" s="30" t="s">
        <v>4105</v>
      </c>
      <c r="B1046" s="31">
        <v>42961</v>
      </c>
      <c r="C1046" s="25" t="s">
        <v>4106</v>
      </c>
      <c r="D1046" s="27" t="s">
        <v>32</v>
      </c>
    </row>
    <row r="1047" spans="1:4" ht="32.4" customHeight="1" x14ac:dyDescent="0.3">
      <c r="A1047" s="30" t="s">
        <v>4107</v>
      </c>
      <c r="B1047" s="31">
        <v>42964</v>
      </c>
      <c r="C1047" s="25" t="s">
        <v>4108</v>
      </c>
      <c r="D1047" s="27" t="s">
        <v>39</v>
      </c>
    </row>
    <row r="1048" spans="1:4" ht="32.4" customHeight="1" x14ac:dyDescent="0.3">
      <c r="A1048" s="30" t="s">
        <v>4109</v>
      </c>
      <c r="B1048" s="31">
        <v>42965</v>
      </c>
      <c r="C1048" s="25" t="s">
        <v>4110</v>
      </c>
      <c r="D1048" s="27" t="s">
        <v>39</v>
      </c>
    </row>
    <row r="1049" spans="1:4" ht="32.4" customHeight="1" x14ac:dyDescent="0.3">
      <c r="A1049" s="30" t="s">
        <v>4111</v>
      </c>
      <c r="B1049" s="31">
        <v>42971</v>
      </c>
      <c r="C1049" s="25" t="s">
        <v>4112</v>
      </c>
      <c r="D1049" s="27" t="s">
        <v>32</v>
      </c>
    </row>
    <row r="1050" spans="1:4" ht="32.4" customHeight="1" x14ac:dyDescent="0.3">
      <c r="A1050" s="30" t="s">
        <v>4113</v>
      </c>
      <c r="B1050" s="31">
        <v>42971</v>
      </c>
      <c r="C1050" s="25" t="s">
        <v>4114</v>
      </c>
      <c r="D1050" s="27" t="s">
        <v>32</v>
      </c>
    </row>
    <row r="1051" spans="1:4" ht="32.4" customHeight="1" x14ac:dyDescent="0.3">
      <c r="A1051" s="30" t="s">
        <v>4115</v>
      </c>
      <c r="B1051" s="31">
        <v>42971</v>
      </c>
      <c r="C1051" s="25" t="s">
        <v>4116</v>
      </c>
      <c r="D1051" s="27" t="s">
        <v>32</v>
      </c>
    </row>
    <row r="1052" spans="1:4" ht="32.4" customHeight="1" x14ac:dyDescent="0.3">
      <c r="A1052" s="30" t="s">
        <v>4117</v>
      </c>
      <c r="B1052" s="31">
        <v>42971</v>
      </c>
      <c r="C1052" s="25" t="s">
        <v>4118</v>
      </c>
      <c r="D1052" s="27" t="s">
        <v>32</v>
      </c>
    </row>
    <row r="1053" spans="1:4" ht="32.4" customHeight="1" x14ac:dyDescent="0.3">
      <c r="A1053" s="30" t="s">
        <v>4119</v>
      </c>
      <c r="B1053" s="31">
        <v>42978</v>
      </c>
      <c r="C1053" s="25" t="s">
        <v>4120</v>
      </c>
      <c r="D1053" s="27" t="s">
        <v>39</v>
      </c>
    </row>
    <row r="1054" spans="1:4" ht="32.4" customHeight="1" x14ac:dyDescent="0.3">
      <c r="A1054" s="30" t="s">
        <v>4119</v>
      </c>
      <c r="B1054" s="31">
        <v>42978</v>
      </c>
      <c r="C1054" s="25" t="s">
        <v>4120</v>
      </c>
      <c r="D1054" s="27" t="s">
        <v>39</v>
      </c>
    </row>
    <row r="1055" spans="1:4" ht="32.4" customHeight="1" x14ac:dyDescent="0.3">
      <c r="A1055" s="30" t="s">
        <v>4121</v>
      </c>
      <c r="B1055" s="31">
        <v>42990</v>
      </c>
      <c r="C1055" s="25" t="s">
        <v>4122</v>
      </c>
      <c r="D1055" s="27" t="s">
        <v>32</v>
      </c>
    </row>
    <row r="1056" spans="1:4" ht="32.4" customHeight="1" x14ac:dyDescent="0.3">
      <c r="A1056" s="30" t="s">
        <v>4123</v>
      </c>
      <c r="B1056" s="31">
        <v>42998</v>
      </c>
      <c r="C1056" s="25" t="s">
        <v>4124</v>
      </c>
      <c r="D1056" s="27" t="s">
        <v>32</v>
      </c>
    </row>
    <row r="1057" spans="1:4" ht="32.4" customHeight="1" x14ac:dyDescent="0.3">
      <c r="A1057" s="30" t="s">
        <v>4125</v>
      </c>
      <c r="B1057" s="31">
        <v>43006</v>
      </c>
      <c r="C1057" s="25" t="s">
        <v>4126</v>
      </c>
      <c r="D1057" s="27" t="s">
        <v>32</v>
      </c>
    </row>
    <row r="1058" spans="1:4" ht="32.4" customHeight="1" x14ac:dyDescent="0.3">
      <c r="A1058" s="30" t="s">
        <v>4127</v>
      </c>
      <c r="B1058" s="31">
        <v>43011</v>
      </c>
      <c r="C1058" s="25" t="s">
        <v>4128</v>
      </c>
      <c r="D1058" s="27" t="s">
        <v>32</v>
      </c>
    </row>
    <row r="1059" spans="1:4" ht="32.4" customHeight="1" x14ac:dyDescent="0.3">
      <c r="A1059" s="30" t="s">
        <v>4129</v>
      </c>
      <c r="B1059" s="31">
        <v>43011</v>
      </c>
      <c r="C1059" s="25" t="s">
        <v>4130</v>
      </c>
      <c r="D1059" s="27" t="s">
        <v>32</v>
      </c>
    </row>
    <row r="1060" spans="1:4" ht="32.4" customHeight="1" x14ac:dyDescent="0.3">
      <c r="A1060" s="30" t="s">
        <v>4131</v>
      </c>
      <c r="B1060" s="31">
        <v>43062</v>
      </c>
      <c r="C1060" s="25" t="s">
        <v>4132</v>
      </c>
      <c r="D1060" s="27" t="s">
        <v>32</v>
      </c>
    </row>
    <row r="1061" spans="1:4" ht="32.4" customHeight="1" x14ac:dyDescent="0.3">
      <c r="A1061" s="30" t="s">
        <v>4133</v>
      </c>
      <c r="B1061" s="31">
        <v>43088</v>
      </c>
      <c r="C1061" s="25" t="s">
        <v>4134</v>
      </c>
      <c r="D1061" s="27" t="s">
        <v>32</v>
      </c>
    </row>
    <row r="1062" spans="1:4" ht="32.4" customHeight="1" x14ac:dyDescent="0.3">
      <c r="A1062" s="30" t="s">
        <v>4135</v>
      </c>
      <c r="B1062" s="31">
        <v>43089</v>
      </c>
      <c r="C1062" s="25" t="s">
        <v>4136</v>
      </c>
      <c r="D1062" s="27" t="s">
        <v>32</v>
      </c>
    </row>
    <row r="1063" spans="1:4" ht="32.4" customHeight="1" x14ac:dyDescent="0.3">
      <c r="A1063" s="30" t="s">
        <v>4137</v>
      </c>
      <c r="B1063" s="31">
        <v>43090</v>
      </c>
      <c r="C1063" s="25" t="s">
        <v>4138</v>
      </c>
      <c r="D1063" s="27" t="s">
        <v>32</v>
      </c>
    </row>
    <row r="1064" spans="1:4" ht="32.4" customHeight="1" x14ac:dyDescent="0.3">
      <c r="A1064" s="30" t="s">
        <v>4139</v>
      </c>
      <c r="B1064" s="31">
        <v>43112</v>
      </c>
      <c r="C1064" s="25" t="s">
        <v>4140</v>
      </c>
      <c r="D1064" s="27" t="s">
        <v>39</v>
      </c>
    </row>
    <row r="1065" spans="1:4" ht="32.4" customHeight="1" x14ac:dyDescent="0.3">
      <c r="A1065" s="30" t="s">
        <v>4141</v>
      </c>
      <c r="B1065" s="31">
        <v>43115</v>
      </c>
      <c r="C1065" s="25" t="s">
        <v>4142</v>
      </c>
      <c r="D1065" s="27" t="s">
        <v>39</v>
      </c>
    </row>
    <row r="1066" spans="1:4" ht="32.4" customHeight="1" x14ac:dyDescent="0.3">
      <c r="A1066" s="30" t="s">
        <v>4143</v>
      </c>
      <c r="B1066" s="31">
        <v>43122</v>
      </c>
      <c r="C1066" s="25" t="s">
        <v>4144</v>
      </c>
      <c r="D1066" s="27" t="s">
        <v>32</v>
      </c>
    </row>
    <row r="1067" spans="1:4" ht="32.4" customHeight="1" x14ac:dyDescent="0.3">
      <c r="A1067" s="30" t="s">
        <v>4145</v>
      </c>
      <c r="B1067" s="31">
        <v>43145</v>
      </c>
      <c r="C1067" s="25" t="s">
        <v>4146</v>
      </c>
      <c r="D1067" s="27" t="s">
        <v>32</v>
      </c>
    </row>
    <row r="1068" spans="1:4" ht="32.4" customHeight="1" x14ac:dyDescent="0.3">
      <c r="A1068" s="30" t="s">
        <v>4147</v>
      </c>
      <c r="B1068" s="31">
        <v>43146</v>
      </c>
      <c r="C1068" s="25" t="s">
        <v>4148</v>
      </c>
      <c r="D1068" s="27" t="s">
        <v>32</v>
      </c>
    </row>
    <row r="1069" spans="1:4" ht="32.4" customHeight="1" x14ac:dyDescent="0.3">
      <c r="A1069" s="30" t="s">
        <v>4149</v>
      </c>
      <c r="B1069" s="31">
        <v>43146</v>
      </c>
      <c r="C1069" s="25" t="s">
        <v>4150</v>
      </c>
      <c r="D1069" s="27" t="s">
        <v>39</v>
      </c>
    </row>
    <row r="1070" spans="1:4" ht="32.4" customHeight="1" x14ac:dyDescent="0.3">
      <c r="A1070" s="30" t="s">
        <v>4151</v>
      </c>
      <c r="B1070" s="31">
        <v>43146</v>
      </c>
      <c r="C1070" s="25" t="s">
        <v>4152</v>
      </c>
      <c r="D1070" s="27" t="s">
        <v>32</v>
      </c>
    </row>
    <row r="1071" spans="1:4" ht="32.4" customHeight="1" x14ac:dyDescent="0.3">
      <c r="A1071" s="30" t="s">
        <v>4153</v>
      </c>
      <c r="B1071" s="31">
        <v>43153</v>
      </c>
      <c r="C1071" s="25" t="s">
        <v>1523</v>
      </c>
      <c r="D1071" s="27" t="s">
        <v>39</v>
      </c>
    </row>
    <row r="1072" spans="1:4" ht="32.4" customHeight="1" x14ac:dyDescent="0.3">
      <c r="A1072" s="30" t="s">
        <v>4154</v>
      </c>
      <c r="B1072" s="31">
        <v>43161</v>
      </c>
      <c r="C1072" s="25" t="s">
        <v>4155</v>
      </c>
      <c r="D1072" s="27" t="s">
        <v>32</v>
      </c>
    </row>
    <row r="1073" spans="1:4" ht="32.4" customHeight="1" x14ac:dyDescent="0.3">
      <c r="A1073" s="30" t="s">
        <v>4156</v>
      </c>
      <c r="B1073" s="31">
        <v>43187</v>
      </c>
      <c r="C1073" s="25" t="s">
        <v>4157</v>
      </c>
      <c r="D1073" s="27" t="s">
        <v>32</v>
      </c>
    </row>
    <row r="1074" spans="1:4" ht="32.4" customHeight="1" x14ac:dyDescent="0.3">
      <c r="A1074" s="30" t="s">
        <v>4158</v>
      </c>
      <c r="B1074" s="31">
        <v>43210</v>
      </c>
      <c r="C1074" s="25" t="s">
        <v>4159</v>
      </c>
      <c r="D1074" s="27" t="s">
        <v>32</v>
      </c>
    </row>
    <row r="1075" spans="1:4" ht="32.4" customHeight="1" x14ac:dyDescent="0.3">
      <c r="A1075" s="30" t="s">
        <v>4160</v>
      </c>
      <c r="B1075" s="31">
        <v>43216</v>
      </c>
      <c r="C1075" s="25" t="s">
        <v>4161</v>
      </c>
      <c r="D1075" s="27" t="s">
        <v>32</v>
      </c>
    </row>
    <row r="1076" spans="1:4" ht="32.4" customHeight="1" x14ac:dyDescent="0.3">
      <c r="A1076" s="30" t="s">
        <v>4162</v>
      </c>
      <c r="B1076" s="31">
        <v>43221</v>
      </c>
      <c r="C1076" s="25" t="s">
        <v>4163</v>
      </c>
      <c r="D1076" s="27" t="s">
        <v>32</v>
      </c>
    </row>
    <row r="1077" spans="1:4" ht="32.4" customHeight="1" x14ac:dyDescent="0.3">
      <c r="A1077" s="30" t="s">
        <v>4164</v>
      </c>
      <c r="B1077" s="31">
        <v>43222</v>
      </c>
      <c r="C1077" s="25" t="s">
        <v>4165</v>
      </c>
      <c r="D1077" s="27" t="s">
        <v>32</v>
      </c>
    </row>
    <row r="1078" spans="1:4" ht="32.4" customHeight="1" x14ac:dyDescent="0.3">
      <c r="A1078" s="30" t="s">
        <v>4166</v>
      </c>
      <c r="B1078" s="31">
        <v>43236</v>
      </c>
      <c r="C1078" s="25" t="s">
        <v>4167</v>
      </c>
      <c r="D1078" s="27" t="s">
        <v>32</v>
      </c>
    </row>
    <row r="1079" spans="1:4" ht="32.4" customHeight="1" x14ac:dyDescent="0.3">
      <c r="A1079" s="30" t="s">
        <v>4168</v>
      </c>
      <c r="B1079" s="31">
        <v>43238</v>
      </c>
      <c r="C1079" s="25" t="s">
        <v>4169</v>
      </c>
      <c r="D1079" s="27" t="s">
        <v>32</v>
      </c>
    </row>
    <row r="1080" spans="1:4" ht="32.4" customHeight="1" x14ac:dyDescent="0.3">
      <c r="A1080" s="30" t="s">
        <v>4170</v>
      </c>
      <c r="B1080" s="31">
        <v>43244</v>
      </c>
      <c r="C1080" s="25" t="s">
        <v>4171</v>
      </c>
      <c r="D1080" s="27" t="s">
        <v>32</v>
      </c>
    </row>
    <row r="1081" spans="1:4" ht="32.4" customHeight="1" x14ac:dyDescent="0.3">
      <c r="A1081" s="30" t="s">
        <v>4172</v>
      </c>
      <c r="B1081" s="31">
        <v>43251</v>
      </c>
      <c r="C1081" s="25" t="s">
        <v>4173</v>
      </c>
      <c r="D1081" s="27" t="s">
        <v>32</v>
      </c>
    </row>
    <row r="1082" spans="1:4" ht="32.4" customHeight="1" x14ac:dyDescent="0.3">
      <c r="A1082" s="30" t="s">
        <v>4174</v>
      </c>
      <c r="B1082" s="31">
        <v>43262</v>
      </c>
      <c r="C1082" s="25" t="s">
        <v>4175</v>
      </c>
      <c r="D1082" s="27" t="s">
        <v>32</v>
      </c>
    </row>
    <row r="1083" spans="1:4" ht="32.4" customHeight="1" x14ac:dyDescent="0.3">
      <c r="A1083" s="30" t="s">
        <v>4176</v>
      </c>
      <c r="B1083" s="31">
        <v>43271</v>
      </c>
      <c r="C1083" s="25" t="s">
        <v>4177</v>
      </c>
      <c r="D1083" s="27" t="s">
        <v>32</v>
      </c>
    </row>
    <row r="1084" spans="1:4" ht="32.4" customHeight="1" x14ac:dyDescent="0.3">
      <c r="A1084" s="30" t="s">
        <v>4178</v>
      </c>
      <c r="B1084" s="31">
        <v>43272</v>
      </c>
      <c r="C1084" s="25" t="s">
        <v>4179</v>
      </c>
      <c r="D1084" s="27" t="s">
        <v>32</v>
      </c>
    </row>
    <row r="1085" spans="1:4" ht="32.4" customHeight="1" x14ac:dyDescent="0.3">
      <c r="A1085" s="30" t="s">
        <v>4180</v>
      </c>
      <c r="B1085" s="31">
        <v>43286</v>
      </c>
      <c r="C1085" s="25" t="s">
        <v>4181</v>
      </c>
      <c r="D1085" s="27" t="s">
        <v>39</v>
      </c>
    </row>
    <row r="1086" spans="1:4" ht="32.4" customHeight="1" x14ac:dyDescent="0.3">
      <c r="A1086" s="30" t="s">
        <v>4182</v>
      </c>
      <c r="B1086" s="31">
        <v>43287</v>
      </c>
      <c r="C1086" s="25" t="s">
        <v>4181</v>
      </c>
      <c r="D1086" s="27" t="s">
        <v>32</v>
      </c>
    </row>
    <row r="1087" spans="1:4" ht="32.4" customHeight="1" x14ac:dyDescent="0.3">
      <c r="A1087" s="30" t="s">
        <v>4183</v>
      </c>
      <c r="B1087" s="31">
        <v>43286</v>
      </c>
      <c r="C1087" s="25" t="s">
        <v>4184</v>
      </c>
      <c r="D1087" s="27" t="s">
        <v>32</v>
      </c>
    </row>
    <row r="1088" spans="1:4" ht="32.4" customHeight="1" x14ac:dyDescent="0.3">
      <c r="A1088" s="30" t="s">
        <v>4185</v>
      </c>
      <c r="B1088" s="31">
        <v>43292</v>
      </c>
      <c r="C1088" s="25" t="s">
        <v>4186</v>
      </c>
      <c r="D1088" s="27" t="s">
        <v>39</v>
      </c>
    </row>
    <row r="1089" spans="1:4" ht="32.4" customHeight="1" x14ac:dyDescent="0.3">
      <c r="A1089" s="30" t="s">
        <v>4187</v>
      </c>
      <c r="B1089" s="31">
        <v>43293</v>
      </c>
      <c r="C1089" s="25" t="s">
        <v>4188</v>
      </c>
      <c r="D1089" s="27" t="s">
        <v>32</v>
      </c>
    </row>
    <row r="1090" spans="1:4" ht="32.4" customHeight="1" x14ac:dyDescent="0.3">
      <c r="A1090" s="30" t="s">
        <v>4189</v>
      </c>
      <c r="B1090" s="31">
        <v>43292</v>
      </c>
      <c r="C1090" s="25" t="s">
        <v>4190</v>
      </c>
      <c r="D1090" s="27" t="s">
        <v>39</v>
      </c>
    </row>
    <row r="1091" spans="1:4" ht="32.4" customHeight="1" x14ac:dyDescent="0.3">
      <c r="A1091" s="30" t="s">
        <v>4191</v>
      </c>
      <c r="B1091" s="31">
        <v>43293</v>
      </c>
      <c r="C1091" s="25" t="s">
        <v>4190</v>
      </c>
      <c r="D1091" s="27" t="s">
        <v>32</v>
      </c>
    </row>
    <row r="1092" spans="1:4" ht="32.4" customHeight="1" x14ac:dyDescent="0.3">
      <c r="A1092" s="30" t="s">
        <v>4192</v>
      </c>
      <c r="B1092" s="31">
        <v>43304</v>
      </c>
      <c r="C1092" s="25" t="s">
        <v>4193</v>
      </c>
      <c r="D1092" s="27" t="s">
        <v>32</v>
      </c>
    </row>
    <row r="1093" spans="1:4" ht="32.4" customHeight="1" x14ac:dyDescent="0.3">
      <c r="A1093" s="30" t="s">
        <v>4194</v>
      </c>
      <c r="B1093" s="31">
        <v>43307</v>
      </c>
      <c r="C1093" s="25" t="s">
        <v>4195</v>
      </c>
      <c r="D1093" s="27" t="s">
        <v>39</v>
      </c>
    </row>
    <row r="1094" spans="1:4" ht="32.4" customHeight="1" x14ac:dyDescent="0.3">
      <c r="A1094" s="30" t="s">
        <v>4196</v>
      </c>
      <c r="B1094" s="31">
        <v>43313</v>
      </c>
      <c r="C1094" s="25" t="s">
        <v>4197</v>
      </c>
      <c r="D1094" s="27" t="s">
        <v>32</v>
      </c>
    </row>
    <row r="1095" spans="1:4" ht="32.4" customHeight="1" x14ac:dyDescent="0.3">
      <c r="A1095" s="30" t="s">
        <v>4198</v>
      </c>
      <c r="B1095" s="31">
        <v>43356</v>
      </c>
      <c r="C1095" s="25" t="s">
        <v>4199</v>
      </c>
      <c r="D1095" s="27" t="s">
        <v>32</v>
      </c>
    </row>
    <row r="1096" spans="1:4" ht="32.4" customHeight="1" x14ac:dyDescent="0.3">
      <c r="A1096" s="30" t="s">
        <v>4200</v>
      </c>
      <c r="B1096" s="31">
        <v>43362</v>
      </c>
      <c r="C1096" s="25" t="s">
        <v>4201</v>
      </c>
      <c r="D1096" s="27" t="s">
        <v>32</v>
      </c>
    </row>
    <row r="1097" spans="1:4" ht="32.4" customHeight="1" x14ac:dyDescent="0.3">
      <c r="A1097" s="30" t="s">
        <v>4202</v>
      </c>
      <c r="B1097" s="31">
        <v>43362</v>
      </c>
      <c r="C1097" s="25" t="s">
        <v>4203</v>
      </c>
      <c r="D1097" s="27" t="s">
        <v>32</v>
      </c>
    </row>
    <row r="1098" spans="1:4" ht="32.4" customHeight="1" x14ac:dyDescent="0.3">
      <c r="A1098" s="30" t="s">
        <v>4204</v>
      </c>
      <c r="B1098" s="31">
        <v>43367</v>
      </c>
      <c r="C1098" s="25" t="s">
        <v>4205</v>
      </c>
      <c r="D1098" s="27" t="s">
        <v>32</v>
      </c>
    </row>
    <row r="1099" spans="1:4" ht="32.4" customHeight="1" x14ac:dyDescent="0.3">
      <c r="A1099" s="30" t="s">
        <v>4206</v>
      </c>
      <c r="B1099" s="31">
        <v>43381</v>
      </c>
      <c r="C1099" s="25" t="s">
        <v>4207</v>
      </c>
      <c r="D1099" s="27" t="s">
        <v>32</v>
      </c>
    </row>
    <row r="1100" spans="1:4" ht="32.4" customHeight="1" x14ac:dyDescent="0.3">
      <c r="A1100" s="30" t="s">
        <v>4208</v>
      </c>
      <c r="B1100" s="31">
        <v>43418</v>
      </c>
      <c r="C1100" s="25" t="s">
        <v>4209</v>
      </c>
      <c r="D1100" s="27" t="s">
        <v>32</v>
      </c>
    </row>
    <row r="1101" spans="1:4" ht="32.4" customHeight="1" x14ac:dyDescent="0.3">
      <c r="A1101" s="30" t="s">
        <v>4210</v>
      </c>
      <c r="B1101" s="31">
        <v>43418</v>
      </c>
      <c r="C1101" s="25" t="s">
        <v>4211</v>
      </c>
      <c r="D1101" s="27" t="s">
        <v>32</v>
      </c>
    </row>
    <row r="1102" spans="1:4" ht="32.4" customHeight="1" x14ac:dyDescent="0.3">
      <c r="A1102" s="30" t="s">
        <v>4212</v>
      </c>
      <c r="B1102" s="31">
        <v>43433</v>
      </c>
      <c r="C1102" s="25" t="s">
        <v>4213</v>
      </c>
      <c r="D1102" s="27" t="s">
        <v>39</v>
      </c>
    </row>
    <row r="1103" spans="1:4" ht="32.4" customHeight="1" x14ac:dyDescent="0.3">
      <c r="A1103" s="30" t="s">
        <v>4214</v>
      </c>
      <c r="B1103" s="31">
        <v>43455</v>
      </c>
      <c r="C1103" s="25" t="s">
        <v>4215</v>
      </c>
      <c r="D1103" s="27" t="s">
        <v>39</v>
      </c>
    </row>
    <row r="1104" spans="1:4" ht="32.4" customHeight="1" x14ac:dyDescent="0.3">
      <c r="A1104" s="30" t="s">
        <v>4216</v>
      </c>
      <c r="B1104" s="31">
        <v>43482</v>
      </c>
      <c r="C1104" s="25" t="s">
        <v>4217</v>
      </c>
      <c r="D1104" s="27" t="s">
        <v>39</v>
      </c>
    </row>
    <row r="1105" spans="1:4" ht="32.4" customHeight="1" x14ac:dyDescent="0.3">
      <c r="A1105" s="30" t="s">
        <v>4218</v>
      </c>
      <c r="B1105" s="31">
        <v>43490</v>
      </c>
      <c r="C1105" s="25" t="s">
        <v>4219</v>
      </c>
      <c r="D1105" s="27" t="s">
        <v>32</v>
      </c>
    </row>
    <row r="1106" spans="1:4" ht="32.4" customHeight="1" x14ac:dyDescent="0.3">
      <c r="A1106" s="30" t="s">
        <v>4220</v>
      </c>
      <c r="B1106" s="31">
        <v>43494</v>
      </c>
      <c r="C1106" s="25" t="s">
        <v>4221</v>
      </c>
      <c r="D1106" s="27" t="s">
        <v>39</v>
      </c>
    </row>
    <row r="1107" spans="1:4" ht="32.4" customHeight="1" x14ac:dyDescent="0.3">
      <c r="A1107" s="30" t="s">
        <v>4222</v>
      </c>
      <c r="B1107" s="31">
        <v>43495</v>
      </c>
      <c r="C1107" s="25" t="s">
        <v>4223</v>
      </c>
      <c r="D1107" s="27" t="s">
        <v>39</v>
      </c>
    </row>
    <row r="1108" spans="1:4" ht="32.4" customHeight="1" x14ac:dyDescent="0.3">
      <c r="A1108" s="30" t="s">
        <v>4224</v>
      </c>
      <c r="B1108" s="31">
        <v>43495</v>
      </c>
      <c r="C1108" s="25" t="s">
        <v>4225</v>
      </c>
      <c r="D1108" s="27" t="s">
        <v>39</v>
      </c>
    </row>
    <row r="1109" spans="1:4" ht="32.4" customHeight="1" x14ac:dyDescent="0.3">
      <c r="A1109" s="30" t="s">
        <v>4226</v>
      </c>
      <c r="B1109" s="31">
        <v>43504</v>
      </c>
      <c r="C1109" s="25" t="s">
        <v>4227</v>
      </c>
      <c r="D1109" s="27" t="s">
        <v>32</v>
      </c>
    </row>
    <row r="1110" spans="1:4" ht="32.4" customHeight="1" x14ac:dyDescent="0.3">
      <c r="A1110" s="30" t="s">
        <v>4228</v>
      </c>
      <c r="B1110" s="31">
        <v>43509</v>
      </c>
      <c r="C1110" s="25" t="s">
        <v>4229</v>
      </c>
      <c r="D1110" s="27" t="s">
        <v>32</v>
      </c>
    </row>
    <row r="1111" spans="1:4" ht="32.4" customHeight="1" x14ac:dyDescent="0.3">
      <c r="A1111" s="30" t="s">
        <v>4230</v>
      </c>
      <c r="B1111" s="31">
        <v>43509</v>
      </c>
      <c r="C1111" s="25" t="s">
        <v>4231</v>
      </c>
      <c r="D1111" s="27" t="s">
        <v>39</v>
      </c>
    </row>
    <row r="1112" spans="1:4" ht="32.4" customHeight="1" x14ac:dyDescent="0.3">
      <c r="A1112" s="30" t="s">
        <v>4232</v>
      </c>
      <c r="B1112" s="31">
        <v>43515</v>
      </c>
      <c r="C1112" s="25" t="s">
        <v>4233</v>
      </c>
      <c r="D1112" s="27" t="s">
        <v>39</v>
      </c>
    </row>
    <row r="1113" spans="1:4" ht="32.4" customHeight="1" x14ac:dyDescent="0.3">
      <c r="A1113" s="30" t="s">
        <v>4234</v>
      </c>
      <c r="B1113" s="31">
        <v>43516</v>
      </c>
      <c r="C1113" s="25" t="s">
        <v>4235</v>
      </c>
      <c r="D1113" s="27" t="s">
        <v>32</v>
      </c>
    </row>
    <row r="1114" spans="1:4" ht="32.4" customHeight="1" x14ac:dyDescent="0.3">
      <c r="A1114" s="30" t="s">
        <v>4236</v>
      </c>
      <c r="B1114" s="31">
        <v>43523</v>
      </c>
      <c r="C1114" s="25" t="s">
        <v>4237</v>
      </c>
      <c r="D1114" s="27" t="s">
        <v>32</v>
      </c>
    </row>
    <row r="1115" spans="1:4" ht="48.9" customHeight="1" x14ac:dyDescent="0.3">
      <c r="A1115" s="30" t="s">
        <v>4238</v>
      </c>
      <c r="B1115" s="31">
        <v>43524</v>
      </c>
      <c r="C1115" s="25" t="s">
        <v>4239</v>
      </c>
      <c r="D1115" s="27" t="s">
        <v>32</v>
      </c>
    </row>
    <row r="1116" spans="1:4" ht="32.4" customHeight="1" x14ac:dyDescent="0.3">
      <c r="A1116" s="30" t="s">
        <v>4240</v>
      </c>
      <c r="B1116" s="31">
        <v>43528</v>
      </c>
      <c r="C1116" s="25" t="s">
        <v>4241</v>
      </c>
      <c r="D1116" s="27" t="s">
        <v>32</v>
      </c>
    </row>
    <row r="1117" spans="1:4" ht="32.4" customHeight="1" x14ac:dyDescent="0.3">
      <c r="A1117" s="30" t="s">
        <v>4242</v>
      </c>
      <c r="B1117" s="31">
        <v>43531</v>
      </c>
      <c r="C1117" s="25" t="s">
        <v>4243</v>
      </c>
      <c r="D1117" s="27" t="s">
        <v>39</v>
      </c>
    </row>
    <row r="1118" spans="1:4" ht="32.4" customHeight="1" x14ac:dyDescent="0.3">
      <c r="A1118" s="30" t="s">
        <v>4244</v>
      </c>
      <c r="B1118" s="31">
        <v>43532</v>
      </c>
      <c r="C1118" s="25" t="s">
        <v>4245</v>
      </c>
      <c r="D1118" s="27" t="s">
        <v>39</v>
      </c>
    </row>
    <row r="1119" spans="1:4" ht="32.4" customHeight="1" x14ac:dyDescent="0.3">
      <c r="A1119" s="30" t="s">
        <v>4246</v>
      </c>
      <c r="B1119" s="31">
        <v>43543</v>
      </c>
      <c r="C1119" s="25" t="s">
        <v>4247</v>
      </c>
      <c r="D1119" s="27" t="s">
        <v>32</v>
      </c>
    </row>
    <row r="1120" spans="1:4" ht="32.4" customHeight="1" x14ac:dyDescent="0.3">
      <c r="A1120" s="30" t="s">
        <v>4248</v>
      </c>
      <c r="B1120" s="31">
        <v>43544</v>
      </c>
      <c r="C1120" s="25" t="s">
        <v>4249</v>
      </c>
      <c r="D1120" s="27" t="s">
        <v>39</v>
      </c>
    </row>
    <row r="1121" spans="1:4" ht="32.4" customHeight="1" x14ac:dyDescent="0.3">
      <c r="A1121" s="30" t="s">
        <v>4250</v>
      </c>
      <c r="B1121" s="31">
        <v>43553</v>
      </c>
      <c r="C1121" s="25" t="s">
        <v>4251</v>
      </c>
      <c r="D1121" s="27" t="s">
        <v>39</v>
      </c>
    </row>
    <row r="1122" spans="1:4" ht="32.4" customHeight="1" x14ac:dyDescent="0.3">
      <c r="A1122" s="30" t="s">
        <v>4252</v>
      </c>
      <c r="B1122" s="31">
        <v>43580</v>
      </c>
      <c r="C1122" s="25" t="s">
        <v>4253</v>
      </c>
      <c r="D1122" s="27" t="s">
        <v>39</v>
      </c>
    </row>
    <row r="1123" spans="1:4" ht="32.4" customHeight="1" x14ac:dyDescent="0.3">
      <c r="A1123" s="30" t="s">
        <v>4254</v>
      </c>
      <c r="B1123" s="31">
        <v>43586</v>
      </c>
      <c r="C1123" s="25" t="s">
        <v>4255</v>
      </c>
      <c r="D1123" s="27" t="s">
        <v>32</v>
      </c>
    </row>
    <row r="1124" spans="1:4" ht="32.4" customHeight="1" x14ac:dyDescent="0.3">
      <c r="A1124" s="30" t="s">
        <v>4256</v>
      </c>
      <c r="B1124" s="31">
        <v>43586</v>
      </c>
      <c r="C1124" s="25" t="s">
        <v>4257</v>
      </c>
      <c r="D1124" s="27" t="s">
        <v>32</v>
      </c>
    </row>
    <row r="1125" spans="1:4" ht="32.4" customHeight="1" x14ac:dyDescent="0.3">
      <c r="A1125" s="30" t="s">
        <v>4258</v>
      </c>
      <c r="B1125" s="31">
        <v>43615</v>
      </c>
      <c r="C1125" s="25" t="s">
        <v>4259</v>
      </c>
      <c r="D1125" s="27" t="s">
        <v>32</v>
      </c>
    </row>
    <row r="1126" spans="1:4" ht="32.4" customHeight="1" x14ac:dyDescent="0.3">
      <c r="A1126" s="30" t="s">
        <v>4260</v>
      </c>
      <c r="B1126" s="31">
        <v>43620</v>
      </c>
      <c r="C1126" s="25" t="s">
        <v>4261</v>
      </c>
      <c r="D1126" s="27" t="s">
        <v>32</v>
      </c>
    </row>
    <row r="1127" spans="1:4" ht="32.4" customHeight="1" x14ac:dyDescent="0.3">
      <c r="A1127" s="30" t="s">
        <v>4262</v>
      </c>
      <c r="B1127" s="31">
        <v>43620</v>
      </c>
      <c r="C1127" s="25" t="s">
        <v>4261</v>
      </c>
      <c r="D1127" s="27" t="s">
        <v>39</v>
      </c>
    </row>
    <row r="1128" spans="1:4" ht="32.4" customHeight="1" x14ac:dyDescent="0.3">
      <c r="A1128" s="30" t="s">
        <v>4263</v>
      </c>
      <c r="B1128" s="31">
        <v>43642</v>
      </c>
      <c r="C1128" s="25" t="s">
        <v>4264</v>
      </c>
      <c r="D1128" s="27" t="s">
        <v>32</v>
      </c>
    </row>
    <row r="1129" spans="1:4" ht="32.4" customHeight="1" x14ac:dyDescent="0.3">
      <c r="A1129" s="30" t="s">
        <v>4265</v>
      </c>
      <c r="B1129" s="31">
        <v>43642</v>
      </c>
      <c r="C1129" s="25" t="s">
        <v>4264</v>
      </c>
      <c r="D1129" s="27" t="s">
        <v>39</v>
      </c>
    </row>
    <row r="1130" spans="1:4" ht="32.4" customHeight="1" x14ac:dyDescent="0.3">
      <c r="A1130" s="30" t="s">
        <v>4266</v>
      </c>
      <c r="B1130" s="31">
        <v>43648</v>
      </c>
      <c r="C1130" s="25" t="s">
        <v>4267</v>
      </c>
      <c r="D1130" s="27" t="s">
        <v>39</v>
      </c>
    </row>
    <row r="1131" spans="1:4" ht="32.4" customHeight="1" x14ac:dyDescent="0.3">
      <c r="A1131" s="30" t="s">
        <v>4268</v>
      </c>
      <c r="B1131" s="31">
        <v>43670</v>
      </c>
      <c r="C1131" s="25" t="s">
        <v>4269</v>
      </c>
      <c r="D1131" s="27" t="s">
        <v>39</v>
      </c>
    </row>
    <row r="1132" spans="1:4" ht="32.4" customHeight="1" x14ac:dyDescent="0.3">
      <c r="A1132" s="30" t="s">
        <v>4270</v>
      </c>
      <c r="B1132" s="31">
        <v>43671</v>
      </c>
      <c r="C1132" s="25" t="s">
        <v>4271</v>
      </c>
      <c r="D1132" s="27" t="s">
        <v>39</v>
      </c>
    </row>
    <row r="1133" spans="1:4" ht="32.4" customHeight="1" x14ac:dyDescent="0.3">
      <c r="A1133" s="30" t="s">
        <v>4272</v>
      </c>
      <c r="B1133" s="31">
        <v>43704</v>
      </c>
      <c r="C1133" s="25" t="s">
        <v>4273</v>
      </c>
      <c r="D1133" s="27" t="s">
        <v>39</v>
      </c>
    </row>
    <row r="1134" spans="1:4" ht="32.4" customHeight="1" x14ac:dyDescent="0.3">
      <c r="A1134" s="30" t="s">
        <v>4274</v>
      </c>
      <c r="B1134" s="31">
        <v>43720</v>
      </c>
      <c r="C1134" s="25" t="s">
        <v>4275</v>
      </c>
      <c r="D1134" s="27" t="s">
        <v>32</v>
      </c>
    </row>
    <row r="1135" spans="1:4" ht="32.4" customHeight="1" x14ac:dyDescent="0.3">
      <c r="A1135" s="30" t="s">
        <v>4276</v>
      </c>
      <c r="B1135" s="31">
        <v>43726</v>
      </c>
      <c r="C1135" s="25" t="s">
        <v>4277</v>
      </c>
      <c r="D1135" s="27" t="s">
        <v>39</v>
      </c>
    </row>
    <row r="1136" spans="1:4" ht="32.4" customHeight="1" x14ac:dyDescent="0.3">
      <c r="A1136" s="30" t="s">
        <v>4278</v>
      </c>
      <c r="B1136" s="31">
        <v>43738</v>
      </c>
      <c r="C1136" s="25" t="s">
        <v>4279</v>
      </c>
      <c r="D1136" s="27" t="s">
        <v>32</v>
      </c>
    </row>
    <row r="1137" spans="1:4" ht="32.4" customHeight="1" x14ac:dyDescent="0.3">
      <c r="A1137" s="30" t="s">
        <v>4280</v>
      </c>
      <c r="B1137" s="31">
        <v>43741</v>
      </c>
      <c r="C1137" s="25" t="s">
        <v>4281</v>
      </c>
      <c r="D1137" s="27" t="s">
        <v>39</v>
      </c>
    </row>
    <row r="1138" spans="1:4" ht="32.4" customHeight="1" x14ac:dyDescent="0.3">
      <c r="A1138" s="30" t="s">
        <v>4282</v>
      </c>
      <c r="B1138" s="31">
        <v>43746</v>
      </c>
      <c r="C1138" s="25" t="s">
        <v>4283</v>
      </c>
      <c r="D1138" s="27" t="s">
        <v>39</v>
      </c>
    </row>
    <row r="1139" spans="1:4" ht="32.4" customHeight="1" x14ac:dyDescent="0.3">
      <c r="A1139" s="30" t="s">
        <v>4284</v>
      </c>
      <c r="B1139" s="31">
        <v>43747</v>
      </c>
      <c r="C1139" s="25" t="s">
        <v>4285</v>
      </c>
      <c r="D1139" s="27" t="s">
        <v>39</v>
      </c>
    </row>
    <row r="1140" spans="1:4" ht="32.4" customHeight="1" x14ac:dyDescent="0.3">
      <c r="A1140" s="30" t="s">
        <v>4286</v>
      </c>
      <c r="B1140" s="31">
        <v>43747</v>
      </c>
      <c r="C1140" s="25" t="s">
        <v>4287</v>
      </c>
      <c r="D1140" s="27" t="s">
        <v>32</v>
      </c>
    </row>
    <row r="1141" spans="1:4" ht="32.4" customHeight="1" x14ac:dyDescent="0.3">
      <c r="A1141" s="30" t="s">
        <v>4288</v>
      </c>
      <c r="B1141" s="31">
        <v>43748</v>
      </c>
      <c r="C1141" s="25" t="s">
        <v>4289</v>
      </c>
      <c r="D1141" s="27" t="s">
        <v>32</v>
      </c>
    </row>
    <row r="1142" spans="1:4" ht="32.4" customHeight="1" x14ac:dyDescent="0.3">
      <c r="A1142" s="30" t="s">
        <v>4290</v>
      </c>
      <c r="B1142" s="31">
        <v>43748</v>
      </c>
      <c r="C1142" s="25" t="s">
        <v>4291</v>
      </c>
      <c r="D1142" s="27" t="s">
        <v>39</v>
      </c>
    </row>
    <row r="1143" spans="1:4" ht="32.4" customHeight="1" x14ac:dyDescent="0.3">
      <c r="A1143" s="30" t="s">
        <v>4292</v>
      </c>
      <c r="B1143" s="31">
        <v>43767</v>
      </c>
      <c r="C1143" s="25" t="s">
        <v>4293</v>
      </c>
      <c r="D1143" s="27" t="s">
        <v>32</v>
      </c>
    </row>
    <row r="1144" spans="1:4" ht="32.4" customHeight="1" x14ac:dyDescent="0.3">
      <c r="A1144" s="30" t="s">
        <v>4294</v>
      </c>
      <c r="B1144" s="31">
        <v>43769</v>
      </c>
      <c r="C1144" s="25" t="s">
        <v>4295</v>
      </c>
      <c r="D1144" s="27" t="s">
        <v>39</v>
      </c>
    </row>
    <row r="1145" spans="1:4" ht="32.4" customHeight="1" x14ac:dyDescent="0.3">
      <c r="A1145" s="30" t="s">
        <v>4296</v>
      </c>
      <c r="B1145" s="31">
        <v>43796</v>
      </c>
      <c r="C1145" s="25" t="s">
        <v>4297</v>
      </c>
      <c r="D1145" s="27" t="s">
        <v>32</v>
      </c>
    </row>
    <row r="1146" spans="1:4" ht="32.4" customHeight="1" x14ac:dyDescent="0.3">
      <c r="A1146" s="30" t="s">
        <v>4298</v>
      </c>
      <c r="B1146" s="31">
        <v>43803</v>
      </c>
      <c r="C1146" s="25" t="s">
        <v>4299</v>
      </c>
      <c r="D1146" s="27" t="s">
        <v>39</v>
      </c>
    </row>
    <row r="1147" spans="1:4" ht="32.4" customHeight="1" x14ac:dyDescent="0.3">
      <c r="A1147" s="30" t="s">
        <v>4300</v>
      </c>
      <c r="B1147" s="31">
        <v>43804</v>
      </c>
      <c r="C1147" s="25" t="s">
        <v>4301</v>
      </c>
      <c r="D1147" s="27" t="s">
        <v>32</v>
      </c>
    </row>
    <row r="1148" spans="1:4" ht="32.4" customHeight="1" x14ac:dyDescent="0.3">
      <c r="A1148" s="30" t="s">
        <v>4302</v>
      </c>
      <c r="B1148" s="31">
        <v>43810</v>
      </c>
      <c r="C1148" s="25" t="s">
        <v>4303</v>
      </c>
      <c r="D1148" s="27" t="s">
        <v>32</v>
      </c>
    </row>
    <row r="1149" spans="1:4" ht="32.4" customHeight="1" x14ac:dyDescent="0.3">
      <c r="A1149" s="30" t="s">
        <v>4304</v>
      </c>
      <c r="B1149" s="31">
        <v>43811</v>
      </c>
      <c r="C1149" s="25" t="s">
        <v>4305</v>
      </c>
      <c r="D1149" s="27" t="s">
        <v>39</v>
      </c>
    </row>
    <row r="1150" spans="1:4" ht="32.4" customHeight="1" x14ac:dyDescent="0.3">
      <c r="A1150" s="30" t="s">
        <v>4306</v>
      </c>
      <c r="B1150" s="31">
        <v>43817</v>
      </c>
      <c r="C1150" s="25" t="s">
        <v>4307</v>
      </c>
      <c r="D1150" s="27" t="s">
        <v>32</v>
      </c>
    </row>
    <row r="1151" spans="1:4" ht="32.4" customHeight="1" x14ac:dyDescent="0.3">
      <c r="A1151" s="30" t="s">
        <v>4308</v>
      </c>
      <c r="B1151" s="31">
        <v>43818</v>
      </c>
      <c r="C1151" s="25" t="s">
        <v>4309</v>
      </c>
      <c r="D1151" s="27" t="s">
        <v>32</v>
      </c>
    </row>
    <row r="1152" spans="1:4" ht="32.4" customHeight="1" x14ac:dyDescent="0.3">
      <c r="A1152" s="30" t="s">
        <v>4310</v>
      </c>
      <c r="B1152" s="31">
        <v>43845</v>
      </c>
      <c r="C1152" s="25" t="s">
        <v>4311</v>
      </c>
      <c r="D1152" s="27" t="s">
        <v>32</v>
      </c>
    </row>
    <row r="1153" spans="1:4" ht="32.4" customHeight="1" x14ac:dyDescent="0.3">
      <c r="A1153" s="30" t="s">
        <v>4312</v>
      </c>
      <c r="B1153" s="31">
        <v>43846</v>
      </c>
      <c r="C1153" s="25" t="s">
        <v>4313</v>
      </c>
      <c r="D1153" s="27" t="s">
        <v>32</v>
      </c>
    </row>
    <row r="1154" spans="1:4" ht="32.4" customHeight="1" x14ac:dyDescent="0.3">
      <c r="A1154" s="30" t="s">
        <v>4314</v>
      </c>
      <c r="B1154" s="31">
        <v>43858</v>
      </c>
      <c r="C1154" s="25" t="s">
        <v>4315</v>
      </c>
      <c r="D1154" s="27" t="s">
        <v>32</v>
      </c>
    </row>
    <row r="1155" spans="1:4" ht="32.4" customHeight="1" x14ac:dyDescent="0.3">
      <c r="A1155" s="30" t="s">
        <v>4316</v>
      </c>
      <c r="B1155" s="31">
        <v>43866</v>
      </c>
      <c r="C1155" s="25" t="s">
        <v>4317</v>
      </c>
      <c r="D1155" s="27" t="s">
        <v>32</v>
      </c>
    </row>
    <row r="1156" spans="1:4" ht="32.4" customHeight="1" x14ac:dyDescent="0.3">
      <c r="A1156" s="30" t="s">
        <v>4318</v>
      </c>
      <c r="B1156" s="31">
        <v>43866</v>
      </c>
      <c r="C1156" s="25" t="s">
        <v>4319</v>
      </c>
      <c r="D1156" s="27" t="s">
        <v>32</v>
      </c>
    </row>
    <row r="1157" spans="1:4" ht="32.4" customHeight="1" x14ac:dyDescent="0.3">
      <c r="A1157" s="30" t="s">
        <v>4320</v>
      </c>
      <c r="B1157" s="31">
        <v>43874</v>
      </c>
      <c r="C1157" s="25" t="s">
        <v>4321</v>
      </c>
      <c r="D1157" s="27" t="s">
        <v>32</v>
      </c>
    </row>
    <row r="1158" spans="1:4" ht="32.4" customHeight="1" x14ac:dyDescent="0.3">
      <c r="A1158" s="30" t="s">
        <v>4322</v>
      </c>
      <c r="B1158" s="31">
        <v>43886</v>
      </c>
      <c r="C1158" s="25" t="s">
        <v>4323</v>
      </c>
      <c r="D1158" s="27" t="s">
        <v>39</v>
      </c>
    </row>
    <row r="1159" spans="1:4" ht="32.4" customHeight="1" x14ac:dyDescent="0.3">
      <c r="A1159" s="30" t="s">
        <v>4324</v>
      </c>
      <c r="B1159" s="31">
        <v>43888</v>
      </c>
      <c r="C1159" s="25" t="s">
        <v>4325</v>
      </c>
      <c r="D1159" s="27" t="s">
        <v>39</v>
      </c>
    </row>
    <row r="1160" spans="1:4" ht="32.4" customHeight="1" x14ac:dyDescent="0.3">
      <c r="A1160" s="30" t="s">
        <v>4326</v>
      </c>
      <c r="B1160" s="31">
        <v>43888</v>
      </c>
      <c r="C1160" s="25" t="s">
        <v>4327</v>
      </c>
      <c r="D1160" s="27" t="s">
        <v>39</v>
      </c>
    </row>
    <row r="1161" spans="1:4" ht="32.4" customHeight="1" x14ac:dyDescent="0.3">
      <c r="A1161" s="30" t="s">
        <v>4328</v>
      </c>
      <c r="B1161" s="31">
        <v>43908</v>
      </c>
      <c r="C1161" s="25" t="s">
        <v>4329</v>
      </c>
      <c r="D1161" s="27" t="s">
        <v>39</v>
      </c>
    </row>
    <row r="1162" spans="1:4" ht="32.4" customHeight="1" x14ac:dyDescent="0.3">
      <c r="A1162" s="30" t="s">
        <v>4330</v>
      </c>
      <c r="B1162" s="31">
        <v>43922</v>
      </c>
      <c r="C1162" s="25" t="s">
        <v>4331</v>
      </c>
      <c r="D1162" s="27" t="s">
        <v>39</v>
      </c>
    </row>
    <row r="1163" spans="1:4" ht="32.4" customHeight="1" x14ac:dyDescent="0.3">
      <c r="A1163" s="30" t="s">
        <v>4332</v>
      </c>
      <c r="B1163" s="31">
        <v>43929</v>
      </c>
      <c r="C1163" s="25" t="s">
        <v>4333</v>
      </c>
      <c r="D1163" s="27" t="s">
        <v>39</v>
      </c>
    </row>
    <row r="1164" spans="1:4" ht="32.4" customHeight="1" x14ac:dyDescent="0.3">
      <c r="A1164" s="30" t="s">
        <v>4334</v>
      </c>
      <c r="B1164" s="31">
        <v>43931</v>
      </c>
      <c r="C1164" s="25" t="s">
        <v>4335</v>
      </c>
      <c r="D1164" s="27" t="s">
        <v>39</v>
      </c>
    </row>
    <row r="1165" spans="1:4" ht="32.4" customHeight="1" x14ac:dyDescent="0.3">
      <c r="A1165" s="30" t="s">
        <v>4336</v>
      </c>
      <c r="B1165" s="31">
        <v>43941</v>
      </c>
      <c r="C1165" s="25" t="s">
        <v>4337</v>
      </c>
      <c r="D1165" s="27" t="s">
        <v>32</v>
      </c>
    </row>
    <row r="1166" spans="1:4" ht="32.4" customHeight="1" x14ac:dyDescent="0.3">
      <c r="A1166" s="30" t="s">
        <v>4338</v>
      </c>
      <c r="B1166" s="31">
        <v>43990</v>
      </c>
      <c r="C1166" s="25" t="s">
        <v>4339</v>
      </c>
      <c r="D1166" s="27" t="s">
        <v>39</v>
      </c>
    </row>
    <row r="1167" spans="1:4" ht="32.4" customHeight="1" x14ac:dyDescent="0.3">
      <c r="A1167" s="30" t="s">
        <v>4340</v>
      </c>
      <c r="B1167" s="31">
        <v>43999</v>
      </c>
      <c r="C1167" s="25" t="s">
        <v>4341</v>
      </c>
      <c r="D1167" s="27" t="s">
        <v>39</v>
      </c>
    </row>
    <row r="1168" spans="1:4" ht="32.4" customHeight="1" x14ac:dyDescent="0.3">
      <c r="A1168" s="30" t="s">
        <v>4342</v>
      </c>
      <c r="B1168" s="31">
        <v>44011</v>
      </c>
      <c r="C1168" s="25" t="s">
        <v>4343</v>
      </c>
      <c r="D1168" s="27" t="s">
        <v>32</v>
      </c>
    </row>
    <row r="1169" spans="1:4" ht="32.4" customHeight="1" x14ac:dyDescent="0.3">
      <c r="A1169" s="30" t="s">
        <v>4344</v>
      </c>
      <c r="B1169" s="31">
        <v>44012</v>
      </c>
      <c r="C1169" s="25" t="s">
        <v>4345</v>
      </c>
      <c r="D1169" s="27" t="s">
        <v>39</v>
      </c>
    </row>
    <row r="1170" spans="1:4" ht="32.4" customHeight="1" x14ac:dyDescent="0.3">
      <c r="A1170" s="30" t="s">
        <v>4346</v>
      </c>
      <c r="B1170" s="31">
        <v>44018</v>
      </c>
      <c r="C1170" s="25" t="s">
        <v>4347</v>
      </c>
      <c r="D1170" s="27" t="s">
        <v>39</v>
      </c>
    </row>
    <row r="1171" spans="1:4" ht="32.4" customHeight="1" x14ac:dyDescent="0.3">
      <c r="A1171" s="30" t="s">
        <v>4348</v>
      </c>
      <c r="B1171" s="31">
        <v>44022</v>
      </c>
      <c r="C1171" s="25" t="s">
        <v>4349</v>
      </c>
      <c r="D1171" s="27" t="s">
        <v>39</v>
      </c>
    </row>
    <row r="1172" spans="1:4" ht="32.4" customHeight="1" x14ac:dyDescent="0.3">
      <c r="A1172" s="30" t="s">
        <v>4350</v>
      </c>
      <c r="B1172" s="31">
        <v>44032</v>
      </c>
      <c r="C1172" s="25" t="s">
        <v>4351</v>
      </c>
      <c r="D1172" s="27" t="s">
        <v>39</v>
      </c>
    </row>
    <row r="1173" spans="1:4" ht="32.4" customHeight="1" x14ac:dyDescent="0.3">
      <c r="A1173" s="30" t="s">
        <v>4352</v>
      </c>
      <c r="B1173" s="31">
        <v>44067</v>
      </c>
      <c r="C1173" s="25" t="s">
        <v>4353</v>
      </c>
      <c r="D1173" s="27" t="s">
        <v>39</v>
      </c>
    </row>
    <row r="1174" spans="1:4" ht="32.4" customHeight="1" x14ac:dyDescent="0.3">
      <c r="A1174" s="30" t="s">
        <v>4354</v>
      </c>
      <c r="B1174" s="31">
        <v>44035</v>
      </c>
      <c r="C1174" s="25" t="s">
        <v>4355</v>
      </c>
      <c r="D1174" s="27" t="s">
        <v>39</v>
      </c>
    </row>
    <row r="1175" spans="1:4" ht="32.4" customHeight="1" x14ac:dyDescent="0.3">
      <c r="A1175" s="30"/>
      <c r="B1175" s="31"/>
      <c r="C1175" s="25"/>
      <c r="D1175" s="27"/>
    </row>
    <row r="1176" spans="1:4" ht="32.4" customHeight="1" x14ac:dyDescent="0.3">
      <c r="A1176" s="30"/>
      <c r="B1176" s="31"/>
      <c r="C1176" s="25"/>
      <c r="D1176" s="27"/>
    </row>
    <row r="1177" spans="1:4" ht="32.4" customHeight="1" x14ac:dyDescent="0.3">
      <c r="A1177" s="30"/>
      <c r="B1177" s="31"/>
      <c r="C1177" s="25"/>
      <c r="D1177" s="27"/>
    </row>
    <row r="1178" spans="1:4" ht="32.4" customHeight="1" x14ac:dyDescent="0.3">
      <c r="A1178" s="30"/>
      <c r="B1178" s="31"/>
      <c r="C1178" s="25"/>
      <c r="D1178" s="27"/>
    </row>
    <row r="1179" spans="1:4" ht="32.4" customHeight="1" x14ac:dyDescent="0.3">
      <c r="A1179" s="30"/>
      <c r="B1179" s="31"/>
      <c r="C1179" s="25"/>
      <c r="D1179" s="27"/>
    </row>
    <row r="1180" spans="1:4" ht="32.4" customHeight="1" x14ac:dyDescent="0.3">
      <c r="A1180" s="30"/>
      <c r="B1180" s="31"/>
      <c r="C1180" s="25"/>
      <c r="D1180" s="27"/>
    </row>
    <row r="1181" spans="1:4" ht="32.4" customHeight="1" x14ac:dyDescent="0.3">
      <c r="A1181" s="30"/>
      <c r="B1181" s="31"/>
      <c r="C1181" s="25"/>
      <c r="D1181" s="27"/>
    </row>
    <row r="1182" spans="1:4" ht="32.4" customHeight="1" x14ac:dyDescent="0.3">
      <c r="A1182" s="30"/>
      <c r="B1182" s="31"/>
      <c r="C1182" s="25"/>
      <c r="D1182" s="27"/>
    </row>
    <row r="1183" spans="1:4" ht="32.4" customHeight="1" x14ac:dyDescent="0.3">
      <c r="A1183" s="30"/>
      <c r="B1183" s="31"/>
      <c r="C1183" s="25"/>
      <c r="D1183" s="27"/>
    </row>
    <row r="1184" spans="1:4" ht="32.4" customHeight="1" x14ac:dyDescent="0.3">
      <c r="A1184" s="30"/>
      <c r="B1184" s="31"/>
      <c r="C1184" s="25"/>
      <c r="D1184" s="27"/>
    </row>
    <row r="1185" spans="1:4" ht="32.4" customHeight="1" x14ac:dyDescent="0.3">
      <c r="A1185" s="30"/>
      <c r="B1185" s="31"/>
      <c r="C1185" s="25"/>
      <c r="D1185" s="27"/>
    </row>
    <row r="1186" spans="1:4" ht="32.4" customHeight="1" x14ac:dyDescent="0.3">
      <c r="A1186" s="30"/>
      <c r="B1186" s="31"/>
      <c r="C1186" s="25"/>
      <c r="D1186" s="27"/>
    </row>
    <row r="1187" spans="1:4" ht="32.4" customHeight="1" x14ac:dyDescent="0.3">
      <c r="A1187" s="30"/>
      <c r="B1187" s="31"/>
      <c r="C1187" s="25"/>
      <c r="D1187" s="27"/>
    </row>
    <row r="1188" spans="1:4" ht="32.4" customHeight="1" x14ac:dyDescent="0.3">
      <c r="A1188" s="30"/>
      <c r="B1188" s="31"/>
      <c r="C1188" s="25"/>
      <c r="D1188" s="27"/>
    </row>
    <row r="1189" spans="1:4" ht="32.4" customHeight="1" x14ac:dyDescent="0.3">
      <c r="A1189" s="30"/>
      <c r="B1189" s="31"/>
      <c r="C1189" s="25"/>
      <c r="D1189" s="27"/>
    </row>
    <row r="1190" spans="1:4" ht="32.4" customHeight="1" x14ac:dyDescent="0.3">
      <c r="A1190" s="30"/>
      <c r="B1190" s="31"/>
      <c r="C1190" s="25"/>
      <c r="D1190" s="27"/>
    </row>
    <row r="1191" spans="1:4" ht="32.4" customHeight="1" x14ac:dyDescent="0.3">
      <c r="A1191" s="30"/>
      <c r="B1191" s="31"/>
      <c r="C1191" s="25"/>
      <c r="D1191" s="27"/>
    </row>
    <row r="1192" spans="1:4" ht="32.4" customHeight="1" x14ac:dyDescent="0.3">
      <c r="A1192" s="30"/>
      <c r="B1192" s="31"/>
      <c r="C1192" s="25"/>
      <c r="D1192" s="27"/>
    </row>
    <row r="1193" spans="1:4" ht="32.4" customHeight="1" x14ac:dyDescent="0.3">
      <c r="A1193" s="30"/>
      <c r="B1193" s="31"/>
      <c r="C1193" s="25"/>
      <c r="D1193" s="27"/>
    </row>
    <row r="1194" spans="1:4" ht="32.4" customHeight="1" x14ac:dyDescent="0.3">
      <c r="A1194" s="30"/>
      <c r="B1194" s="31"/>
      <c r="C1194" s="25"/>
      <c r="D1194" s="27"/>
    </row>
    <row r="1195" spans="1:4" ht="32.4" customHeight="1" x14ac:dyDescent="0.3">
      <c r="A1195" s="30"/>
      <c r="B1195" s="31"/>
      <c r="C1195" s="25"/>
      <c r="D1195" s="27"/>
    </row>
    <row r="1196" spans="1:4" ht="32.4" customHeight="1" x14ac:dyDescent="0.3">
      <c r="A1196" s="30"/>
      <c r="B1196" s="31"/>
      <c r="C1196" s="25"/>
      <c r="D1196" s="27"/>
    </row>
    <row r="1197" spans="1:4" ht="32.4" customHeight="1" x14ac:dyDescent="0.3">
      <c r="A1197" s="30"/>
      <c r="B1197" s="31"/>
      <c r="C1197" s="25"/>
      <c r="D1197" s="27"/>
    </row>
    <row r="1198" spans="1:4" ht="32.4" customHeight="1" x14ac:dyDescent="0.3">
      <c r="A1198" s="30"/>
      <c r="B1198" s="31"/>
      <c r="C1198" s="25"/>
      <c r="D1198" s="27"/>
    </row>
    <row r="1199" spans="1:4" ht="32.4" customHeight="1" x14ac:dyDescent="0.3">
      <c r="A1199" s="30"/>
      <c r="B1199" s="31"/>
      <c r="C1199" s="25"/>
      <c r="D1199" s="27"/>
    </row>
    <row r="1200" spans="1:4" ht="32.4" customHeight="1" x14ac:dyDescent="0.3">
      <c r="A1200" s="30"/>
      <c r="B1200" s="31"/>
      <c r="C1200" s="25"/>
      <c r="D1200" s="27"/>
    </row>
    <row r="1201" spans="1:4" ht="32.4" customHeight="1" x14ac:dyDescent="0.3">
      <c r="A1201" s="30"/>
      <c r="B1201" s="31"/>
      <c r="C1201" s="25"/>
      <c r="D1201" s="27"/>
    </row>
    <row r="1202" spans="1:4" ht="32.4" customHeight="1" x14ac:dyDescent="0.3">
      <c r="A1202" s="30"/>
      <c r="B1202" s="31"/>
      <c r="C1202" s="25"/>
      <c r="D1202" s="27"/>
    </row>
    <row r="1203" spans="1:4" ht="32.4" customHeight="1" x14ac:dyDescent="0.3">
      <c r="A1203" s="30"/>
      <c r="B1203" s="31"/>
      <c r="C1203" s="25"/>
      <c r="D1203" s="27"/>
    </row>
    <row r="1204" spans="1:4" ht="32.4" customHeight="1" x14ac:dyDescent="0.3">
      <c r="A1204" s="30"/>
      <c r="B1204" s="31"/>
      <c r="C1204" s="25"/>
      <c r="D1204" s="27"/>
    </row>
    <row r="1205" spans="1:4" ht="32.4" customHeight="1" x14ac:dyDescent="0.3">
      <c r="A1205" s="30"/>
      <c r="B1205" s="31"/>
      <c r="C1205" s="25"/>
      <c r="D1205" s="27"/>
    </row>
    <row r="1206" spans="1:4" ht="32.4" customHeight="1" x14ac:dyDescent="0.3">
      <c r="A1206" s="30"/>
      <c r="B1206" s="31"/>
      <c r="C1206" s="25"/>
      <c r="D1206" s="27"/>
    </row>
    <row r="1207" spans="1:4" ht="32.4" customHeight="1" x14ac:dyDescent="0.3">
      <c r="A1207" s="30"/>
      <c r="B1207" s="31"/>
      <c r="C1207" s="25"/>
      <c r="D1207" s="27"/>
    </row>
    <row r="1208" spans="1:4" ht="32.4" customHeight="1" x14ac:dyDescent="0.3">
      <c r="A1208" s="30"/>
      <c r="B1208" s="31"/>
      <c r="C1208" s="25"/>
      <c r="D1208" s="27"/>
    </row>
    <row r="1209" spans="1:4" ht="32.4" customHeight="1" x14ac:dyDescent="0.3">
      <c r="A1209" s="30"/>
      <c r="B1209" s="31"/>
      <c r="C1209" s="25"/>
      <c r="D1209" s="27"/>
    </row>
    <row r="1210" spans="1:4" ht="32.4" customHeight="1" x14ac:dyDescent="0.3">
      <c r="A1210" s="30"/>
      <c r="B1210" s="31"/>
      <c r="C1210" s="25"/>
      <c r="D1210" s="27"/>
    </row>
    <row r="1211" spans="1:4" ht="32.4" customHeight="1" x14ac:dyDescent="0.3">
      <c r="A1211" s="30"/>
      <c r="B1211" s="31"/>
      <c r="C1211" s="25"/>
      <c r="D1211" s="27"/>
    </row>
    <row r="1212" spans="1:4" ht="32.4" customHeight="1" x14ac:dyDescent="0.3">
      <c r="A1212" s="30"/>
      <c r="B1212" s="31"/>
      <c r="C1212" s="25"/>
      <c r="D1212" s="27"/>
    </row>
    <row r="1213" spans="1:4" ht="32.4" customHeight="1" x14ac:dyDescent="0.3">
      <c r="A1213" s="30"/>
      <c r="B1213" s="31"/>
      <c r="C1213" s="25"/>
      <c r="D1213" s="27"/>
    </row>
    <row r="1214" spans="1:4" ht="32.4" customHeight="1" x14ac:dyDescent="0.3">
      <c r="A1214" s="30"/>
      <c r="B1214" s="31"/>
      <c r="C1214" s="25"/>
      <c r="D1214" s="27"/>
    </row>
    <row r="1215" spans="1:4" ht="32.4" customHeight="1" x14ac:dyDescent="0.3">
      <c r="A1215" s="30"/>
      <c r="B1215" s="31"/>
      <c r="C1215" s="25"/>
      <c r="D1215" s="27"/>
    </row>
    <row r="1216" spans="1:4" ht="32.4" customHeight="1" x14ac:dyDescent="0.3">
      <c r="A1216" s="30"/>
      <c r="B1216" s="31"/>
      <c r="C1216" s="25"/>
      <c r="D1216" s="27"/>
    </row>
    <row r="1217" spans="1:4" ht="32.4" customHeight="1" x14ac:dyDescent="0.3">
      <c r="A1217" s="30"/>
      <c r="B1217" s="31"/>
      <c r="C1217" s="25"/>
      <c r="D1217" s="27"/>
    </row>
    <row r="1218" spans="1:4" ht="32.4" customHeight="1" x14ac:dyDescent="0.3">
      <c r="A1218" s="30"/>
      <c r="B1218" s="31"/>
      <c r="C1218" s="25"/>
      <c r="D1218" s="27"/>
    </row>
    <row r="1219" spans="1:4" ht="32.4" customHeight="1" x14ac:dyDescent="0.3">
      <c r="A1219" s="30"/>
      <c r="B1219" s="31"/>
      <c r="C1219" s="25"/>
      <c r="D1219" s="27"/>
    </row>
    <row r="1220" spans="1:4" ht="32.4" customHeight="1" x14ac:dyDescent="0.3">
      <c r="A1220" s="30"/>
      <c r="B1220" s="31"/>
      <c r="C1220" s="25"/>
      <c r="D1220" s="27"/>
    </row>
    <row r="1221" spans="1:4" ht="32.4" customHeight="1" x14ac:dyDescent="0.3">
      <c r="A1221" s="30"/>
      <c r="B1221" s="31"/>
      <c r="C1221" s="25"/>
      <c r="D1221" s="27"/>
    </row>
    <row r="1222" spans="1:4" ht="32.4" customHeight="1" x14ac:dyDescent="0.3">
      <c r="A1222" s="30"/>
      <c r="B1222" s="31"/>
      <c r="C1222" s="25"/>
      <c r="D1222" s="27"/>
    </row>
    <row r="1223" spans="1:4" ht="32.4" customHeight="1" x14ac:dyDescent="0.3">
      <c r="A1223" s="30"/>
      <c r="B1223" s="31"/>
      <c r="C1223" s="25"/>
      <c r="D1223" s="27"/>
    </row>
    <row r="1224" spans="1:4" ht="32.4" customHeight="1" x14ac:dyDescent="0.3">
      <c r="A1224" s="30"/>
      <c r="B1224" s="31"/>
      <c r="C1224" s="25"/>
      <c r="D1224" s="27"/>
    </row>
    <row r="1225" spans="1:4" ht="32.4" customHeight="1" x14ac:dyDescent="0.3">
      <c r="A1225" s="30"/>
      <c r="B1225" s="31"/>
      <c r="C1225" s="25"/>
      <c r="D1225" s="27"/>
    </row>
    <row r="1226" spans="1:4" ht="32.4" customHeight="1" x14ac:dyDescent="0.3">
      <c r="A1226" s="30"/>
      <c r="B1226" s="31"/>
      <c r="C1226" s="25"/>
      <c r="D1226" s="27"/>
    </row>
    <row r="1227" spans="1:4" ht="32.4" customHeight="1" x14ac:dyDescent="0.3">
      <c r="A1227" s="30"/>
      <c r="B1227" s="31"/>
      <c r="C1227" s="25"/>
      <c r="D1227" s="27"/>
    </row>
    <row r="1228" spans="1:4" ht="32.4" customHeight="1" x14ac:dyDescent="0.3">
      <c r="A1228" s="30"/>
      <c r="B1228" s="31"/>
      <c r="C1228" s="25"/>
      <c r="D1228" s="27"/>
    </row>
    <row r="1229" spans="1:4" ht="32.4" customHeight="1" x14ac:dyDescent="0.3">
      <c r="A1229" s="30"/>
      <c r="B1229" s="31"/>
      <c r="C1229" s="25"/>
      <c r="D1229" s="27"/>
    </row>
    <row r="1230" spans="1:4" ht="32.4" customHeight="1" x14ac:dyDescent="0.3">
      <c r="A1230" s="30"/>
      <c r="B1230" s="31"/>
      <c r="C1230" s="25"/>
      <c r="D1230" s="27"/>
    </row>
    <row r="1231" spans="1:4" ht="32.4" customHeight="1" x14ac:dyDescent="0.3">
      <c r="A1231" s="30"/>
      <c r="B1231" s="31"/>
      <c r="C1231" s="25"/>
      <c r="D1231" s="27"/>
    </row>
    <row r="1232" spans="1:4" ht="32.4" customHeight="1" x14ac:dyDescent="0.3">
      <c r="A1232" s="30"/>
      <c r="B1232" s="31"/>
      <c r="C1232" s="25"/>
      <c r="D1232" s="27"/>
    </row>
    <row r="1233" spans="1:4" ht="32.4" customHeight="1" x14ac:dyDescent="0.3">
      <c r="A1233" s="30"/>
      <c r="B1233" s="31"/>
      <c r="C1233" s="25"/>
      <c r="D1233" s="27"/>
    </row>
    <row r="1234" spans="1:4" ht="32.4" customHeight="1" x14ac:dyDescent="0.3">
      <c r="A1234" s="30"/>
      <c r="B1234" s="31"/>
      <c r="C1234" s="25"/>
      <c r="D1234" s="27"/>
    </row>
    <row r="1235" spans="1:4" ht="32.4" customHeight="1" x14ac:dyDescent="0.3">
      <c r="A1235" s="30"/>
      <c r="B1235" s="31"/>
      <c r="C1235" s="25"/>
      <c r="D1235" s="27"/>
    </row>
    <row r="1236" spans="1:4" ht="32.4" customHeight="1" x14ac:dyDescent="0.3">
      <c r="A1236" s="30"/>
      <c r="B1236" s="31"/>
      <c r="C1236" s="25"/>
      <c r="D1236" s="27"/>
    </row>
    <row r="1237" spans="1:4" ht="32.4" customHeight="1" x14ac:dyDescent="0.3">
      <c r="A1237" s="30"/>
      <c r="B1237" s="31"/>
      <c r="C1237" s="25"/>
      <c r="D1237" s="27"/>
    </row>
    <row r="1238" spans="1:4" ht="32.4" customHeight="1" x14ac:dyDescent="0.3">
      <c r="A1238" s="30"/>
      <c r="B1238" s="31"/>
      <c r="C1238" s="25"/>
      <c r="D1238" s="27"/>
    </row>
    <row r="1239" spans="1:4" ht="32.4" customHeight="1" x14ac:dyDescent="0.3">
      <c r="A1239" s="30"/>
      <c r="B1239" s="31"/>
      <c r="C1239" s="25"/>
      <c r="D1239" s="27"/>
    </row>
    <row r="1240" spans="1:4" ht="32.4" customHeight="1" x14ac:dyDescent="0.3">
      <c r="A1240" s="30"/>
      <c r="B1240" s="31"/>
      <c r="C1240" s="25"/>
      <c r="D1240" s="27"/>
    </row>
    <row r="1241" spans="1:4" ht="32.4" customHeight="1" x14ac:dyDescent="0.3">
      <c r="A1241" s="30"/>
      <c r="B1241" s="31"/>
      <c r="C1241" s="25"/>
      <c r="D1241" s="27"/>
    </row>
    <row r="1242" spans="1:4" ht="32.4" customHeight="1" x14ac:dyDescent="0.3">
      <c r="A1242" s="30"/>
      <c r="B1242" s="31"/>
      <c r="C1242" s="25"/>
      <c r="D1242" s="27"/>
    </row>
    <row r="1243" spans="1:4" ht="32.4" customHeight="1" x14ac:dyDescent="0.3">
      <c r="A1243" s="30"/>
      <c r="B1243" s="31"/>
      <c r="C1243" s="25"/>
      <c r="D1243" s="27"/>
    </row>
    <row r="1244" spans="1:4" ht="32.4" customHeight="1" x14ac:dyDescent="0.3">
      <c r="A1244" s="30"/>
      <c r="B1244" s="31"/>
      <c r="C1244" s="25"/>
      <c r="D1244" s="27"/>
    </row>
    <row r="1245" spans="1:4" ht="32.4" customHeight="1" x14ac:dyDescent="0.3">
      <c r="A1245" s="30"/>
      <c r="B1245" s="31"/>
      <c r="C1245" s="25"/>
      <c r="D1245" s="27"/>
    </row>
    <row r="1246" spans="1:4" ht="32.4" customHeight="1" x14ac:dyDescent="0.3">
      <c r="A1246" s="30"/>
      <c r="B1246" s="31"/>
      <c r="C1246" s="25"/>
      <c r="D1246" s="27"/>
    </row>
    <row r="1247" spans="1:4" ht="32.4" customHeight="1" x14ac:dyDescent="0.3">
      <c r="A1247" s="30"/>
      <c r="B1247" s="31"/>
      <c r="C1247" s="25"/>
      <c r="D1247" s="27"/>
    </row>
    <row r="1248" spans="1:4" ht="32.4" customHeight="1" x14ac:dyDescent="0.3">
      <c r="A1248" s="30"/>
      <c r="B1248" s="31"/>
      <c r="C1248" s="25"/>
      <c r="D1248" s="27"/>
    </row>
    <row r="1249" spans="1:4" ht="32.4" customHeight="1" x14ac:dyDescent="0.3">
      <c r="A1249" s="30"/>
      <c r="B1249" s="31"/>
      <c r="C1249" s="25"/>
      <c r="D1249" s="27"/>
    </row>
    <row r="1250" spans="1:4" ht="32.4" customHeight="1" x14ac:dyDescent="0.3">
      <c r="A1250" s="30"/>
      <c r="B1250" s="31"/>
      <c r="C1250" s="25"/>
      <c r="D1250" s="27"/>
    </row>
    <row r="1251" spans="1:4" ht="32.4" customHeight="1" x14ac:dyDescent="0.3">
      <c r="A1251" s="30"/>
      <c r="B1251" s="31"/>
      <c r="C1251" s="25"/>
      <c r="D1251" s="27"/>
    </row>
    <row r="1252" spans="1:4" ht="32.4" customHeight="1" x14ac:dyDescent="0.3">
      <c r="A1252" s="30"/>
      <c r="B1252" s="31"/>
      <c r="C1252" s="25"/>
      <c r="D1252" s="27"/>
    </row>
    <row r="1253" spans="1:4" ht="32.4" customHeight="1" x14ac:dyDescent="0.3">
      <c r="A1253" s="30"/>
      <c r="B1253" s="31"/>
      <c r="C1253" s="25"/>
      <c r="D1253" s="27"/>
    </row>
    <row r="1254" spans="1:4" ht="32.4" customHeight="1" x14ac:dyDescent="0.3">
      <c r="A1254" s="30"/>
      <c r="B1254" s="31"/>
      <c r="C1254" s="25"/>
      <c r="D1254" s="27"/>
    </row>
    <row r="1255" spans="1:4" ht="32.4" customHeight="1" x14ac:dyDescent="0.3">
      <c r="A1255" s="30"/>
      <c r="B1255" s="31"/>
      <c r="C1255" s="25"/>
      <c r="D1255" s="27"/>
    </row>
    <row r="1256" spans="1:4" ht="32.4" customHeight="1" x14ac:dyDescent="0.3">
      <c r="A1256" s="30"/>
      <c r="B1256" s="31"/>
      <c r="C1256" s="25"/>
      <c r="D1256" s="27"/>
    </row>
    <row r="1257" spans="1:4" ht="32.4" customHeight="1" x14ac:dyDescent="0.3">
      <c r="A1257" s="30"/>
      <c r="B1257" s="31"/>
      <c r="C1257" s="25"/>
      <c r="D1257" s="27"/>
    </row>
    <row r="1258" spans="1:4" ht="32.4" customHeight="1" x14ac:dyDescent="0.3">
      <c r="A1258" s="30"/>
      <c r="B1258" s="31"/>
      <c r="C1258" s="25"/>
      <c r="D1258" s="27"/>
    </row>
    <row r="1259" spans="1:4" ht="32.4" customHeight="1" x14ac:dyDescent="0.3">
      <c r="A1259" s="30"/>
      <c r="B1259" s="31"/>
      <c r="C1259" s="25"/>
      <c r="D1259" s="27"/>
    </row>
    <row r="1260" spans="1:4" ht="32.4" customHeight="1" x14ac:dyDescent="0.3">
      <c r="A1260" s="30"/>
      <c r="B1260" s="31"/>
      <c r="C1260" s="25"/>
      <c r="D1260" s="27"/>
    </row>
    <row r="1261" spans="1:4" ht="32.4" customHeight="1" x14ac:dyDescent="0.3">
      <c r="A1261" s="30"/>
      <c r="B1261" s="31"/>
      <c r="C1261" s="25"/>
      <c r="D1261" s="27"/>
    </row>
    <row r="1262" spans="1:4" ht="32.4" customHeight="1" x14ac:dyDescent="0.3">
      <c r="A1262" s="30"/>
      <c r="B1262" s="31"/>
      <c r="C1262" s="25"/>
      <c r="D1262" s="27"/>
    </row>
    <row r="1263" spans="1:4" ht="32.4" customHeight="1" x14ac:dyDescent="0.3">
      <c r="A1263" s="30"/>
      <c r="B1263" s="31"/>
      <c r="C1263" s="25"/>
      <c r="D1263" s="27"/>
    </row>
    <row r="1264" spans="1:4" ht="32.4" customHeight="1" x14ac:dyDescent="0.3">
      <c r="A1264" s="30"/>
      <c r="B1264" s="31"/>
      <c r="C1264" s="25"/>
      <c r="D1264" s="27"/>
    </row>
    <row r="1265" spans="1:4" ht="32.4" customHeight="1" x14ac:dyDescent="0.3">
      <c r="A1265" s="30"/>
      <c r="B1265" s="31"/>
      <c r="C1265" s="25"/>
      <c r="D1265" s="27"/>
    </row>
    <row r="1266" spans="1:4" ht="32.4" customHeight="1" x14ac:dyDescent="0.3">
      <c r="A1266" s="30"/>
      <c r="B1266" s="31"/>
      <c r="C1266" s="25"/>
      <c r="D1266" s="27"/>
    </row>
    <row r="1267" spans="1:4" ht="32.4" customHeight="1" x14ac:dyDescent="0.3">
      <c r="A1267" s="30"/>
      <c r="B1267" s="31"/>
      <c r="C1267" s="25"/>
      <c r="D1267" s="27"/>
    </row>
    <row r="1268" spans="1:4" ht="32.4" customHeight="1" x14ac:dyDescent="0.3">
      <c r="A1268" s="30"/>
      <c r="B1268" s="31"/>
      <c r="C1268" s="25"/>
      <c r="D1268" s="27"/>
    </row>
    <row r="1269" spans="1:4" ht="32.4" customHeight="1" x14ac:dyDescent="0.3">
      <c r="A1269" s="30"/>
      <c r="B1269" s="31"/>
      <c r="C1269" s="25"/>
      <c r="D1269" s="27"/>
    </row>
    <row r="1270" spans="1:4" ht="32.4" customHeight="1" x14ac:dyDescent="0.3">
      <c r="A1270" s="30"/>
      <c r="B1270" s="31"/>
      <c r="C1270" s="25"/>
      <c r="D1270" s="27"/>
    </row>
    <row r="1271" spans="1:4" ht="32.4" customHeight="1" x14ac:dyDescent="0.3">
      <c r="A1271" s="30"/>
      <c r="B1271" s="31"/>
      <c r="C1271" s="25"/>
      <c r="D1271" s="27"/>
    </row>
    <row r="1272" spans="1:4" ht="32.4" customHeight="1" x14ac:dyDescent="0.3">
      <c r="A1272" s="30"/>
      <c r="B1272" s="31"/>
      <c r="C1272" s="25"/>
      <c r="D1272" s="27"/>
    </row>
    <row r="1273" spans="1:4" ht="32.4" customHeight="1" x14ac:dyDescent="0.3">
      <c r="A1273" s="30"/>
      <c r="B1273" s="31"/>
      <c r="C1273" s="25"/>
      <c r="D1273" s="27"/>
    </row>
    <row r="1274" spans="1:4" ht="32.4" customHeight="1" x14ac:dyDescent="0.3">
      <c r="A1274" s="30"/>
      <c r="B1274" s="31"/>
      <c r="C1274" s="25"/>
      <c r="D1274" s="27"/>
    </row>
    <row r="1275" spans="1:4" ht="32.4" customHeight="1" x14ac:dyDescent="0.3">
      <c r="A1275" s="30"/>
      <c r="B1275" s="31"/>
      <c r="C1275" s="25"/>
      <c r="D1275" s="27"/>
    </row>
    <row r="1276" spans="1:4" ht="32.4" customHeight="1" x14ac:dyDescent="0.3">
      <c r="A1276" s="30"/>
      <c r="B1276" s="31"/>
      <c r="C1276" s="25"/>
      <c r="D1276" s="27"/>
    </row>
    <row r="1277" spans="1:4" ht="32.4" customHeight="1" x14ac:dyDescent="0.3">
      <c r="A1277" s="30"/>
      <c r="B1277" s="31"/>
      <c r="C1277" s="25"/>
      <c r="D1277" s="27"/>
    </row>
    <row r="1278" spans="1:4" ht="32.4" customHeight="1" x14ac:dyDescent="0.3">
      <c r="A1278" s="30"/>
      <c r="B1278" s="31"/>
      <c r="C1278" s="25"/>
      <c r="D1278" s="27"/>
    </row>
    <row r="1279" spans="1:4" ht="32.4" customHeight="1" x14ac:dyDescent="0.3">
      <c r="A1279" s="30"/>
      <c r="B1279" s="31"/>
      <c r="C1279" s="25"/>
      <c r="D1279" s="27"/>
    </row>
    <row r="1280" spans="1:4" ht="32.4" customHeight="1" x14ac:dyDescent="0.3">
      <c r="A1280" s="30"/>
      <c r="B1280" s="31"/>
      <c r="C1280" s="25"/>
      <c r="D1280" s="27"/>
    </row>
    <row r="1281" spans="1:4" ht="32.4" customHeight="1" x14ac:dyDescent="0.3">
      <c r="A1281" s="30"/>
      <c r="B1281" s="31"/>
      <c r="C1281" s="25"/>
      <c r="D1281" s="27"/>
    </row>
    <row r="1282" spans="1:4" ht="32.4" customHeight="1" x14ac:dyDescent="0.3">
      <c r="A1282" s="30"/>
      <c r="B1282" s="31"/>
      <c r="C1282" s="25"/>
      <c r="D1282" s="27"/>
    </row>
    <row r="1283" spans="1:4" ht="32.4" customHeight="1" x14ac:dyDescent="0.3">
      <c r="A1283" s="30"/>
      <c r="B1283" s="31"/>
      <c r="C1283" s="25"/>
      <c r="D1283" s="27"/>
    </row>
    <row r="1284" spans="1:4" ht="32.4" customHeight="1" x14ac:dyDescent="0.3">
      <c r="A1284" s="30"/>
      <c r="B1284" s="31"/>
      <c r="C1284" s="25"/>
      <c r="D1284" s="27"/>
    </row>
    <row r="1285" spans="1:4" ht="32.4" customHeight="1" x14ac:dyDescent="0.3">
      <c r="A1285" s="30"/>
      <c r="B1285" s="31"/>
      <c r="C1285" s="25"/>
      <c r="D1285" s="27"/>
    </row>
    <row r="1286" spans="1:4" ht="32.4" customHeight="1" x14ac:dyDescent="0.3">
      <c r="A1286" s="30"/>
      <c r="B1286" s="31"/>
      <c r="C1286" s="25"/>
      <c r="D1286" s="27"/>
    </row>
    <row r="1287" spans="1:4" ht="32.4" customHeight="1" x14ac:dyDescent="0.3">
      <c r="A1287" s="30"/>
      <c r="B1287" s="31"/>
      <c r="C1287" s="25"/>
      <c r="D1287" s="27"/>
    </row>
    <row r="1288" spans="1:4" ht="32.4" customHeight="1" x14ac:dyDescent="0.3">
      <c r="A1288" s="30"/>
      <c r="B1288" s="31"/>
      <c r="C1288" s="25"/>
      <c r="D1288" s="27"/>
    </row>
    <row r="1289" spans="1:4" ht="32.4" customHeight="1" x14ac:dyDescent="0.3">
      <c r="A1289" s="30"/>
      <c r="B1289" s="31"/>
      <c r="C1289" s="25"/>
      <c r="D1289" s="27"/>
    </row>
    <row r="1290" spans="1:4" ht="32.4" customHeight="1" x14ac:dyDescent="0.3">
      <c r="A1290" s="30"/>
      <c r="B1290" s="31"/>
      <c r="C1290" s="25"/>
      <c r="D1290" s="27"/>
    </row>
    <row r="1291" spans="1:4" ht="32.4" customHeight="1" x14ac:dyDescent="0.3">
      <c r="A1291" s="30"/>
      <c r="B1291" s="31"/>
      <c r="C1291" s="25"/>
      <c r="D1291" s="27"/>
    </row>
    <row r="1292" spans="1:4" ht="32.4" customHeight="1" x14ac:dyDescent="0.3">
      <c r="A1292" s="30"/>
      <c r="B1292" s="31"/>
      <c r="C1292" s="25"/>
      <c r="D1292" s="27"/>
    </row>
    <row r="1293" spans="1:4" ht="32.4" customHeight="1" x14ac:dyDescent="0.3">
      <c r="A1293" s="30"/>
      <c r="B1293" s="31"/>
      <c r="C1293" s="25"/>
      <c r="D1293" s="27"/>
    </row>
    <row r="1294" spans="1:4" ht="32.4" customHeight="1" x14ac:dyDescent="0.3">
      <c r="A1294" s="30"/>
      <c r="B1294" s="31"/>
      <c r="C1294" s="25"/>
      <c r="D1294" s="27"/>
    </row>
    <row r="1295" spans="1:4" ht="32.4" customHeight="1" x14ac:dyDescent="0.3">
      <c r="A1295" s="30"/>
      <c r="B1295" s="31"/>
      <c r="C1295" s="25"/>
      <c r="D1295" s="27"/>
    </row>
    <row r="1296" spans="1:4" ht="32.4" customHeight="1" x14ac:dyDescent="0.3">
      <c r="A1296" s="30"/>
      <c r="B1296" s="31"/>
      <c r="C1296" s="25"/>
      <c r="D1296" s="27"/>
    </row>
    <row r="1297" spans="1:4" ht="32.4" customHeight="1" x14ac:dyDescent="0.3">
      <c r="A1297" s="30"/>
      <c r="B1297" s="31"/>
      <c r="C1297" s="25"/>
      <c r="D1297" s="27"/>
    </row>
    <row r="1298" spans="1:4" ht="32.4" customHeight="1" x14ac:dyDescent="0.3">
      <c r="A1298" s="30"/>
      <c r="B1298" s="31"/>
      <c r="C1298" s="25"/>
      <c r="D1298" s="27"/>
    </row>
    <row r="1299" spans="1:4" ht="32.4" customHeight="1" x14ac:dyDescent="0.3">
      <c r="A1299" s="30"/>
      <c r="B1299" s="31"/>
      <c r="C1299" s="25"/>
      <c r="D1299" s="27"/>
    </row>
    <row r="1300" spans="1:4" ht="32.4" customHeight="1" x14ac:dyDescent="0.3">
      <c r="A1300" s="30"/>
      <c r="B1300" s="31"/>
      <c r="C1300" s="25"/>
      <c r="D1300" s="27"/>
    </row>
    <row r="1301" spans="1:4" ht="32.4" customHeight="1" x14ac:dyDescent="0.3">
      <c r="A1301" s="30"/>
      <c r="B1301" s="31"/>
      <c r="C1301" s="25"/>
      <c r="D1301" s="27"/>
    </row>
    <row r="1302" spans="1:4" ht="32.4" customHeight="1" x14ac:dyDescent="0.3">
      <c r="A1302" s="30"/>
      <c r="B1302" s="31"/>
      <c r="C1302" s="25"/>
      <c r="D1302" s="27"/>
    </row>
    <row r="1303" spans="1:4" ht="32.4" customHeight="1" x14ac:dyDescent="0.3">
      <c r="A1303" s="30"/>
      <c r="B1303" s="31"/>
      <c r="C1303" s="25"/>
      <c r="D1303" s="27"/>
    </row>
    <row r="1304" spans="1:4" ht="32.4" customHeight="1" x14ac:dyDescent="0.3">
      <c r="A1304" s="30"/>
      <c r="B1304" s="31"/>
      <c r="C1304" s="25"/>
      <c r="D1304" s="27"/>
    </row>
    <row r="1305" spans="1:4" ht="32.4" customHeight="1" x14ac:dyDescent="0.3">
      <c r="A1305" s="30"/>
      <c r="B1305" s="31"/>
      <c r="C1305" s="25"/>
      <c r="D1305" s="27"/>
    </row>
    <row r="1306" spans="1:4" ht="32.4" customHeight="1" x14ac:dyDescent="0.3">
      <c r="A1306" s="30"/>
      <c r="B1306" s="31"/>
      <c r="C1306" s="25"/>
      <c r="D1306" s="27"/>
    </row>
    <row r="1307" spans="1:4" ht="32.4" customHeight="1" x14ac:dyDescent="0.3">
      <c r="A1307" s="30"/>
      <c r="B1307" s="31"/>
      <c r="C1307" s="25"/>
      <c r="D1307" s="27"/>
    </row>
    <row r="1308" spans="1:4" ht="32.4" customHeight="1" x14ac:dyDescent="0.3">
      <c r="A1308" s="30"/>
      <c r="B1308" s="31"/>
      <c r="C1308" s="25"/>
      <c r="D1308" s="27"/>
    </row>
    <row r="1309" spans="1:4" ht="32.4" customHeight="1" x14ac:dyDescent="0.3">
      <c r="A1309" s="30"/>
      <c r="B1309" s="31"/>
      <c r="C1309" s="25"/>
      <c r="D1309" s="27"/>
    </row>
    <row r="1310" spans="1:4" ht="32.4" customHeight="1" x14ac:dyDescent="0.3">
      <c r="A1310" s="30"/>
      <c r="B1310" s="31"/>
      <c r="C1310" s="25"/>
      <c r="D1310" s="27"/>
    </row>
    <row r="1311" spans="1:4" ht="32.4" customHeight="1" x14ac:dyDescent="0.3">
      <c r="A1311" s="30"/>
      <c r="B1311" s="31"/>
      <c r="C1311" s="25"/>
      <c r="D1311" s="27"/>
    </row>
    <row r="1312" spans="1:4" ht="32.4" customHeight="1" x14ac:dyDescent="0.3">
      <c r="A1312" s="30"/>
      <c r="B1312" s="31"/>
      <c r="C1312" s="25"/>
      <c r="D1312" s="27"/>
    </row>
    <row r="1313" spans="1:4" ht="32.4" customHeight="1" x14ac:dyDescent="0.3">
      <c r="A1313" s="30"/>
      <c r="B1313" s="31"/>
      <c r="C1313" s="25"/>
      <c r="D1313" s="27"/>
    </row>
    <row r="1314" spans="1:4" ht="32.4" customHeight="1" x14ac:dyDescent="0.3">
      <c r="A1314" s="30"/>
      <c r="B1314" s="31"/>
      <c r="C1314" s="25"/>
      <c r="D1314" s="27"/>
    </row>
    <row r="1315" spans="1:4" ht="32.4" customHeight="1" x14ac:dyDescent="0.3">
      <c r="A1315" s="30"/>
      <c r="B1315" s="31"/>
      <c r="C1315" s="25"/>
      <c r="D1315" s="27"/>
    </row>
    <row r="1316" spans="1:4" ht="32.4" customHeight="1" x14ac:dyDescent="0.3">
      <c r="A1316" s="30"/>
      <c r="B1316" s="31"/>
      <c r="C1316" s="25"/>
      <c r="D1316" s="27"/>
    </row>
    <row r="1317" spans="1:4" ht="32.4" customHeight="1" x14ac:dyDescent="0.3">
      <c r="A1317" s="30"/>
      <c r="B1317" s="31"/>
      <c r="C1317" s="25"/>
      <c r="D1317" s="27"/>
    </row>
    <row r="1318" spans="1:4" ht="32.4" customHeight="1" x14ac:dyDescent="0.3">
      <c r="A1318" s="30"/>
      <c r="B1318" s="31"/>
      <c r="C1318" s="25"/>
      <c r="D1318" s="27"/>
    </row>
    <row r="1319" spans="1:4" ht="32.4" customHeight="1" x14ac:dyDescent="0.3">
      <c r="A1319" s="30"/>
      <c r="B1319" s="31"/>
      <c r="C1319" s="25"/>
      <c r="D1319" s="27"/>
    </row>
    <row r="1320" spans="1:4" ht="32.4" customHeight="1" x14ac:dyDescent="0.3">
      <c r="A1320" s="30"/>
      <c r="B1320" s="31"/>
      <c r="C1320" s="25"/>
      <c r="D1320" s="27"/>
    </row>
    <row r="1321" spans="1:4" ht="32.4" customHeight="1" x14ac:dyDescent="0.3">
      <c r="A1321" s="30"/>
      <c r="B1321" s="31"/>
      <c r="C1321" s="25"/>
      <c r="D1321" s="27"/>
    </row>
    <row r="1322" spans="1:4" ht="32.4" customHeight="1" x14ac:dyDescent="0.3">
      <c r="A1322" s="30"/>
      <c r="B1322" s="31"/>
      <c r="C1322" s="25"/>
      <c r="D1322" s="27"/>
    </row>
    <row r="1323" spans="1:4" ht="32.4" customHeight="1" x14ac:dyDescent="0.3">
      <c r="A1323" s="30"/>
      <c r="B1323" s="31"/>
      <c r="C1323" s="25"/>
      <c r="D1323" s="27"/>
    </row>
    <row r="1324" spans="1:4" ht="32.4" customHeight="1" x14ac:dyDescent="0.3">
      <c r="A1324" s="30"/>
      <c r="B1324" s="31"/>
      <c r="C1324" s="25"/>
      <c r="D1324" s="27"/>
    </row>
    <row r="1325" spans="1:4" ht="32.4" customHeight="1" x14ac:dyDescent="0.3">
      <c r="A1325" s="30"/>
      <c r="B1325" s="31"/>
      <c r="C1325" s="25"/>
      <c r="D1325" s="27"/>
    </row>
    <row r="1326" spans="1:4" ht="32.4" customHeight="1" x14ac:dyDescent="0.3">
      <c r="A1326" s="30"/>
      <c r="B1326" s="31"/>
      <c r="C1326" s="25"/>
      <c r="D1326" s="27"/>
    </row>
    <row r="1327" spans="1:4" ht="32.4" customHeight="1" x14ac:dyDescent="0.3">
      <c r="A1327" s="30"/>
      <c r="B1327" s="31"/>
      <c r="C1327" s="25"/>
      <c r="D1327" s="27"/>
    </row>
    <row r="1328" spans="1:4" ht="32.4" customHeight="1" x14ac:dyDescent="0.3">
      <c r="A1328" s="30"/>
      <c r="B1328" s="31"/>
      <c r="C1328" s="25"/>
      <c r="D1328" s="27"/>
    </row>
    <row r="1329" spans="1:4" ht="32.4" customHeight="1" x14ac:dyDescent="0.3">
      <c r="A1329" s="30"/>
      <c r="B1329" s="31"/>
      <c r="C1329" s="25"/>
      <c r="D1329" s="27"/>
    </row>
    <row r="1330" spans="1:4" ht="32.4" customHeight="1" x14ac:dyDescent="0.3">
      <c r="A1330" s="30"/>
      <c r="B1330" s="31"/>
      <c r="C1330" s="25"/>
      <c r="D1330" s="27"/>
    </row>
    <row r="1331" spans="1:4" ht="32.4" customHeight="1" x14ac:dyDescent="0.3">
      <c r="A1331" s="30"/>
      <c r="B1331" s="31"/>
      <c r="C1331" s="25"/>
      <c r="D1331" s="27"/>
    </row>
    <row r="1332" spans="1:4" ht="32.4" customHeight="1" x14ac:dyDescent="0.3">
      <c r="A1332" s="30"/>
      <c r="B1332" s="31"/>
      <c r="C1332" s="25"/>
      <c r="D1332" s="27"/>
    </row>
    <row r="1333" spans="1:4" ht="32.4" customHeight="1" x14ac:dyDescent="0.3">
      <c r="A1333" s="30"/>
      <c r="B1333" s="31"/>
      <c r="C1333" s="25"/>
      <c r="D1333" s="27"/>
    </row>
    <row r="1334" spans="1:4" ht="32.4" customHeight="1" x14ac:dyDescent="0.3">
      <c r="A1334" s="30"/>
      <c r="B1334" s="31"/>
      <c r="C1334" s="25"/>
      <c r="D1334" s="27"/>
    </row>
    <row r="1335" spans="1:4" ht="32.4" customHeight="1" x14ac:dyDescent="0.3">
      <c r="A1335" s="30"/>
      <c r="B1335" s="31"/>
      <c r="C1335" s="25"/>
      <c r="D1335" s="27"/>
    </row>
    <row r="1336" spans="1:4" ht="32.4" customHeight="1" x14ac:dyDescent="0.3">
      <c r="A1336" s="30"/>
      <c r="B1336" s="31"/>
      <c r="C1336" s="25"/>
      <c r="D1336" s="27"/>
    </row>
    <row r="1337" spans="1:4" ht="32.4" customHeight="1" x14ac:dyDescent="0.3">
      <c r="A1337" s="30"/>
      <c r="B1337" s="31"/>
      <c r="C1337" s="25"/>
      <c r="D1337" s="27"/>
    </row>
    <row r="1338" spans="1:4" ht="32.4" customHeight="1" x14ac:dyDescent="0.3">
      <c r="A1338" s="30"/>
      <c r="B1338" s="31"/>
      <c r="C1338" s="25"/>
      <c r="D1338" s="27"/>
    </row>
    <row r="1339" spans="1:4" ht="32.4" customHeight="1" x14ac:dyDescent="0.3">
      <c r="A1339" s="30"/>
      <c r="B1339" s="31"/>
      <c r="C1339" s="25"/>
      <c r="D1339" s="27"/>
    </row>
    <row r="1340" spans="1:4" ht="32.4" customHeight="1" x14ac:dyDescent="0.3">
      <c r="A1340" s="30"/>
      <c r="B1340" s="31"/>
      <c r="C1340" s="25"/>
      <c r="D1340" s="27"/>
    </row>
    <row r="1341" spans="1:4" ht="32.4" customHeight="1" x14ac:dyDescent="0.3">
      <c r="A1341" s="30"/>
      <c r="B1341" s="31"/>
      <c r="C1341" s="25"/>
      <c r="D1341" s="27"/>
    </row>
    <row r="1342" spans="1:4" ht="32.4" customHeight="1" x14ac:dyDescent="0.3">
      <c r="A1342" s="30"/>
      <c r="B1342" s="31"/>
      <c r="C1342" s="25"/>
      <c r="D1342" s="27"/>
    </row>
    <row r="1343" spans="1:4" ht="32.4" customHeight="1" x14ac:dyDescent="0.3">
      <c r="A1343" s="30"/>
      <c r="B1343" s="31"/>
      <c r="C1343" s="25"/>
      <c r="D1343" s="27"/>
    </row>
    <row r="1344" spans="1:4" ht="32.4" customHeight="1" x14ac:dyDescent="0.3">
      <c r="A1344" s="30"/>
      <c r="B1344" s="31"/>
      <c r="C1344" s="25"/>
      <c r="D1344" s="27"/>
    </row>
    <row r="1345" spans="1:4" ht="32.4" customHeight="1" x14ac:dyDescent="0.3">
      <c r="A1345" s="30"/>
      <c r="B1345" s="31"/>
      <c r="C1345" s="25"/>
      <c r="D1345" s="27"/>
    </row>
    <row r="1346" spans="1:4" ht="32.4" customHeight="1" x14ac:dyDescent="0.3">
      <c r="A1346" s="30"/>
      <c r="B1346" s="31"/>
      <c r="C1346" s="25"/>
      <c r="D1346" s="27"/>
    </row>
    <row r="1347" spans="1:4" ht="32.4" customHeight="1" x14ac:dyDescent="0.3">
      <c r="A1347" s="30"/>
      <c r="B1347" s="31"/>
      <c r="C1347" s="25"/>
      <c r="D1347" s="27"/>
    </row>
    <row r="1348" spans="1:4" ht="32.4" customHeight="1" x14ac:dyDescent="0.3">
      <c r="A1348" s="30"/>
      <c r="B1348" s="31"/>
      <c r="C1348" s="25"/>
      <c r="D1348" s="27"/>
    </row>
    <row r="1349" spans="1:4" ht="32.4" customHeight="1" x14ac:dyDescent="0.3">
      <c r="A1349" s="30"/>
      <c r="B1349" s="31"/>
      <c r="C1349" s="25"/>
      <c r="D1349" s="27"/>
    </row>
    <row r="1350" spans="1:4" ht="32.4" customHeight="1" x14ac:dyDescent="0.3">
      <c r="A1350" s="30"/>
      <c r="B1350" s="31"/>
      <c r="C1350" s="25"/>
      <c r="D1350" s="27"/>
    </row>
    <row r="1351" spans="1:4" ht="32.4" customHeight="1" x14ac:dyDescent="0.3">
      <c r="A1351" s="30"/>
      <c r="B1351" s="31"/>
      <c r="C1351" s="25"/>
      <c r="D1351" s="27"/>
    </row>
    <row r="1352" spans="1:4" ht="32.4" customHeight="1" x14ac:dyDescent="0.3">
      <c r="A1352" s="30"/>
      <c r="B1352" s="31"/>
      <c r="C1352" s="25"/>
      <c r="D1352" s="27"/>
    </row>
    <row r="1353" spans="1:4" ht="32.4" customHeight="1" x14ac:dyDescent="0.3">
      <c r="A1353" s="30"/>
      <c r="B1353" s="31"/>
      <c r="C1353" s="25"/>
      <c r="D1353" s="27"/>
    </row>
    <row r="1354" spans="1:4" ht="32.4" customHeight="1" x14ac:dyDescent="0.3">
      <c r="A1354" s="30"/>
      <c r="B1354" s="31"/>
      <c r="C1354" s="25"/>
      <c r="D1354" s="27"/>
    </row>
    <row r="1355" spans="1:4" ht="32.4" customHeight="1" x14ac:dyDescent="0.3">
      <c r="A1355" s="30"/>
      <c r="B1355" s="31"/>
      <c r="C1355" s="25"/>
      <c r="D1355" s="27"/>
    </row>
    <row r="1356" spans="1:4" ht="32.4" customHeight="1" x14ac:dyDescent="0.3">
      <c r="A1356" s="30"/>
      <c r="B1356" s="31"/>
      <c r="C1356" s="25"/>
      <c r="D1356" s="27"/>
    </row>
    <row r="1357" spans="1:4" ht="32.4" customHeight="1" x14ac:dyDescent="0.3">
      <c r="A1357" s="30"/>
      <c r="B1357" s="31"/>
      <c r="C1357" s="25"/>
      <c r="D1357" s="27"/>
    </row>
    <row r="1358" spans="1:4" ht="32.4" customHeight="1" x14ac:dyDescent="0.3">
      <c r="A1358" s="30"/>
      <c r="B1358" s="31"/>
      <c r="C1358" s="25"/>
      <c r="D1358" s="27"/>
    </row>
    <row r="1359" spans="1:4" ht="32.4" customHeight="1" x14ac:dyDescent="0.3">
      <c r="A1359" s="30"/>
      <c r="B1359" s="31"/>
      <c r="C1359" s="25"/>
      <c r="D1359" s="27"/>
    </row>
    <row r="1360" spans="1:4" ht="32.4" customHeight="1" x14ac:dyDescent="0.3">
      <c r="A1360" s="30"/>
      <c r="B1360" s="31"/>
      <c r="C1360" s="25"/>
      <c r="D1360" s="27"/>
    </row>
    <row r="1361" spans="1:4" ht="32.4" customHeight="1" x14ac:dyDescent="0.3">
      <c r="A1361" s="30"/>
      <c r="B1361" s="31"/>
      <c r="C1361" s="25"/>
      <c r="D1361" s="27"/>
    </row>
    <row r="1362" spans="1:4" ht="32.4" customHeight="1" x14ac:dyDescent="0.3">
      <c r="A1362" s="30"/>
      <c r="B1362" s="31"/>
      <c r="C1362" s="25"/>
      <c r="D1362" s="27"/>
    </row>
    <row r="1363" spans="1:4" ht="32.4" customHeight="1" x14ac:dyDescent="0.3">
      <c r="A1363" s="30"/>
      <c r="B1363" s="31"/>
      <c r="C1363" s="25"/>
      <c r="D1363" s="27"/>
    </row>
    <row r="1364" spans="1:4" ht="32.4" customHeight="1" x14ac:dyDescent="0.3">
      <c r="A1364" s="30"/>
      <c r="B1364" s="31"/>
      <c r="C1364" s="25"/>
      <c r="D1364" s="27"/>
    </row>
    <row r="1365" spans="1:4" ht="32.4" customHeight="1" x14ac:dyDescent="0.3">
      <c r="A1365" s="30"/>
      <c r="B1365" s="31"/>
      <c r="C1365" s="25"/>
      <c r="D1365" s="27"/>
    </row>
    <row r="1366" spans="1:4" ht="32.4" customHeight="1" x14ac:dyDescent="0.3">
      <c r="A1366" s="30"/>
      <c r="B1366" s="31"/>
      <c r="C1366" s="25"/>
      <c r="D1366" s="27"/>
    </row>
    <row r="1367" spans="1:4" ht="32.4" customHeight="1" x14ac:dyDescent="0.3">
      <c r="A1367" s="30"/>
      <c r="B1367" s="31"/>
      <c r="C1367" s="25"/>
      <c r="D1367" s="27"/>
    </row>
    <row r="1368" spans="1:4" ht="32.4" customHeight="1" x14ac:dyDescent="0.3">
      <c r="A1368" s="30"/>
      <c r="B1368" s="31"/>
      <c r="C1368" s="25"/>
      <c r="D1368" s="27"/>
    </row>
    <row r="1369" spans="1:4" ht="32.4" customHeight="1" x14ac:dyDescent="0.3">
      <c r="A1369" s="30"/>
      <c r="B1369" s="31"/>
      <c r="C1369" s="25"/>
      <c r="D1369" s="27"/>
    </row>
    <row r="1370" spans="1:4" ht="32.4" customHeight="1" x14ac:dyDescent="0.3">
      <c r="A1370" s="30"/>
      <c r="B1370" s="31"/>
      <c r="C1370" s="25"/>
      <c r="D1370" s="27"/>
    </row>
    <row r="1371" spans="1:4" ht="32.4" customHeight="1" x14ac:dyDescent="0.3">
      <c r="A1371" s="30"/>
      <c r="B1371" s="31"/>
      <c r="C1371" s="25"/>
      <c r="D1371" s="27"/>
    </row>
    <row r="1372" spans="1:4" ht="32.4" customHeight="1" x14ac:dyDescent="0.3">
      <c r="A1372" s="30"/>
      <c r="B1372" s="31"/>
      <c r="C1372" s="25"/>
      <c r="D1372" s="27"/>
    </row>
    <row r="1373" spans="1:4" ht="32.4" customHeight="1" x14ac:dyDescent="0.3">
      <c r="A1373" s="30"/>
      <c r="B1373" s="31"/>
      <c r="C1373" s="25"/>
      <c r="D1373" s="27"/>
    </row>
    <row r="1374" spans="1:4" ht="32.4" customHeight="1" x14ac:dyDescent="0.3">
      <c r="A1374" s="30"/>
      <c r="B1374" s="31"/>
      <c r="C1374" s="25"/>
      <c r="D1374" s="27"/>
    </row>
    <row r="1375" spans="1:4" ht="32.4" customHeight="1" x14ac:dyDescent="0.3">
      <c r="A1375" s="30"/>
      <c r="B1375" s="31"/>
      <c r="C1375" s="25"/>
      <c r="D1375" s="27"/>
    </row>
    <row r="1376" spans="1:4" ht="32.4" customHeight="1" x14ac:dyDescent="0.3">
      <c r="A1376" s="30"/>
      <c r="B1376" s="31"/>
      <c r="C1376" s="25"/>
      <c r="D1376" s="27"/>
    </row>
    <row r="1377" spans="1:4" ht="32.4" customHeight="1" x14ac:dyDescent="0.3">
      <c r="A1377" s="30"/>
      <c r="B1377" s="31"/>
      <c r="C1377" s="25"/>
      <c r="D1377" s="27"/>
    </row>
    <row r="1378" spans="1:4" ht="32.4" customHeight="1" x14ac:dyDescent="0.3">
      <c r="A1378" s="30"/>
      <c r="B1378" s="31"/>
      <c r="C1378" s="25"/>
      <c r="D1378" s="27"/>
    </row>
    <row r="1379" spans="1:4" ht="32.4" customHeight="1" x14ac:dyDescent="0.3">
      <c r="A1379" s="30"/>
      <c r="B1379" s="31"/>
      <c r="C1379" s="25"/>
      <c r="D1379" s="27"/>
    </row>
    <row r="1380" spans="1:4" ht="32.4" customHeight="1" x14ac:dyDescent="0.3">
      <c r="A1380" s="30"/>
      <c r="B1380" s="31"/>
      <c r="C1380" s="25"/>
      <c r="D1380" s="27"/>
    </row>
    <row r="1381" spans="1:4" ht="32.4" customHeight="1" x14ac:dyDescent="0.3">
      <c r="A1381" s="30"/>
      <c r="B1381" s="31"/>
      <c r="C1381" s="25"/>
      <c r="D1381" s="27"/>
    </row>
    <row r="1382" spans="1:4" ht="32.4" customHeight="1" x14ac:dyDescent="0.3">
      <c r="A1382" s="30"/>
      <c r="B1382" s="31"/>
      <c r="C1382" s="25"/>
      <c r="D1382" s="27"/>
    </row>
    <row r="1383" spans="1:4" ht="32.4" customHeight="1" x14ac:dyDescent="0.3">
      <c r="A1383" s="30"/>
      <c r="B1383" s="31"/>
      <c r="C1383" s="25"/>
      <c r="D1383" s="27"/>
    </row>
    <row r="1384" spans="1:4" ht="32.4" customHeight="1" x14ac:dyDescent="0.3">
      <c r="A1384" s="30"/>
      <c r="B1384" s="31"/>
      <c r="C1384" s="25"/>
      <c r="D1384" s="27"/>
    </row>
    <row r="1385" spans="1:4" ht="32.4" customHeight="1" x14ac:dyDescent="0.3">
      <c r="A1385" s="30"/>
      <c r="B1385" s="31"/>
      <c r="C1385" s="25"/>
      <c r="D1385" s="27"/>
    </row>
    <row r="1386" spans="1:4" ht="32.4" customHeight="1" x14ac:dyDescent="0.3">
      <c r="A1386" s="30"/>
      <c r="B1386" s="31"/>
      <c r="C1386" s="25"/>
      <c r="D1386" s="27"/>
    </row>
    <row r="1387" spans="1:4" ht="32.4" customHeight="1" x14ac:dyDescent="0.3">
      <c r="A1387" s="30"/>
      <c r="B1387" s="31"/>
      <c r="C1387" s="25"/>
      <c r="D1387" s="27"/>
    </row>
    <row r="1388" spans="1:4" ht="32.4" customHeight="1" x14ac:dyDescent="0.3">
      <c r="A1388" s="30"/>
      <c r="B1388" s="31"/>
      <c r="C1388" s="25"/>
      <c r="D1388" s="27"/>
    </row>
    <row r="1389" spans="1:4" ht="32.4" customHeight="1" x14ac:dyDescent="0.3">
      <c r="A1389" s="30"/>
      <c r="B1389" s="31"/>
      <c r="C1389" s="25"/>
      <c r="D1389" s="27"/>
    </row>
    <row r="1390" spans="1:4" ht="32.4" customHeight="1" x14ac:dyDescent="0.3">
      <c r="A1390" s="30"/>
      <c r="B1390" s="31"/>
      <c r="C1390" s="25"/>
      <c r="D1390" s="27"/>
    </row>
    <row r="1391" spans="1:4" ht="32.4" customHeight="1" x14ac:dyDescent="0.3">
      <c r="A1391" s="30"/>
      <c r="B1391" s="31"/>
      <c r="C1391" s="25"/>
      <c r="D1391" s="27"/>
    </row>
    <row r="1392" spans="1:4" ht="32.4" customHeight="1" x14ac:dyDescent="0.3">
      <c r="A1392" s="30"/>
      <c r="B1392" s="31"/>
      <c r="C1392" s="25"/>
      <c r="D1392" s="27"/>
    </row>
    <row r="1393" spans="1:4" ht="32.4" customHeight="1" x14ac:dyDescent="0.3">
      <c r="A1393" s="30"/>
      <c r="B1393" s="31"/>
      <c r="C1393" s="25"/>
      <c r="D1393" s="27"/>
    </row>
    <row r="1394" spans="1:4" ht="32.4" customHeight="1" x14ac:dyDescent="0.3">
      <c r="A1394" s="30"/>
      <c r="B1394" s="31"/>
      <c r="C1394" s="25"/>
      <c r="D1394" s="27"/>
    </row>
    <row r="1395" spans="1:4" ht="32.4" customHeight="1" x14ac:dyDescent="0.3">
      <c r="A1395" s="30"/>
      <c r="B1395" s="31"/>
      <c r="C1395" s="25"/>
      <c r="D1395" s="27"/>
    </row>
    <row r="1396" spans="1:4" ht="32.4" customHeight="1" x14ac:dyDescent="0.3">
      <c r="A1396" s="30"/>
      <c r="B1396" s="31"/>
      <c r="C1396" s="25"/>
      <c r="D1396" s="27"/>
    </row>
    <row r="1397" spans="1:4" ht="32.4" customHeight="1" x14ac:dyDescent="0.3">
      <c r="A1397" s="30"/>
      <c r="B1397" s="31"/>
      <c r="C1397" s="25"/>
      <c r="D1397" s="27"/>
    </row>
    <row r="1398" spans="1:4" ht="32.4" customHeight="1" x14ac:dyDescent="0.3">
      <c r="A1398" s="30"/>
      <c r="B1398" s="31"/>
      <c r="C1398" s="25"/>
      <c r="D1398" s="27"/>
    </row>
    <row r="1399" spans="1:4" ht="32.4" customHeight="1" x14ac:dyDescent="0.3">
      <c r="A1399" s="30"/>
      <c r="B1399" s="31"/>
      <c r="C1399" s="25"/>
      <c r="D1399" s="27"/>
    </row>
    <row r="1400" spans="1:4" ht="32.4" customHeight="1" x14ac:dyDescent="0.3">
      <c r="A1400" s="30"/>
      <c r="B1400" s="31"/>
      <c r="C1400" s="25"/>
      <c r="D1400" s="27"/>
    </row>
    <row r="1401" spans="1:4" ht="32.4" customHeight="1" x14ac:dyDescent="0.3">
      <c r="A1401" s="30"/>
      <c r="B1401" s="31"/>
      <c r="C1401" s="25"/>
      <c r="D1401" s="27"/>
    </row>
    <row r="1402" spans="1:4" ht="32.4" customHeight="1" x14ac:dyDescent="0.3">
      <c r="A1402" s="30"/>
      <c r="B1402" s="31"/>
      <c r="C1402" s="25"/>
      <c r="D1402" s="27"/>
    </row>
    <row r="1403" spans="1:4" ht="32.4" customHeight="1" x14ac:dyDescent="0.3">
      <c r="A1403" s="30"/>
      <c r="B1403" s="31"/>
      <c r="C1403" s="25"/>
      <c r="D1403" s="27"/>
    </row>
    <row r="1404" spans="1:4" ht="32.4" customHeight="1" x14ac:dyDescent="0.3">
      <c r="A1404" s="30"/>
      <c r="B1404" s="31"/>
      <c r="C1404" s="25"/>
      <c r="D1404" s="27"/>
    </row>
    <row r="1405" spans="1:4" ht="32.4" customHeight="1" x14ac:dyDescent="0.3">
      <c r="A1405" s="30"/>
      <c r="B1405" s="31"/>
      <c r="C1405" s="25"/>
      <c r="D1405" s="27"/>
    </row>
    <row r="1406" spans="1:4" ht="32.4" customHeight="1" x14ac:dyDescent="0.3">
      <c r="A1406" s="30"/>
      <c r="B1406" s="31"/>
      <c r="C1406" s="25"/>
      <c r="D1406" s="27"/>
    </row>
    <row r="1407" spans="1:4" ht="32.4" customHeight="1" x14ac:dyDescent="0.3">
      <c r="A1407" s="30"/>
      <c r="B1407" s="31"/>
      <c r="C1407" s="25"/>
      <c r="D1407" s="27"/>
    </row>
    <row r="1408" spans="1:4" ht="32.4" customHeight="1" x14ac:dyDescent="0.3">
      <c r="A1408" s="30"/>
      <c r="B1408" s="31"/>
      <c r="C1408" s="25"/>
      <c r="D1408" s="27"/>
    </row>
    <row r="1409" spans="1:4" ht="32.4" customHeight="1" x14ac:dyDescent="0.3">
      <c r="A1409" s="30"/>
      <c r="B1409" s="31"/>
      <c r="C1409" s="25"/>
      <c r="D1409" s="27"/>
    </row>
    <row r="1410" spans="1:4" ht="32.4" customHeight="1" x14ac:dyDescent="0.3">
      <c r="A1410" s="30"/>
      <c r="B1410" s="31"/>
      <c r="C1410" s="25"/>
      <c r="D1410" s="27"/>
    </row>
    <row r="1411" spans="1:4" ht="32.4" customHeight="1" x14ac:dyDescent="0.3">
      <c r="A1411" s="30"/>
      <c r="B1411" s="31"/>
      <c r="C1411" s="25"/>
      <c r="D1411" s="27"/>
    </row>
    <row r="1412" spans="1:4" ht="32.4" customHeight="1" x14ac:dyDescent="0.3">
      <c r="A1412" s="30"/>
      <c r="B1412" s="31"/>
      <c r="C1412" s="25"/>
      <c r="D1412" s="27"/>
    </row>
    <row r="1413" spans="1:4" ht="32.4" customHeight="1" x14ac:dyDescent="0.3">
      <c r="A1413" s="30"/>
      <c r="B1413" s="31"/>
      <c r="C1413" s="25"/>
      <c r="D1413" s="27"/>
    </row>
    <row r="1414" spans="1:4" ht="32.4" customHeight="1" x14ac:dyDescent="0.3">
      <c r="A1414" s="30"/>
      <c r="B1414" s="31"/>
      <c r="C1414" s="25"/>
      <c r="D1414" s="27"/>
    </row>
    <row r="1415" spans="1:4" ht="32.4" customHeight="1" x14ac:dyDescent="0.3">
      <c r="A1415" s="30"/>
      <c r="B1415" s="31"/>
      <c r="C1415" s="25"/>
      <c r="D1415" s="27"/>
    </row>
    <row r="1416" spans="1:4" ht="32.4" customHeight="1" x14ac:dyDescent="0.3">
      <c r="A1416" s="30"/>
      <c r="B1416" s="31"/>
      <c r="C1416" s="25"/>
      <c r="D1416" s="27"/>
    </row>
    <row r="1417" spans="1:4" ht="32.4" customHeight="1" x14ac:dyDescent="0.3">
      <c r="A1417" s="30"/>
      <c r="B1417" s="31"/>
      <c r="C1417" s="25"/>
      <c r="D1417" s="27"/>
    </row>
    <row r="1418" spans="1:4" ht="32.4" customHeight="1" x14ac:dyDescent="0.3">
      <c r="A1418" s="30"/>
      <c r="B1418" s="31"/>
      <c r="C1418" s="25"/>
      <c r="D1418" s="27"/>
    </row>
    <row r="1419" spans="1:4" ht="32.4" customHeight="1" x14ac:dyDescent="0.3">
      <c r="A1419" s="30"/>
      <c r="B1419" s="31"/>
      <c r="C1419" s="25"/>
      <c r="D1419" s="27"/>
    </row>
    <row r="1420" spans="1:4" ht="32.4" customHeight="1" x14ac:dyDescent="0.3">
      <c r="A1420" s="30"/>
      <c r="B1420" s="31"/>
      <c r="C1420" s="25"/>
      <c r="D1420" s="27"/>
    </row>
    <row r="1421" spans="1:4" ht="32.4" customHeight="1" x14ac:dyDescent="0.3">
      <c r="A1421" s="30"/>
      <c r="B1421" s="31"/>
      <c r="C1421" s="25"/>
      <c r="D1421" s="27"/>
    </row>
    <row r="1422" spans="1:4" ht="32.4" customHeight="1" x14ac:dyDescent="0.3">
      <c r="A1422" s="30"/>
      <c r="B1422" s="31"/>
      <c r="C1422" s="25"/>
      <c r="D1422" s="27"/>
    </row>
    <row r="1423" spans="1:4" ht="32.4" customHeight="1" x14ac:dyDescent="0.3">
      <c r="A1423" s="30"/>
      <c r="B1423" s="31"/>
      <c r="C1423" s="25"/>
      <c r="D1423" s="27"/>
    </row>
    <row r="1424" spans="1:4" ht="32.4" customHeight="1" x14ac:dyDescent="0.3">
      <c r="A1424" s="30"/>
      <c r="B1424" s="31"/>
      <c r="C1424" s="25"/>
      <c r="D1424" s="27"/>
    </row>
    <row r="1425" spans="1:4" ht="32.4" customHeight="1" x14ac:dyDescent="0.3">
      <c r="A1425" s="30"/>
      <c r="B1425" s="31"/>
      <c r="C1425" s="25"/>
      <c r="D1425" s="27"/>
    </row>
    <row r="1426" spans="1:4" ht="32.4" customHeight="1" x14ac:dyDescent="0.3">
      <c r="A1426" s="30"/>
      <c r="B1426" s="31"/>
      <c r="C1426" s="25"/>
      <c r="D1426" s="27"/>
    </row>
    <row r="1427" spans="1:4" ht="32.4" customHeight="1" x14ac:dyDescent="0.3">
      <c r="A1427" s="30"/>
      <c r="B1427" s="31"/>
      <c r="C1427" s="25"/>
      <c r="D1427" s="27"/>
    </row>
    <row r="1428" spans="1:4" ht="32.4" customHeight="1" x14ac:dyDescent="0.3">
      <c r="A1428" s="30"/>
      <c r="B1428" s="31"/>
      <c r="C1428" s="25"/>
      <c r="D1428" s="27"/>
    </row>
    <row r="1429" spans="1:4" ht="32.4" customHeight="1" x14ac:dyDescent="0.3">
      <c r="A1429" s="30"/>
      <c r="B1429" s="31"/>
      <c r="C1429" s="25"/>
      <c r="D1429" s="27"/>
    </row>
    <row r="1430" spans="1:4" ht="32.4" customHeight="1" x14ac:dyDescent="0.3">
      <c r="A1430" s="30"/>
      <c r="B1430" s="31"/>
      <c r="C1430" s="25"/>
      <c r="D1430" s="27"/>
    </row>
    <row r="1431" spans="1:4" ht="32.4" customHeight="1" x14ac:dyDescent="0.3">
      <c r="A1431" s="30"/>
      <c r="B1431" s="31"/>
      <c r="C1431" s="25"/>
      <c r="D1431" s="27"/>
    </row>
    <row r="1432" spans="1:4" ht="32.4" customHeight="1" x14ac:dyDescent="0.3">
      <c r="A1432" s="30"/>
      <c r="B1432" s="31"/>
      <c r="C1432" s="25"/>
      <c r="D1432" s="27"/>
    </row>
    <row r="1433" spans="1:4" ht="32.4" customHeight="1" x14ac:dyDescent="0.3">
      <c r="A1433" s="30"/>
      <c r="B1433" s="31"/>
      <c r="C1433" s="25"/>
      <c r="D1433" s="27"/>
    </row>
    <row r="1434" spans="1:4" ht="32.4" customHeight="1" x14ac:dyDescent="0.3">
      <c r="A1434" s="30"/>
      <c r="B1434" s="31"/>
      <c r="C1434" s="25"/>
      <c r="D1434" s="27"/>
    </row>
    <row r="1435" spans="1:4" ht="32.4" customHeight="1" x14ac:dyDescent="0.3">
      <c r="A1435" s="30"/>
      <c r="B1435" s="31"/>
      <c r="C1435" s="25"/>
      <c r="D1435" s="27"/>
    </row>
    <row r="1436" spans="1:4" ht="32.4" customHeight="1" x14ac:dyDescent="0.3">
      <c r="A1436" s="30"/>
      <c r="B1436" s="31"/>
      <c r="C1436" s="25"/>
      <c r="D1436" s="27"/>
    </row>
    <row r="1437" spans="1:4" ht="32.4" customHeight="1" x14ac:dyDescent="0.3">
      <c r="A1437" s="30"/>
      <c r="B1437" s="31"/>
      <c r="C1437" s="25"/>
      <c r="D1437" s="27"/>
    </row>
    <row r="1438" spans="1:4" ht="32.4" customHeight="1" x14ac:dyDescent="0.3">
      <c r="A1438" s="30"/>
      <c r="B1438" s="31"/>
      <c r="C1438" s="25"/>
      <c r="D1438" s="27"/>
    </row>
    <row r="1439" spans="1:4" ht="32.4" customHeight="1" x14ac:dyDescent="0.3">
      <c r="A1439" s="30"/>
      <c r="B1439" s="31"/>
      <c r="C1439" s="25"/>
      <c r="D1439" s="27"/>
    </row>
    <row r="1440" spans="1:4" ht="32.4" customHeight="1" x14ac:dyDescent="0.3">
      <c r="A1440" s="30"/>
      <c r="B1440" s="31"/>
      <c r="C1440" s="25"/>
      <c r="D1440" s="27"/>
    </row>
    <row r="1441" spans="1:4" ht="32.4" customHeight="1" x14ac:dyDescent="0.3">
      <c r="A1441" s="30"/>
      <c r="B1441" s="31"/>
      <c r="C1441" s="25"/>
      <c r="D1441" s="27"/>
    </row>
    <row r="1442" spans="1:4" ht="32.4" customHeight="1" x14ac:dyDescent="0.3">
      <c r="A1442" s="30"/>
      <c r="B1442" s="31"/>
      <c r="C1442" s="25"/>
      <c r="D1442" s="27"/>
    </row>
    <row r="1443" spans="1:4" ht="32.4" customHeight="1" x14ac:dyDescent="0.3">
      <c r="A1443" s="30"/>
      <c r="B1443" s="31"/>
      <c r="C1443" s="25"/>
      <c r="D1443" s="27"/>
    </row>
    <row r="1444" spans="1:4" ht="32.4" customHeight="1" x14ac:dyDescent="0.3">
      <c r="A1444" s="30"/>
      <c r="B1444" s="31"/>
      <c r="C1444" s="25"/>
      <c r="D1444" s="27"/>
    </row>
    <row r="1445" spans="1:4" ht="32.4" customHeight="1" x14ac:dyDescent="0.3">
      <c r="A1445" s="30"/>
      <c r="B1445" s="31"/>
      <c r="C1445" s="25"/>
      <c r="D1445" s="27"/>
    </row>
    <row r="1446" spans="1:4" ht="32.4" customHeight="1" x14ac:dyDescent="0.3">
      <c r="A1446" s="30"/>
      <c r="B1446" s="31"/>
      <c r="C1446" s="25"/>
      <c r="D1446" s="27"/>
    </row>
    <row r="1447" spans="1:4" ht="32.4" customHeight="1" x14ac:dyDescent="0.3">
      <c r="A1447" s="30"/>
      <c r="B1447" s="31"/>
      <c r="C1447" s="25"/>
      <c r="D1447" s="27"/>
    </row>
    <row r="1448" spans="1:4" ht="32.4" customHeight="1" x14ac:dyDescent="0.3">
      <c r="A1448" s="30"/>
      <c r="B1448" s="31"/>
      <c r="C1448" s="25"/>
      <c r="D1448" s="27"/>
    </row>
    <row r="1449" spans="1:4" ht="32.4" customHeight="1" x14ac:dyDescent="0.3">
      <c r="A1449" s="30"/>
      <c r="B1449" s="31"/>
      <c r="C1449" s="25"/>
      <c r="D1449" s="27"/>
    </row>
    <row r="1450" spans="1:4" ht="32.4" customHeight="1" x14ac:dyDescent="0.3">
      <c r="A1450" s="30"/>
      <c r="B1450" s="31"/>
      <c r="C1450" s="25"/>
      <c r="D1450" s="27"/>
    </row>
    <row r="1451" spans="1:4" ht="32.4" customHeight="1" x14ac:dyDescent="0.3">
      <c r="A1451" s="30"/>
      <c r="B1451" s="31"/>
      <c r="C1451" s="25"/>
      <c r="D1451" s="27"/>
    </row>
    <row r="1452" spans="1:4" ht="32.4" customHeight="1" x14ac:dyDescent="0.3">
      <c r="A1452" s="30"/>
      <c r="B1452" s="31"/>
      <c r="C1452" s="25"/>
      <c r="D1452" s="27"/>
    </row>
    <row r="1453" spans="1:4" ht="32.4" customHeight="1" x14ac:dyDescent="0.3">
      <c r="A1453" s="30"/>
      <c r="B1453" s="31"/>
      <c r="C1453" s="25"/>
      <c r="D1453" s="27"/>
    </row>
    <row r="1454" spans="1:4" ht="32.4" customHeight="1" x14ac:dyDescent="0.3">
      <c r="A1454" s="30"/>
      <c r="B1454" s="31"/>
      <c r="C1454" s="25"/>
      <c r="D1454" s="27"/>
    </row>
    <row r="1455" spans="1:4" ht="32.4" customHeight="1" x14ac:dyDescent="0.3">
      <c r="A1455" s="30"/>
      <c r="B1455" s="31"/>
      <c r="C1455" s="25"/>
      <c r="D1455" s="27"/>
    </row>
    <row r="1456" spans="1:4" ht="32.4" customHeight="1" x14ac:dyDescent="0.3">
      <c r="A1456" s="30"/>
      <c r="B1456" s="31"/>
      <c r="C1456" s="25"/>
      <c r="D1456" s="27"/>
    </row>
    <row r="1457" spans="1:4" ht="32.4" customHeight="1" x14ac:dyDescent="0.3">
      <c r="A1457" s="30"/>
      <c r="B1457" s="31"/>
      <c r="C1457" s="25"/>
      <c r="D1457" s="27"/>
    </row>
    <row r="1458" spans="1:4" ht="32.4" customHeight="1" x14ac:dyDescent="0.3">
      <c r="A1458" s="30"/>
      <c r="B1458" s="31"/>
      <c r="C1458" s="25"/>
      <c r="D1458" s="27"/>
    </row>
    <row r="1459" spans="1:4" ht="32.4" customHeight="1" x14ac:dyDescent="0.3">
      <c r="A1459" s="30"/>
      <c r="B1459" s="31"/>
      <c r="C1459" s="25"/>
      <c r="D1459" s="27"/>
    </row>
    <row r="1460" spans="1:4" ht="32.4" customHeight="1" x14ac:dyDescent="0.3">
      <c r="A1460" s="30"/>
      <c r="B1460" s="31"/>
      <c r="C1460" s="25"/>
      <c r="D1460" s="27"/>
    </row>
    <row r="1461" spans="1:4" ht="32.4" customHeight="1" x14ac:dyDescent="0.3">
      <c r="A1461" s="30"/>
      <c r="B1461" s="31"/>
      <c r="C1461" s="25"/>
      <c r="D1461" s="27"/>
    </row>
    <row r="1462" spans="1:4" ht="32.4" customHeight="1" x14ac:dyDescent="0.3">
      <c r="A1462" s="30"/>
      <c r="B1462" s="31"/>
      <c r="C1462" s="25"/>
      <c r="D1462" s="27"/>
    </row>
    <row r="1463" spans="1:4" ht="32.4" customHeight="1" x14ac:dyDescent="0.3">
      <c r="A1463" s="30"/>
      <c r="B1463" s="31"/>
      <c r="C1463" s="25"/>
      <c r="D1463" s="27"/>
    </row>
    <row r="1464" spans="1:4" ht="32.4" customHeight="1" x14ac:dyDescent="0.3">
      <c r="A1464" s="30"/>
      <c r="B1464" s="31"/>
      <c r="C1464" s="25"/>
      <c r="D1464" s="27"/>
    </row>
    <row r="1465" spans="1:4" ht="32.4" customHeight="1" x14ac:dyDescent="0.3">
      <c r="A1465" s="30"/>
      <c r="B1465" s="31"/>
      <c r="C1465" s="25"/>
      <c r="D1465" s="27"/>
    </row>
    <row r="1466" spans="1:4" ht="32.4" customHeight="1" x14ac:dyDescent="0.3">
      <c r="A1466" s="30"/>
      <c r="B1466" s="31"/>
      <c r="C1466" s="25"/>
      <c r="D1466" s="27"/>
    </row>
    <row r="1467" spans="1:4" ht="32.4" customHeight="1" x14ac:dyDescent="0.3">
      <c r="A1467" s="30"/>
      <c r="B1467" s="31"/>
      <c r="C1467" s="25"/>
      <c r="D1467" s="27"/>
    </row>
    <row r="1468" spans="1:4" ht="32.4" customHeight="1" x14ac:dyDescent="0.3">
      <c r="A1468" s="30"/>
      <c r="B1468" s="31"/>
      <c r="C1468" s="25"/>
      <c r="D1468" s="27"/>
    </row>
    <row r="1469" spans="1:4" ht="32.4" customHeight="1" x14ac:dyDescent="0.3">
      <c r="A1469" s="30"/>
      <c r="B1469" s="31"/>
      <c r="C1469" s="25"/>
      <c r="D1469" s="27"/>
    </row>
    <row r="1470" spans="1:4" ht="32.4" customHeight="1" x14ac:dyDescent="0.3">
      <c r="A1470" s="30"/>
      <c r="B1470" s="31"/>
      <c r="C1470" s="25"/>
      <c r="D1470" s="27"/>
    </row>
    <row r="1471" spans="1:4" ht="32.4" customHeight="1" x14ac:dyDescent="0.3">
      <c r="A1471" s="30"/>
      <c r="B1471" s="31"/>
      <c r="C1471" s="25"/>
      <c r="D1471" s="27"/>
    </row>
    <row r="1472" spans="1:4" ht="32.4" customHeight="1" x14ac:dyDescent="0.3">
      <c r="A1472" s="30"/>
      <c r="B1472" s="31"/>
      <c r="C1472" s="25"/>
      <c r="D1472" s="27"/>
    </row>
    <row r="1473" spans="1:4" ht="32.4" customHeight="1" x14ac:dyDescent="0.3">
      <c r="A1473" s="30"/>
      <c r="B1473" s="31"/>
      <c r="C1473" s="25"/>
      <c r="D1473" s="27"/>
    </row>
    <row r="1474" spans="1:4" ht="32.4" customHeight="1" x14ac:dyDescent="0.3">
      <c r="A1474" s="30"/>
      <c r="B1474" s="31"/>
      <c r="C1474" s="25"/>
      <c r="D1474" s="27"/>
    </row>
    <row r="1475" spans="1:4" ht="32.4" customHeight="1" x14ac:dyDescent="0.3">
      <c r="A1475" s="30"/>
      <c r="B1475" s="31"/>
      <c r="C1475" s="25"/>
      <c r="D1475" s="27"/>
    </row>
    <row r="1476" spans="1:4" ht="32.4" customHeight="1" x14ac:dyDescent="0.3">
      <c r="A1476" s="30"/>
      <c r="B1476" s="31"/>
      <c r="C1476" s="25"/>
      <c r="D1476" s="27"/>
    </row>
    <row r="1477" spans="1:4" ht="32.4" customHeight="1" x14ac:dyDescent="0.3">
      <c r="A1477" s="30"/>
      <c r="B1477" s="31"/>
      <c r="C1477" s="25"/>
      <c r="D1477" s="27"/>
    </row>
    <row r="1478" spans="1:4" ht="32.4" customHeight="1" x14ac:dyDescent="0.3">
      <c r="A1478" s="30"/>
      <c r="B1478" s="31"/>
      <c r="C1478" s="25"/>
      <c r="D1478" s="27"/>
    </row>
    <row r="1479" spans="1:4" ht="32.4" customHeight="1" x14ac:dyDescent="0.3">
      <c r="A1479" s="30"/>
      <c r="B1479" s="31"/>
      <c r="C1479" s="25"/>
      <c r="D1479" s="27"/>
    </row>
    <row r="1480" spans="1:4" ht="32.4" customHeight="1" x14ac:dyDescent="0.3">
      <c r="A1480" s="30"/>
      <c r="B1480" s="31"/>
      <c r="C1480" s="25"/>
      <c r="D1480" s="27"/>
    </row>
    <row r="1481" spans="1:4" ht="32.4" customHeight="1" x14ac:dyDescent="0.3">
      <c r="A1481" s="30"/>
      <c r="B1481" s="31"/>
      <c r="C1481" s="25"/>
      <c r="D1481" s="27"/>
    </row>
    <row r="1482" spans="1:4" ht="32.4" customHeight="1" x14ac:dyDescent="0.3">
      <c r="A1482" s="30"/>
      <c r="B1482" s="31"/>
      <c r="C1482" s="25"/>
      <c r="D1482" s="27"/>
    </row>
    <row r="1483" spans="1:4" ht="32.4" customHeight="1" x14ac:dyDescent="0.3">
      <c r="A1483" s="30"/>
      <c r="B1483" s="31"/>
      <c r="C1483" s="25"/>
      <c r="D1483" s="27"/>
    </row>
    <row r="1484" spans="1:4" ht="32.4" customHeight="1" x14ac:dyDescent="0.3">
      <c r="A1484" s="30"/>
      <c r="B1484" s="31"/>
      <c r="C1484" s="25"/>
      <c r="D1484" s="27"/>
    </row>
    <row r="1485" spans="1:4" ht="32.4" customHeight="1" x14ac:dyDescent="0.3">
      <c r="A1485" s="30"/>
      <c r="B1485" s="31"/>
      <c r="C1485" s="25"/>
      <c r="D1485" s="27"/>
    </row>
    <row r="1486" spans="1:4" ht="32.4" customHeight="1" x14ac:dyDescent="0.3">
      <c r="A1486" s="30"/>
      <c r="B1486" s="31"/>
      <c r="C1486" s="25"/>
      <c r="D1486" s="27"/>
    </row>
    <row r="1487" spans="1:4" ht="32.4" customHeight="1" x14ac:dyDescent="0.3">
      <c r="A1487" s="30"/>
      <c r="B1487" s="31"/>
      <c r="C1487" s="25"/>
      <c r="D1487" s="27"/>
    </row>
    <row r="1488" spans="1:4" ht="32.4" customHeight="1" x14ac:dyDescent="0.3">
      <c r="A1488" s="30"/>
      <c r="B1488" s="31"/>
      <c r="C1488" s="25"/>
      <c r="D1488" s="27"/>
    </row>
    <row r="1489" spans="1:4" ht="32.4" customHeight="1" x14ac:dyDescent="0.3">
      <c r="A1489" s="30"/>
      <c r="B1489" s="31"/>
      <c r="C1489" s="25"/>
      <c r="D1489" s="27"/>
    </row>
    <row r="1490" spans="1:4" ht="32.4" customHeight="1" x14ac:dyDescent="0.3">
      <c r="A1490" s="30"/>
      <c r="B1490" s="31"/>
      <c r="C1490" s="25"/>
      <c r="D1490" s="27"/>
    </row>
    <row r="1491" spans="1:4" ht="32.4" customHeight="1" x14ac:dyDescent="0.3">
      <c r="A1491" s="30"/>
      <c r="B1491" s="31"/>
      <c r="C1491" s="25"/>
      <c r="D1491" s="27"/>
    </row>
    <row r="1492" spans="1:4" ht="32.4" customHeight="1" x14ac:dyDescent="0.3">
      <c r="A1492" s="30"/>
      <c r="B1492" s="31"/>
      <c r="C1492" s="25"/>
      <c r="D1492" s="27"/>
    </row>
    <row r="1493" spans="1:4" ht="32.4" customHeight="1" x14ac:dyDescent="0.3">
      <c r="A1493" s="30"/>
      <c r="B1493" s="31"/>
      <c r="C1493" s="25"/>
      <c r="D1493" s="27"/>
    </row>
    <row r="1494" spans="1:4" ht="32.4" customHeight="1" x14ac:dyDescent="0.3">
      <c r="A1494" s="30"/>
      <c r="B1494" s="31"/>
      <c r="C1494" s="25"/>
      <c r="D1494" s="27"/>
    </row>
    <row r="1495" spans="1:4" ht="32.4" customHeight="1" x14ac:dyDescent="0.3">
      <c r="A1495" s="30"/>
      <c r="B1495" s="31"/>
      <c r="C1495" s="25"/>
      <c r="D1495" s="27"/>
    </row>
    <row r="1496" spans="1:4" ht="32.4" customHeight="1" x14ac:dyDescent="0.3">
      <c r="A1496" s="30"/>
      <c r="B1496" s="31"/>
      <c r="C1496" s="25"/>
      <c r="D1496" s="27"/>
    </row>
    <row r="1497" spans="1:4" ht="32.4" customHeight="1" x14ac:dyDescent="0.3">
      <c r="A1497" s="30"/>
      <c r="B1497" s="31"/>
      <c r="C1497" s="25"/>
      <c r="D1497" s="27"/>
    </row>
    <row r="1498" spans="1:4" ht="32.4" customHeight="1" x14ac:dyDescent="0.3">
      <c r="A1498" s="30"/>
      <c r="B1498" s="31"/>
      <c r="C1498" s="25"/>
      <c r="D1498" s="27"/>
    </row>
    <row r="1499" spans="1:4" ht="32.4" customHeight="1" x14ac:dyDescent="0.3">
      <c r="A1499" s="30"/>
      <c r="B1499" s="31"/>
      <c r="C1499" s="25"/>
      <c r="D1499" s="27"/>
    </row>
    <row r="1500" spans="1:4" ht="32.4" customHeight="1" x14ac:dyDescent="0.3">
      <c r="A1500" s="30"/>
      <c r="B1500" s="31"/>
      <c r="C1500" s="25"/>
      <c r="D1500" s="27"/>
    </row>
    <row r="1501" spans="1:4" ht="32.4" customHeight="1" x14ac:dyDescent="0.3">
      <c r="A1501" s="30"/>
      <c r="B1501" s="31"/>
      <c r="C1501" s="25"/>
      <c r="D1501" s="27"/>
    </row>
    <row r="1502" spans="1:4" ht="32.4" customHeight="1" x14ac:dyDescent="0.3">
      <c r="A1502" s="30"/>
      <c r="B1502" s="31"/>
      <c r="C1502" s="25"/>
      <c r="D1502" s="27"/>
    </row>
    <row r="1503" spans="1:4" ht="32.4" customHeight="1" x14ac:dyDescent="0.3">
      <c r="A1503" s="30"/>
      <c r="B1503" s="31"/>
      <c r="C1503" s="25"/>
      <c r="D1503" s="27"/>
    </row>
    <row r="1504" spans="1:4" ht="32.4" customHeight="1" x14ac:dyDescent="0.3">
      <c r="A1504" s="30"/>
      <c r="B1504" s="31"/>
      <c r="C1504" s="25"/>
      <c r="D1504" s="27"/>
    </row>
    <row r="1505" spans="1:4" ht="32.4" customHeight="1" x14ac:dyDescent="0.3">
      <c r="A1505" s="30"/>
      <c r="B1505" s="31"/>
      <c r="C1505" s="25"/>
      <c r="D1505" s="27"/>
    </row>
    <row r="1506" spans="1:4" ht="32.4" customHeight="1" x14ac:dyDescent="0.3">
      <c r="A1506" s="30"/>
      <c r="B1506" s="31"/>
      <c r="C1506" s="25"/>
      <c r="D1506" s="27"/>
    </row>
    <row r="1507" spans="1:4" ht="32.4" customHeight="1" x14ac:dyDescent="0.3">
      <c r="A1507" s="30"/>
      <c r="B1507" s="31"/>
      <c r="C1507" s="25"/>
      <c r="D1507" s="27"/>
    </row>
    <row r="1508" spans="1:4" ht="32.4" customHeight="1" x14ac:dyDescent="0.3">
      <c r="A1508" s="30"/>
      <c r="B1508" s="31"/>
      <c r="C1508" s="25"/>
      <c r="D1508" s="27"/>
    </row>
    <row r="1509" spans="1:4" ht="32.4" customHeight="1" x14ac:dyDescent="0.3">
      <c r="A1509" s="30"/>
      <c r="B1509" s="31"/>
      <c r="C1509" s="25"/>
      <c r="D1509" s="27"/>
    </row>
    <row r="1510" spans="1:4" ht="32.4" customHeight="1" x14ac:dyDescent="0.3">
      <c r="A1510" s="30"/>
      <c r="B1510" s="31"/>
      <c r="C1510" s="25"/>
      <c r="D1510" s="27"/>
    </row>
    <row r="1511" spans="1:4" ht="32.4" customHeight="1" x14ac:dyDescent="0.3">
      <c r="A1511" s="30"/>
      <c r="B1511" s="31"/>
      <c r="C1511" s="25"/>
      <c r="D1511" s="27"/>
    </row>
    <row r="1512" spans="1:4" ht="32.4" customHeight="1" x14ac:dyDescent="0.3">
      <c r="A1512" s="30"/>
      <c r="B1512" s="31"/>
      <c r="C1512" s="25"/>
      <c r="D1512" s="27"/>
    </row>
    <row r="1513" spans="1:4" ht="32.4" customHeight="1" x14ac:dyDescent="0.3">
      <c r="A1513" s="30"/>
      <c r="B1513" s="31"/>
      <c r="C1513" s="25"/>
      <c r="D1513" s="27"/>
    </row>
    <row r="1514" spans="1:4" ht="32.4" customHeight="1" x14ac:dyDescent="0.3">
      <c r="A1514" s="30"/>
      <c r="B1514" s="31"/>
      <c r="C1514" s="25"/>
      <c r="D1514" s="27"/>
    </row>
    <row r="1515" spans="1:4" ht="32.4" customHeight="1" x14ac:dyDescent="0.3">
      <c r="A1515" s="30"/>
      <c r="B1515" s="31"/>
      <c r="C1515" s="25"/>
      <c r="D1515" s="27"/>
    </row>
    <row r="1516" spans="1:4" ht="32.4" customHeight="1" x14ac:dyDescent="0.3">
      <c r="A1516" s="30"/>
      <c r="B1516" s="31"/>
      <c r="C1516" s="25"/>
      <c r="D1516" s="27"/>
    </row>
    <row r="1517" spans="1:4" ht="32.4" customHeight="1" x14ac:dyDescent="0.3">
      <c r="A1517" s="30"/>
      <c r="B1517" s="31"/>
      <c r="C1517" s="25"/>
      <c r="D1517" s="27"/>
    </row>
    <row r="1518" spans="1:4" ht="32.4" customHeight="1" x14ac:dyDescent="0.3">
      <c r="A1518" s="30"/>
      <c r="B1518" s="31"/>
      <c r="C1518" s="25"/>
      <c r="D1518" s="27"/>
    </row>
    <row r="1519" spans="1:4" ht="32.4" customHeight="1" x14ac:dyDescent="0.3">
      <c r="A1519" s="30"/>
      <c r="B1519" s="31"/>
      <c r="C1519" s="25"/>
      <c r="D1519" s="27"/>
    </row>
    <row r="1520" spans="1:4" ht="32.4" customHeight="1" x14ac:dyDescent="0.3">
      <c r="A1520" s="30"/>
      <c r="B1520" s="31"/>
      <c r="C1520" s="25"/>
      <c r="D1520" s="27"/>
    </row>
    <row r="1521" spans="1:4" ht="32.4" customHeight="1" x14ac:dyDescent="0.3">
      <c r="A1521" s="30"/>
      <c r="B1521" s="31"/>
      <c r="C1521" s="25"/>
      <c r="D1521" s="27"/>
    </row>
    <row r="1522" spans="1:4" ht="32.4" customHeight="1" x14ac:dyDescent="0.3">
      <c r="A1522" s="30"/>
      <c r="B1522" s="31"/>
      <c r="C1522" s="25"/>
      <c r="D1522" s="27"/>
    </row>
    <row r="1523" spans="1:4" ht="32.4" customHeight="1" x14ac:dyDescent="0.3">
      <c r="A1523" s="30"/>
      <c r="B1523" s="31"/>
      <c r="C1523" s="25"/>
      <c r="D1523" s="27"/>
    </row>
    <row r="1524" spans="1:4" ht="32.4" customHeight="1" x14ac:dyDescent="0.3">
      <c r="A1524" s="30"/>
      <c r="B1524" s="31"/>
      <c r="C1524" s="25"/>
      <c r="D1524" s="27"/>
    </row>
    <row r="1525" spans="1:4" ht="32.4" customHeight="1" x14ac:dyDescent="0.3">
      <c r="A1525" s="30"/>
      <c r="B1525" s="31"/>
      <c r="C1525" s="25"/>
      <c r="D1525" s="27"/>
    </row>
    <row r="1526" spans="1:4" ht="32.4" customHeight="1" x14ac:dyDescent="0.3">
      <c r="A1526" s="30"/>
      <c r="B1526" s="31"/>
      <c r="C1526" s="25"/>
      <c r="D1526" s="27"/>
    </row>
    <row r="1527" spans="1:4" ht="32.4" customHeight="1" x14ac:dyDescent="0.3">
      <c r="A1527" s="30"/>
      <c r="B1527" s="31"/>
      <c r="C1527" s="25"/>
      <c r="D1527" s="27"/>
    </row>
    <row r="1528" spans="1:4" ht="32.4" customHeight="1" x14ac:dyDescent="0.3">
      <c r="A1528" s="30"/>
      <c r="B1528" s="31"/>
      <c r="C1528" s="25"/>
      <c r="D1528" s="27"/>
    </row>
    <row r="1529" spans="1:4" ht="32.4" customHeight="1" x14ac:dyDescent="0.3">
      <c r="A1529" s="30"/>
      <c r="B1529" s="31"/>
      <c r="C1529" s="25"/>
      <c r="D1529" s="27"/>
    </row>
    <row r="1530" spans="1:4" ht="32.4" customHeight="1" x14ac:dyDescent="0.3">
      <c r="A1530" s="30"/>
      <c r="B1530" s="31"/>
      <c r="C1530" s="25"/>
      <c r="D1530" s="27"/>
    </row>
    <row r="1531" spans="1:4" ht="32.4" customHeight="1" x14ac:dyDescent="0.3">
      <c r="A1531" s="30"/>
      <c r="B1531" s="31"/>
      <c r="C1531" s="25"/>
      <c r="D1531" s="27"/>
    </row>
    <row r="1532" spans="1:4" ht="32.4" customHeight="1" x14ac:dyDescent="0.3">
      <c r="A1532" s="30"/>
      <c r="B1532" s="31"/>
      <c r="C1532" s="25"/>
      <c r="D1532" s="27"/>
    </row>
    <row r="1533" spans="1:4" ht="32.4" customHeight="1" x14ac:dyDescent="0.3">
      <c r="A1533" s="30"/>
      <c r="B1533" s="31"/>
      <c r="C1533" s="25"/>
      <c r="D1533" s="27"/>
    </row>
    <row r="1534" spans="1:4" ht="32.4" customHeight="1" x14ac:dyDescent="0.3">
      <c r="A1534" s="30"/>
      <c r="B1534" s="31"/>
      <c r="C1534" s="25"/>
      <c r="D1534" s="27"/>
    </row>
    <row r="1535" spans="1:4" ht="32.4" customHeight="1" x14ac:dyDescent="0.3">
      <c r="A1535" s="30"/>
      <c r="B1535" s="31"/>
      <c r="C1535" s="25"/>
      <c r="D1535" s="27"/>
    </row>
    <row r="1536" spans="1:4" ht="32.4" customHeight="1" x14ac:dyDescent="0.3">
      <c r="A1536" s="30"/>
      <c r="B1536" s="31"/>
      <c r="C1536" s="25"/>
      <c r="D1536" s="27"/>
    </row>
    <row r="1537" spans="1:4" ht="32.4" customHeight="1" x14ac:dyDescent="0.3">
      <c r="A1537" s="30"/>
      <c r="B1537" s="31"/>
      <c r="C1537" s="25"/>
      <c r="D1537" s="27"/>
    </row>
    <row r="1538" spans="1:4" ht="32.4" customHeight="1" x14ac:dyDescent="0.3">
      <c r="A1538" s="30"/>
      <c r="B1538" s="31"/>
      <c r="C1538" s="25"/>
      <c r="D1538" s="27"/>
    </row>
    <row r="1539" spans="1:4" ht="32.4" customHeight="1" x14ac:dyDescent="0.3">
      <c r="A1539" s="30"/>
      <c r="B1539" s="31"/>
      <c r="C1539" s="25"/>
      <c r="D1539" s="27"/>
    </row>
    <row r="1540" spans="1:4" ht="32.4" customHeight="1" x14ac:dyDescent="0.3">
      <c r="A1540" s="30"/>
      <c r="B1540" s="31"/>
      <c r="C1540" s="25"/>
      <c r="D1540" s="27"/>
    </row>
    <row r="1541" spans="1:4" ht="32.4" customHeight="1" x14ac:dyDescent="0.3">
      <c r="A1541" s="30"/>
      <c r="B1541" s="31"/>
      <c r="C1541" s="25"/>
      <c r="D1541" s="27"/>
    </row>
    <row r="1542" spans="1:4" ht="32.4" customHeight="1" x14ac:dyDescent="0.3">
      <c r="A1542" s="30"/>
      <c r="B1542" s="31"/>
      <c r="C1542" s="25"/>
      <c r="D1542" s="27"/>
    </row>
    <row r="1543" spans="1:4" ht="32.4" customHeight="1" x14ac:dyDescent="0.3">
      <c r="A1543" s="30"/>
      <c r="B1543" s="31"/>
      <c r="C1543" s="25"/>
      <c r="D1543" s="27"/>
    </row>
    <row r="1544" spans="1:4" ht="32.4" customHeight="1" x14ac:dyDescent="0.3">
      <c r="A1544" s="30"/>
      <c r="B1544" s="31"/>
      <c r="C1544" s="25"/>
      <c r="D1544" s="27"/>
    </row>
    <row r="1545" spans="1:4" ht="32.4" customHeight="1" x14ac:dyDescent="0.3">
      <c r="A1545" s="30"/>
      <c r="B1545" s="31"/>
      <c r="C1545" s="25"/>
      <c r="D1545" s="27"/>
    </row>
    <row r="1546" spans="1:4" ht="32.4" customHeight="1" x14ac:dyDescent="0.3">
      <c r="A1546" s="30"/>
      <c r="B1546" s="31"/>
      <c r="C1546" s="25"/>
      <c r="D1546" s="27"/>
    </row>
    <row r="1547" spans="1:4" ht="32.4" customHeight="1" x14ac:dyDescent="0.3">
      <c r="A1547" s="30"/>
      <c r="B1547" s="31"/>
      <c r="C1547" s="25"/>
      <c r="D1547" s="27"/>
    </row>
    <row r="1548" spans="1:4" ht="32.4" customHeight="1" x14ac:dyDescent="0.3">
      <c r="A1548" s="30"/>
      <c r="B1548" s="31"/>
      <c r="C1548" s="25"/>
      <c r="D1548" s="27"/>
    </row>
    <row r="1549" spans="1:4" ht="32.4" customHeight="1" x14ac:dyDescent="0.3">
      <c r="A1549" s="30"/>
      <c r="B1549" s="31"/>
      <c r="C1549" s="25"/>
      <c r="D1549" s="27"/>
    </row>
    <row r="1550" spans="1:4" ht="32.4" customHeight="1" x14ac:dyDescent="0.3">
      <c r="A1550" s="30"/>
      <c r="B1550" s="31"/>
      <c r="C1550" s="25"/>
      <c r="D1550" s="27"/>
    </row>
    <row r="1551" spans="1:4" ht="32.4" customHeight="1" x14ac:dyDescent="0.3">
      <c r="A1551" s="30"/>
      <c r="B1551" s="31"/>
      <c r="C1551" s="25"/>
      <c r="D1551" s="27"/>
    </row>
    <row r="1552" spans="1:4" ht="32.4" customHeight="1" x14ac:dyDescent="0.3">
      <c r="A1552" s="30"/>
      <c r="B1552" s="31"/>
      <c r="C1552" s="25"/>
      <c r="D1552" s="27"/>
    </row>
    <row r="1553" spans="1:4" ht="32.4" customHeight="1" x14ac:dyDescent="0.3">
      <c r="A1553" s="30"/>
      <c r="B1553" s="31"/>
      <c r="C1553" s="25"/>
      <c r="D1553" s="27"/>
    </row>
    <row r="1554" spans="1:4" ht="32.4" customHeight="1" x14ac:dyDescent="0.3">
      <c r="A1554" s="30"/>
      <c r="B1554" s="31"/>
      <c r="C1554" s="25"/>
      <c r="D1554" s="27"/>
    </row>
    <row r="1555" spans="1:4" ht="32.4" customHeight="1" x14ac:dyDescent="0.3">
      <c r="A1555" s="30"/>
      <c r="B1555" s="31"/>
      <c r="C1555" s="25"/>
      <c r="D1555" s="27"/>
    </row>
    <row r="1556" spans="1:4" ht="32.4" customHeight="1" x14ac:dyDescent="0.3">
      <c r="A1556" s="30"/>
      <c r="B1556" s="31"/>
      <c r="C1556" s="25"/>
      <c r="D1556" s="27"/>
    </row>
    <row r="1557" spans="1:4" ht="32.4" customHeight="1" x14ac:dyDescent="0.3">
      <c r="A1557" s="30"/>
      <c r="B1557" s="31"/>
      <c r="C1557" s="25"/>
      <c r="D1557" s="27"/>
    </row>
    <row r="1558" spans="1:4" ht="32.4" customHeight="1" x14ac:dyDescent="0.3">
      <c r="A1558" s="30"/>
      <c r="B1558" s="31"/>
      <c r="C1558" s="25"/>
      <c r="D1558" s="27"/>
    </row>
    <row r="1559" spans="1:4" ht="32.4" customHeight="1" x14ac:dyDescent="0.3">
      <c r="A1559" s="30"/>
      <c r="B1559" s="31"/>
      <c r="C1559" s="25"/>
      <c r="D1559" s="27"/>
    </row>
    <row r="1560" spans="1:4" ht="32.4" customHeight="1" x14ac:dyDescent="0.3">
      <c r="A1560" s="30"/>
      <c r="B1560" s="31"/>
      <c r="C1560" s="25"/>
      <c r="D1560" s="27"/>
    </row>
    <row r="1561" spans="1:4" ht="32.4" customHeight="1" x14ac:dyDescent="0.3">
      <c r="A1561" s="30"/>
      <c r="B1561" s="31"/>
      <c r="C1561" s="25"/>
      <c r="D1561" s="27"/>
    </row>
    <row r="1562" spans="1:4" ht="32.4" customHeight="1" x14ac:dyDescent="0.3">
      <c r="A1562" s="30"/>
      <c r="B1562" s="31"/>
      <c r="C1562" s="25"/>
      <c r="D1562" s="27"/>
    </row>
    <row r="1563" spans="1:4" ht="32.4" customHeight="1" x14ac:dyDescent="0.3">
      <c r="A1563" s="30"/>
      <c r="B1563" s="31"/>
      <c r="C1563" s="25"/>
      <c r="D1563" s="27"/>
    </row>
    <row r="1564" spans="1:4" ht="32.4" customHeight="1" x14ac:dyDescent="0.3">
      <c r="A1564" s="30"/>
      <c r="B1564" s="31"/>
      <c r="C1564" s="25"/>
      <c r="D1564" s="27"/>
    </row>
    <row r="1565" spans="1:4" ht="32.4" customHeight="1" x14ac:dyDescent="0.3">
      <c r="A1565" s="30"/>
      <c r="B1565" s="31"/>
      <c r="C1565" s="25"/>
      <c r="D1565" s="27"/>
    </row>
    <row r="1566" spans="1:4" ht="32.4" customHeight="1" x14ac:dyDescent="0.3">
      <c r="A1566" s="30"/>
      <c r="B1566" s="31"/>
      <c r="C1566" s="25"/>
      <c r="D1566" s="27"/>
    </row>
    <row r="1567" spans="1:4" ht="32.4" customHeight="1" x14ac:dyDescent="0.3">
      <c r="A1567" s="30"/>
      <c r="B1567" s="31"/>
      <c r="C1567" s="25"/>
      <c r="D1567" s="27"/>
    </row>
    <row r="1568" spans="1:4" ht="32.4" customHeight="1" x14ac:dyDescent="0.3">
      <c r="A1568" s="30"/>
      <c r="B1568" s="31"/>
      <c r="C1568" s="25"/>
      <c r="D1568" s="27"/>
    </row>
    <row r="1569" spans="1:4" ht="32.4" customHeight="1" x14ac:dyDescent="0.3">
      <c r="A1569" s="30"/>
      <c r="B1569" s="31"/>
      <c r="C1569" s="25"/>
      <c r="D1569" s="27"/>
    </row>
    <row r="1570" spans="1:4" ht="32.4" customHeight="1" x14ac:dyDescent="0.3">
      <c r="A1570" s="30"/>
      <c r="B1570" s="31"/>
      <c r="C1570" s="25"/>
      <c r="D1570" s="27"/>
    </row>
    <row r="1571" spans="1:4" ht="32.4" customHeight="1" x14ac:dyDescent="0.3">
      <c r="A1571" s="30"/>
      <c r="B1571" s="31"/>
      <c r="C1571" s="25"/>
      <c r="D1571" s="27"/>
    </row>
    <row r="1572" spans="1:4" ht="32.4" customHeight="1" x14ac:dyDescent="0.3">
      <c r="A1572" s="30"/>
      <c r="B1572" s="31"/>
      <c r="C1572" s="25"/>
      <c r="D1572" s="27"/>
    </row>
    <row r="1573" spans="1:4" ht="32.4" customHeight="1" x14ac:dyDescent="0.3">
      <c r="A1573" s="30"/>
      <c r="B1573" s="31"/>
      <c r="C1573" s="25"/>
      <c r="D1573" s="27"/>
    </row>
    <row r="1574" spans="1:4" ht="32.4" customHeight="1" x14ac:dyDescent="0.3">
      <c r="A1574" s="30"/>
      <c r="B1574" s="31"/>
      <c r="C1574" s="25"/>
      <c r="D1574" s="27"/>
    </row>
    <row r="1575" spans="1:4" ht="32.4" customHeight="1" x14ac:dyDescent="0.3">
      <c r="A1575" s="30"/>
      <c r="B1575" s="31"/>
      <c r="C1575" s="25"/>
      <c r="D1575" s="27"/>
    </row>
    <row r="1576" spans="1:4" ht="32.4" customHeight="1" x14ac:dyDescent="0.3">
      <c r="A1576" s="30"/>
      <c r="B1576" s="31"/>
      <c r="C1576" s="25"/>
      <c r="D1576" s="27"/>
    </row>
    <row r="1577" spans="1:4" ht="32.4" customHeight="1" x14ac:dyDescent="0.3">
      <c r="A1577" s="30"/>
      <c r="B1577" s="31"/>
      <c r="C1577" s="25"/>
      <c r="D1577" s="27"/>
    </row>
    <row r="1578" spans="1:4" ht="32.4" customHeight="1" x14ac:dyDescent="0.3">
      <c r="A1578" s="30"/>
      <c r="B1578" s="31"/>
      <c r="C1578" s="25"/>
      <c r="D1578" s="27"/>
    </row>
    <row r="1579" spans="1:4" ht="32.4" customHeight="1" x14ac:dyDescent="0.3">
      <c r="A1579" s="30"/>
      <c r="B1579" s="31"/>
      <c r="C1579" s="25"/>
      <c r="D1579" s="27"/>
    </row>
    <row r="1580" spans="1:4" ht="32.4" customHeight="1" x14ac:dyDescent="0.3">
      <c r="A1580" s="30"/>
      <c r="B1580" s="31"/>
      <c r="C1580" s="25"/>
      <c r="D1580" s="27"/>
    </row>
    <row r="1581" spans="1:4" ht="32.4" customHeight="1" x14ac:dyDescent="0.3">
      <c r="A1581" s="30"/>
      <c r="B1581" s="31"/>
      <c r="C1581" s="25"/>
      <c r="D1581" s="27"/>
    </row>
    <row r="1582" spans="1:4" ht="32.4" customHeight="1" x14ac:dyDescent="0.3">
      <c r="A1582" s="30"/>
      <c r="B1582" s="31"/>
      <c r="C1582" s="25"/>
      <c r="D1582" s="27"/>
    </row>
    <row r="1583" spans="1:4" ht="32.4" customHeight="1" x14ac:dyDescent="0.3">
      <c r="A1583" s="30"/>
      <c r="B1583" s="31"/>
      <c r="C1583" s="25"/>
      <c r="D1583" s="27"/>
    </row>
    <row r="1584" spans="1:4" ht="32.4" customHeight="1" x14ac:dyDescent="0.3">
      <c r="A1584" s="30"/>
      <c r="B1584" s="31"/>
      <c r="C1584" s="25"/>
      <c r="D1584" s="27"/>
    </row>
    <row r="1585" spans="1:4" ht="32.4" customHeight="1" x14ac:dyDescent="0.3">
      <c r="A1585" s="30"/>
      <c r="B1585" s="31"/>
      <c r="C1585" s="25"/>
      <c r="D1585" s="27"/>
    </row>
    <row r="1586" spans="1:4" ht="32.4" customHeight="1" x14ac:dyDescent="0.3">
      <c r="A1586" s="30"/>
      <c r="B1586" s="31"/>
      <c r="C1586" s="25"/>
      <c r="D1586" s="27"/>
    </row>
    <row r="1587" spans="1:4" ht="32.4" customHeight="1" x14ac:dyDescent="0.3">
      <c r="A1587" s="30"/>
      <c r="B1587" s="31"/>
      <c r="C1587" s="25"/>
      <c r="D1587" s="27"/>
    </row>
    <row r="1588" spans="1:4" ht="32.4" customHeight="1" x14ac:dyDescent="0.3">
      <c r="A1588" s="30"/>
      <c r="B1588" s="31"/>
      <c r="C1588" s="25"/>
      <c r="D1588" s="27"/>
    </row>
    <row r="1589" spans="1:4" ht="32.4" customHeight="1" x14ac:dyDescent="0.3">
      <c r="A1589" s="30"/>
      <c r="B1589" s="31"/>
      <c r="C1589" s="25"/>
      <c r="D1589" s="27"/>
    </row>
    <row r="1590" spans="1:4" ht="32.4" customHeight="1" x14ac:dyDescent="0.3">
      <c r="A1590" s="30"/>
      <c r="B1590" s="31"/>
      <c r="C1590" s="25"/>
      <c r="D1590" s="27"/>
    </row>
    <row r="1591" spans="1:4" ht="32.4" customHeight="1" x14ac:dyDescent="0.3">
      <c r="A1591" s="30"/>
      <c r="B1591" s="31"/>
      <c r="C1591" s="25"/>
      <c r="D1591" s="27"/>
    </row>
    <row r="1592" spans="1:4" ht="32.4" customHeight="1" x14ac:dyDescent="0.3">
      <c r="A1592" s="30"/>
      <c r="B1592" s="31"/>
      <c r="C1592" s="25"/>
      <c r="D1592" s="27"/>
    </row>
    <row r="1593" spans="1:4" ht="32.4" customHeight="1" x14ac:dyDescent="0.3">
      <c r="A1593" s="30"/>
      <c r="B1593" s="31"/>
      <c r="C1593" s="25"/>
      <c r="D1593" s="27"/>
    </row>
    <row r="1594" spans="1:4" ht="32.4" customHeight="1" x14ac:dyDescent="0.3">
      <c r="A1594" s="30"/>
      <c r="B1594" s="31"/>
      <c r="C1594" s="25"/>
      <c r="D1594" s="27"/>
    </row>
    <row r="1595" spans="1:4" ht="32.4" customHeight="1" x14ac:dyDescent="0.3">
      <c r="A1595" s="30"/>
      <c r="B1595" s="31"/>
      <c r="C1595" s="25"/>
      <c r="D1595" s="27"/>
    </row>
    <row r="1596" spans="1:4" ht="32.4" customHeight="1" x14ac:dyDescent="0.3">
      <c r="A1596" s="30"/>
      <c r="B1596" s="31"/>
      <c r="C1596" s="25"/>
      <c r="D1596" s="27"/>
    </row>
    <row r="1597" spans="1:4" ht="32.4" customHeight="1" x14ac:dyDescent="0.3">
      <c r="A1597" s="30"/>
      <c r="B1597" s="31"/>
      <c r="C1597" s="25"/>
      <c r="D1597" s="27"/>
    </row>
    <row r="1598" spans="1:4" ht="32.4" customHeight="1" x14ac:dyDescent="0.3">
      <c r="A1598" s="30"/>
      <c r="B1598" s="31"/>
      <c r="C1598" s="25"/>
      <c r="D1598" s="27"/>
    </row>
    <row r="1599" spans="1:4" ht="32.4" customHeight="1" x14ac:dyDescent="0.3">
      <c r="A1599" s="30"/>
      <c r="B1599" s="31"/>
      <c r="C1599" s="25"/>
      <c r="D1599" s="27"/>
    </row>
    <row r="1600" spans="1:4" ht="32.4" customHeight="1" x14ac:dyDescent="0.3">
      <c r="A1600" s="30"/>
      <c r="B1600" s="31"/>
      <c r="C1600" s="25"/>
      <c r="D1600" s="27"/>
    </row>
    <row r="1601" spans="1:4" ht="32.4" customHeight="1" x14ac:dyDescent="0.3">
      <c r="A1601" s="30"/>
      <c r="B1601" s="31"/>
      <c r="C1601" s="25"/>
      <c r="D1601" s="27"/>
    </row>
    <row r="1602" spans="1:4" ht="32.4" customHeight="1" x14ac:dyDescent="0.3">
      <c r="A1602" s="30"/>
      <c r="B1602" s="31"/>
      <c r="C1602" s="25"/>
      <c r="D1602" s="27"/>
    </row>
    <row r="1603" spans="1:4" ht="32.4" customHeight="1" x14ac:dyDescent="0.3">
      <c r="A1603" s="30"/>
      <c r="B1603" s="31"/>
      <c r="C1603" s="25"/>
      <c r="D1603" s="27"/>
    </row>
    <row r="1604" spans="1:4" ht="32.4" customHeight="1" x14ac:dyDescent="0.3">
      <c r="A1604" s="30"/>
      <c r="B1604" s="31"/>
      <c r="C1604" s="25"/>
      <c r="D1604" s="27"/>
    </row>
    <row r="1605" spans="1:4" ht="32.4" customHeight="1" x14ac:dyDescent="0.3">
      <c r="A1605" s="30"/>
      <c r="B1605" s="31"/>
      <c r="C1605" s="25"/>
      <c r="D1605" s="27"/>
    </row>
    <row r="1606" spans="1:4" ht="32.4" customHeight="1" x14ac:dyDescent="0.3">
      <c r="A1606" s="30"/>
      <c r="B1606" s="31"/>
      <c r="C1606" s="25"/>
      <c r="D1606" s="27"/>
    </row>
    <row r="1607" spans="1:4" ht="32.4" customHeight="1" x14ac:dyDescent="0.3">
      <c r="A1607" s="30"/>
      <c r="B1607" s="31"/>
      <c r="C1607" s="25"/>
      <c r="D1607" s="27"/>
    </row>
    <row r="1608" spans="1:4" ht="32.4" customHeight="1" x14ac:dyDescent="0.3">
      <c r="A1608" s="30"/>
      <c r="B1608" s="31"/>
      <c r="C1608" s="25"/>
      <c r="D1608" s="27"/>
    </row>
    <row r="1609" spans="1:4" ht="32.4" customHeight="1" x14ac:dyDescent="0.3">
      <c r="A1609" s="30"/>
      <c r="B1609" s="31"/>
      <c r="C1609" s="25"/>
      <c r="D1609" s="27"/>
    </row>
    <row r="1610" spans="1:4" ht="32.4" customHeight="1" x14ac:dyDescent="0.3">
      <c r="A1610" s="30"/>
      <c r="B1610" s="31"/>
      <c r="C1610" s="25"/>
      <c r="D1610" s="27"/>
    </row>
    <row r="1611" spans="1:4" ht="32.4" customHeight="1" x14ac:dyDescent="0.3">
      <c r="A1611" s="30"/>
      <c r="B1611" s="31"/>
      <c r="C1611" s="25"/>
      <c r="D1611" s="27"/>
    </row>
    <row r="1612" spans="1:4" ht="32.4" customHeight="1" x14ac:dyDescent="0.3">
      <c r="A1612" s="30"/>
      <c r="B1612" s="31"/>
      <c r="C1612" s="25"/>
      <c r="D1612" s="27"/>
    </row>
    <row r="1613" spans="1:4" ht="32.4" customHeight="1" x14ac:dyDescent="0.3">
      <c r="A1613" s="30"/>
      <c r="B1613" s="31"/>
      <c r="C1613" s="25"/>
      <c r="D1613" s="27"/>
    </row>
    <row r="1614" spans="1:4" ht="32.4" customHeight="1" x14ac:dyDescent="0.3">
      <c r="A1614" s="30"/>
      <c r="B1614" s="31"/>
      <c r="C1614" s="25"/>
      <c r="D1614" s="27"/>
    </row>
    <row r="1615" spans="1:4" ht="32.4" customHeight="1" x14ac:dyDescent="0.3">
      <c r="A1615" s="30"/>
      <c r="B1615" s="31"/>
      <c r="C1615" s="25"/>
      <c r="D1615" s="27"/>
    </row>
    <row r="1616" spans="1:4" ht="32.4" customHeight="1" x14ac:dyDescent="0.3">
      <c r="A1616" s="30"/>
      <c r="B1616" s="31"/>
      <c r="C1616" s="25"/>
      <c r="D1616" s="27"/>
    </row>
    <row r="1617" spans="1:4" ht="32.4" customHeight="1" x14ac:dyDescent="0.3">
      <c r="A1617" s="30"/>
      <c r="B1617" s="31"/>
      <c r="C1617" s="25"/>
      <c r="D1617" s="27"/>
    </row>
    <row r="1618" spans="1:4" ht="32.4" customHeight="1" x14ac:dyDescent="0.3">
      <c r="A1618" s="30"/>
      <c r="B1618" s="31"/>
      <c r="C1618" s="25"/>
      <c r="D1618" s="27"/>
    </row>
    <row r="1619" spans="1:4" ht="32.4" customHeight="1" x14ac:dyDescent="0.3">
      <c r="A1619" s="30"/>
      <c r="B1619" s="31"/>
      <c r="C1619" s="25"/>
      <c r="D1619" s="27"/>
    </row>
    <row r="1620" spans="1:4" ht="32.4" customHeight="1" x14ac:dyDescent="0.3">
      <c r="A1620" s="30"/>
      <c r="B1620" s="31"/>
      <c r="C1620" s="25"/>
      <c r="D1620" s="27"/>
    </row>
    <row r="1621" spans="1:4" ht="32.4" customHeight="1" x14ac:dyDescent="0.3">
      <c r="A1621" s="30"/>
      <c r="B1621" s="31"/>
      <c r="C1621" s="25"/>
      <c r="D1621" s="27"/>
    </row>
    <row r="1622" spans="1:4" ht="32.4" customHeight="1" x14ac:dyDescent="0.3">
      <c r="A1622" s="30"/>
      <c r="B1622" s="31"/>
      <c r="C1622" s="25"/>
      <c r="D1622" s="27"/>
    </row>
    <row r="1623" spans="1:4" ht="32.4" customHeight="1" x14ac:dyDescent="0.3">
      <c r="A1623" s="30"/>
      <c r="B1623" s="31"/>
      <c r="C1623" s="25"/>
      <c r="D1623" s="27"/>
    </row>
    <row r="1624" spans="1:4" ht="32.4" customHeight="1" x14ac:dyDescent="0.3">
      <c r="A1624" s="30"/>
      <c r="B1624" s="31"/>
      <c r="C1624" s="25"/>
      <c r="D1624" s="27"/>
    </row>
    <row r="1625" spans="1:4" ht="32.4" customHeight="1" x14ac:dyDescent="0.3">
      <c r="A1625" s="30"/>
      <c r="B1625" s="31"/>
      <c r="C1625" s="25"/>
      <c r="D1625" s="27"/>
    </row>
    <row r="1626" spans="1:4" ht="32.4" customHeight="1" x14ac:dyDescent="0.3">
      <c r="A1626" s="30"/>
      <c r="B1626" s="31"/>
      <c r="C1626" s="25"/>
      <c r="D1626" s="27"/>
    </row>
    <row r="1627" spans="1:4" ht="32.4" customHeight="1" x14ac:dyDescent="0.3">
      <c r="A1627" s="30"/>
      <c r="B1627" s="31"/>
      <c r="C1627" s="25"/>
      <c r="D1627" s="27"/>
    </row>
    <row r="1628" spans="1:4" ht="32.4" customHeight="1" x14ac:dyDescent="0.3">
      <c r="A1628" s="30"/>
      <c r="B1628" s="31"/>
      <c r="C1628" s="25"/>
      <c r="D1628" s="27"/>
    </row>
    <row r="1629" spans="1:4" ht="32.4" customHeight="1" x14ac:dyDescent="0.3">
      <c r="A1629" s="30"/>
      <c r="B1629" s="31"/>
      <c r="C1629" s="25"/>
      <c r="D1629" s="27"/>
    </row>
    <row r="1630" spans="1:4" ht="32.4" customHeight="1" x14ac:dyDescent="0.3">
      <c r="A1630" s="30"/>
      <c r="B1630" s="31"/>
      <c r="C1630" s="25"/>
      <c r="D1630" s="27"/>
    </row>
    <row r="1631" spans="1:4" ht="32.4" customHeight="1" x14ac:dyDescent="0.3">
      <c r="A1631" s="30"/>
      <c r="B1631" s="31"/>
      <c r="C1631" s="25"/>
      <c r="D1631" s="27"/>
    </row>
    <row r="1632" spans="1:4" ht="32.4" customHeight="1" x14ac:dyDescent="0.3">
      <c r="A1632" s="30"/>
      <c r="B1632" s="31"/>
      <c r="C1632" s="25"/>
      <c r="D1632" s="27"/>
    </row>
    <row r="1633" spans="1:4" ht="32.4" customHeight="1" x14ac:dyDescent="0.3">
      <c r="A1633" s="30"/>
      <c r="B1633" s="31"/>
      <c r="C1633" s="25"/>
      <c r="D1633" s="27"/>
    </row>
    <row r="1634" spans="1:4" ht="32.4" customHeight="1" x14ac:dyDescent="0.3">
      <c r="A1634" s="30"/>
      <c r="B1634" s="31"/>
      <c r="C1634" s="25"/>
      <c r="D1634" s="27"/>
    </row>
    <row r="1635" spans="1:4" ht="32.4" customHeight="1" x14ac:dyDescent="0.3">
      <c r="A1635" s="30"/>
      <c r="B1635" s="31"/>
      <c r="C1635" s="25"/>
      <c r="D1635" s="27"/>
    </row>
    <row r="1636" spans="1:4" ht="32.4" customHeight="1" x14ac:dyDescent="0.3">
      <c r="A1636" s="30"/>
      <c r="B1636" s="31"/>
      <c r="C1636" s="25"/>
      <c r="D1636" s="27"/>
    </row>
    <row r="1637" spans="1:4" ht="32.4" customHeight="1" x14ac:dyDescent="0.3">
      <c r="A1637" s="30"/>
      <c r="B1637" s="31"/>
      <c r="C1637" s="25"/>
      <c r="D1637" s="27"/>
    </row>
    <row r="1638" spans="1:4" ht="32.4" customHeight="1" x14ac:dyDescent="0.3">
      <c r="A1638" s="30"/>
      <c r="B1638" s="31"/>
      <c r="C1638" s="25"/>
      <c r="D1638" s="27"/>
    </row>
    <row r="1639" spans="1:4" ht="32.4" customHeight="1" x14ac:dyDescent="0.3">
      <c r="A1639" s="30"/>
      <c r="B1639" s="31"/>
      <c r="C1639" s="25"/>
      <c r="D1639" s="27"/>
    </row>
    <row r="1640" spans="1:4" ht="32.4" customHeight="1" x14ac:dyDescent="0.3">
      <c r="A1640" s="30"/>
      <c r="B1640" s="31"/>
      <c r="C1640" s="25"/>
      <c r="D1640" s="27"/>
    </row>
    <row r="1641" spans="1:4" ht="32.4" customHeight="1" x14ac:dyDescent="0.3">
      <c r="A1641" s="30"/>
      <c r="B1641" s="31"/>
      <c r="C1641" s="25"/>
      <c r="D1641" s="27"/>
    </row>
    <row r="1642" spans="1:4" ht="32.4" customHeight="1" x14ac:dyDescent="0.3">
      <c r="A1642" s="30"/>
      <c r="B1642" s="31"/>
      <c r="C1642" s="25"/>
      <c r="D1642" s="27"/>
    </row>
    <row r="1643" spans="1:4" ht="32.4" customHeight="1" x14ac:dyDescent="0.3">
      <c r="A1643" s="30"/>
      <c r="B1643" s="31"/>
      <c r="C1643" s="25"/>
      <c r="D1643" s="27"/>
    </row>
    <row r="1644" spans="1:4" ht="32.4" customHeight="1" x14ac:dyDescent="0.3">
      <c r="A1644" s="30"/>
      <c r="B1644" s="31"/>
      <c r="C1644" s="25"/>
      <c r="D1644" s="27"/>
    </row>
    <row r="1645" spans="1:4" ht="32.4" customHeight="1" x14ac:dyDescent="0.3">
      <c r="A1645" s="30"/>
      <c r="B1645" s="31"/>
      <c r="C1645" s="25"/>
      <c r="D1645" s="27"/>
    </row>
    <row r="1646" spans="1:4" ht="32.4" customHeight="1" x14ac:dyDescent="0.3">
      <c r="A1646" s="30"/>
      <c r="B1646" s="31"/>
      <c r="C1646" s="25"/>
      <c r="D1646" s="27"/>
    </row>
    <row r="1647" spans="1:4" ht="32.4" customHeight="1" x14ac:dyDescent="0.3">
      <c r="A1647" s="30"/>
      <c r="B1647" s="31"/>
      <c r="C1647" s="25"/>
      <c r="D1647" s="27"/>
    </row>
    <row r="1648" spans="1:4" ht="32.4" customHeight="1" x14ac:dyDescent="0.3">
      <c r="A1648" s="30"/>
      <c r="B1648" s="31"/>
      <c r="C1648" s="25"/>
      <c r="D1648" s="27"/>
    </row>
    <row r="1649" spans="1:4" ht="32.4" customHeight="1" x14ac:dyDescent="0.3">
      <c r="A1649" s="30"/>
      <c r="B1649" s="31"/>
      <c r="C1649" s="25"/>
      <c r="D1649" s="27"/>
    </row>
    <row r="1650" spans="1:4" ht="32.4" customHeight="1" x14ac:dyDescent="0.3">
      <c r="A1650" s="30"/>
      <c r="B1650" s="31"/>
      <c r="C1650" s="25"/>
      <c r="D1650" s="27"/>
    </row>
    <row r="1651" spans="1:4" ht="32.4" customHeight="1" x14ac:dyDescent="0.3">
      <c r="A1651" s="30"/>
      <c r="B1651" s="31"/>
      <c r="C1651" s="25"/>
      <c r="D1651" s="27"/>
    </row>
    <row r="1652" spans="1:4" ht="32.4" customHeight="1" x14ac:dyDescent="0.3">
      <c r="A1652" s="30"/>
      <c r="B1652" s="31"/>
      <c r="C1652" s="25"/>
      <c r="D1652" s="27"/>
    </row>
    <row r="1653" spans="1:4" ht="32.4" customHeight="1" x14ac:dyDescent="0.3">
      <c r="A1653" s="30"/>
      <c r="B1653" s="31"/>
      <c r="C1653" s="25"/>
      <c r="D1653" s="27"/>
    </row>
    <row r="1654" spans="1:4" ht="32.4" customHeight="1" x14ac:dyDescent="0.3">
      <c r="A1654" s="30"/>
      <c r="B1654" s="31"/>
      <c r="C1654" s="25"/>
      <c r="D1654" s="27"/>
    </row>
    <row r="1655" spans="1:4" ht="32.4" customHeight="1" x14ac:dyDescent="0.3">
      <c r="A1655" s="30"/>
      <c r="B1655" s="31"/>
      <c r="C1655" s="25"/>
      <c r="D1655" s="27"/>
    </row>
    <row r="1656" spans="1:4" ht="32.4" customHeight="1" x14ac:dyDescent="0.3">
      <c r="A1656" s="30"/>
      <c r="B1656" s="31"/>
      <c r="C1656" s="25"/>
      <c r="D1656" s="27"/>
    </row>
    <row r="1657" spans="1:4" ht="32.4" customHeight="1" x14ac:dyDescent="0.3">
      <c r="A1657" s="30"/>
      <c r="B1657" s="31"/>
      <c r="C1657" s="25"/>
      <c r="D1657" s="27"/>
    </row>
    <row r="1658" spans="1:4" ht="32.4" customHeight="1" x14ac:dyDescent="0.3">
      <c r="A1658" s="30"/>
      <c r="B1658" s="31"/>
      <c r="C1658" s="25"/>
      <c r="D1658" s="27"/>
    </row>
    <row r="1659" spans="1:4" ht="32.4" customHeight="1" x14ac:dyDescent="0.3">
      <c r="A1659" s="30"/>
      <c r="B1659" s="31"/>
      <c r="C1659" s="25"/>
      <c r="D1659" s="27"/>
    </row>
    <row r="1660" spans="1:4" ht="32.4" customHeight="1" x14ac:dyDescent="0.3">
      <c r="A1660" s="30"/>
      <c r="B1660" s="31"/>
      <c r="C1660" s="25"/>
      <c r="D1660" s="27"/>
    </row>
    <row r="1661" spans="1:4" ht="32.4" customHeight="1" x14ac:dyDescent="0.3">
      <c r="A1661" s="30"/>
      <c r="B1661" s="31"/>
      <c r="C1661" s="25"/>
      <c r="D1661" s="27"/>
    </row>
    <row r="1662" spans="1:4" ht="32.4" customHeight="1" x14ac:dyDescent="0.3">
      <c r="A1662" s="30"/>
      <c r="B1662" s="31"/>
      <c r="C1662" s="25"/>
      <c r="D1662" s="27"/>
    </row>
    <row r="1663" spans="1:4" ht="32.4" customHeight="1" x14ac:dyDescent="0.3">
      <c r="A1663" s="30"/>
      <c r="B1663" s="31"/>
      <c r="C1663" s="25"/>
      <c r="D1663" s="27"/>
    </row>
    <row r="1664" spans="1:4" ht="32.4" customHeight="1" x14ac:dyDescent="0.3">
      <c r="A1664" s="30"/>
      <c r="B1664" s="31"/>
      <c r="C1664" s="25"/>
      <c r="D1664" s="27"/>
    </row>
    <row r="1665" spans="1:4" ht="32.4" customHeight="1" x14ac:dyDescent="0.3">
      <c r="A1665" s="30"/>
      <c r="B1665" s="31"/>
      <c r="C1665" s="25"/>
      <c r="D1665" s="27"/>
    </row>
    <row r="1666" spans="1:4" ht="32.4" customHeight="1" x14ac:dyDescent="0.3">
      <c r="A1666" s="30"/>
      <c r="B1666" s="31"/>
      <c r="C1666" s="25"/>
      <c r="D1666" s="27"/>
    </row>
    <row r="1667" spans="1:4" ht="32.4" customHeight="1" x14ac:dyDescent="0.3">
      <c r="A1667" s="30"/>
      <c r="B1667" s="31"/>
      <c r="C1667" s="25"/>
      <c r="D1667" s="27"/>
    </row>
    <row r="1668" spans="1:4" ht="32.4" customHeight="1" x14ac:dyDescent="0.3">
      <c r="A1668" s="30"/>
      <c r="B1668" s="31"/>
      <c r="C1668" s="25"/>
      <c r="D1668" s="27"/>
    </row>
    <row r="1669" spans="1:4" ht="32.4" customHeight="1" x14ac:dyDescent="0.3">
      <c r="A1669" s="30"/>
      <c r="B1669" s="31"/>
      <c r="C1669" s="25"/>
      <c r="D1669" s="27"/>
    </row>
    <row r="1670" spans="1:4" ht="32.4" customHeight="1" x14ac:dyDescent="0.3">
      <c r="A1670" s="30"/>
      <c r="B1670" s="31"/>
      <c r="C1670" s="25"/>
      <c r="D1670" s="27"/>
    </row>
    <row r="1671" spans="1:4" ht="32.4" customHeight="1" x14ac:dyDescent="0.3">
      <c r="A1671" s="30"/>
      <c r="B1671" s="31"/>
      <c r="C1671" s="25"/>
      <c r="D1671" s="27"/>
    </row>
    <row r="1672" spans="1:4" ht="32.4" customHeight="1" x14ac:dyDescent="0.3">
      <c r="A1672" s="30"/>
      <c r="B1672" s="31"/>
      <c r="C1672" s="25"/>
      <c r="D1672" s="27"/>
    </row>
    <row r="1673" spans="1:4" ht="32.4" customHeight="1" x14ac:dyDescent="0.3">
      <c r="A1673" s="30"/>
      <c r="B1673" s="31"/>
      <c r="C1673" s="25"/>
      <c r="D1673" s="27"/>
    </row>
    <row r="1674" spans="1:4" ht="32.4" customHeight="1" x14ac:dyDescent="0.3">
      <c r="A1674" s="30"/>
      <c r="B1674" s="31"/>
      <c r="C1674" s="25"/>
      <c r="D1674" s="27"/>
    </row>
    <row r="1675" spans="1:4" ht="32.4" customHeight="1" x14ac:dyDescent="0.3">
      <c r="A1675" s="30"/>
      <c r="B1675" s="31"/>
      <c r="C1675" s="25"/>
      <c r="D1675" s="27"/>
    </row>
    <row r="1676" spans="1:4" ht="32.4" customHeight="1" x14ac:dyDescent="0.3">
      <c r="A1676" s="30"/>
      <c r="B1676" s="31"/>
      <c r="C1676" s="25"/>
      <c r="D1676" s="27"/>
    </row>
    <row r="1677" spans="1:4" ht="32.4" customHeight="1" x14ac:dyDescent="0.3">
      <c r="A1677" s="30"/>
      <c r="B1677" s="31"/>
      <c r="C1677" s="25"/>
      <c r="D1677" s="27"/>
    </row>
    <row r="1678" spans="1:4" ht="32.4" customHeight="1" x14ac:dyDescent="0.3">
      <c r="A1678" s="30"/>
      <c r="B1678" s="31"/>
      <c r="C1678" s="25"/>
      <c r="D1678" s="27"/>
    </row>
    <row r="1679" spans="1:4" ht="32.4" customHeight="1" x14ac:dyDescent="0.3">
      <c r="A1679" s="30"/>
      <c r="B1679" s="31"/>
      <c r="C1679" s="25"/>
      <c r="D1679" s="27"/>
    </row>
    <row r="1680" spans="1:4" ht="32.4" customHeight="1" x14ac:dyDescent="0.3">
      <c r="A1680" s="30"/>
      <c r="B1680" s="31"/>
      <c r="C1680" s="25"/>
      <c r="D1680" s="27"/>
    </row>
    <row r="1681" spans="1:4" ht="32.4" customHeight="1" x14ac:dyDescent="0.3">
      <c r="A1681" s="30"/>
      <c r="B1681" s="31"/>
      <c r="C1681" s="25"/>
      <c r="D1681" s="27"/>
    </row>
    <row r="1682" spans="1:4" ht="32.4" customHeight="1" x14ac:dyDescent="0.3">
      <c r="A1682" s="30"/>
      <c r="B1682" s="31"/>
      <c r="C1682" s="25"/>
      <c r="D1682" s="27"/>
    </row>
    <row r="1683" spans="1:4" ht="32.4" customHeight="1" x14ac:dyDescent="0.3">
      <c r="A1683" s="30"/>
      <c r="B1683" s="31"/>
      <c r="C1683" s="25"/>
      <c r="D1683" s="27"/>
    </row>
    <row r="1684" spans="1:4" ht="32.4" customHeight="1" x14ac:dyDescent="0.3">
      <c r="A1684" s="30"/>
      <c r="B1684" s="31"/>
      <c r="C1684" s="25"/>
      <c r="D1684" s="27"/>
    </row>
    <row r="1685" spans="1:4" ht="32.4" customHeight="1" x14ac:dyDescent="0.3">
      <c r="A1685" s="30"/>
      <c r="B1685" s="31"/>
      <c r="C1685" s="25"/>
      <c r="D1685" s="27"/>
    </row>
    <row r="1686" spans="1:4" ht="32.4" customHeight="1" x14ac:dyDescent="0.3">
      <c r="A1686" s="30"/>
      <c r="B1686" s="31"/>
      <c r="C1686" s="25"/>
      <c r="D1686" s="27"/>
    </row>
    <row r="1687" spans="1:4" ht="32.4" customHeight="1" x14ac:dyDescent="0.3">
      <c r="A1687" s="30"/>
      <c r="B1687" s="31"/>
      <c r="C1687" s="25"/>
      <c r="D1687" s="27"/>
    </row>
    <row r="1688" spans="1:4" ht="32.4" customHeight="1" x14ac:dyDescent="0.3">
      <c r="A1688" s="30"/>
      <c r="B1688" s="31"/>
      <c r="C1688" s="25"/>
      <c r="D1688" s="27"/>
    </row>
    <row r="1689" spans="1:4" ht="32.4" customHeight="1" x14ac:dyDescent="0.3">
      <c r="A1689" s="30"/>
      <c r="B1689" s="31"/>
      <c r="C1689" s="25"/>
      <c r="D1689" s="27"/>
    </row>
    <row r="1690" spans="1:4" ht="32.4" customHeight="1" x14ac:dyDescent="0.3">
      <c r="A1690" s="30"/>
      <c r="B1690" s="31"/>
      <c r="C1690" s="25"/>
      <c r="D1690" s="27"/>
    </row>
    <row r="1691" spans="1:4" ht="32.4" customHeight="1" x14ac:dyDescent="0.3">
      <c r="A1691" s="30"/>
      <c r="B1691" s="31"/>
      <c r="C1691" s="25"/>
      <c r="D1691" s="27"/>
    </row>
    <row r="1692" spans="1:4" ht="32.4" customHeight="1" x14ac:dyDescent="0.3">
      <c r="A1692" s="30"/>
      <c r="B1692" s="31"/>
      <c r="C1692" s="25"/>
      <c r="D1692" s="27"/>
    </row>
    <row r="1693" spans="1:4" ht="32.4" customHeight="1" x14ac:dyDescent="0.3">
      <c r="A1693" s="30"/>
      <c r="B1693" s="31"/>
      <c r="C1693" s="25"/>
      <c r="D1693" s="27"/>
    </row>
    <row r="1694" spans="1:4" ht="32.4" customHeight="1" x14ac:dyDescent="0.3">
      <c r="A1694" s="30"/>
      <c r="B1694" s="31"/>
      <c r="C1694" s="25"/>
      <c r="D1694" s="27"/>
    </row>
    <row r="1695" spans="1:4" ht="32.4" customHeight="1" x14ac:dyDescent="0.3">
      <c r="A1695" s="30"/>
      <c r="B1695" s="31"/>
      <c r="C1695" s="25"/>
      <c r="D1695" s="27"/>
    </row>
    <row r="1696" spans="1:4" ht="32.4" customHeight="1" x14ac:dyDescent="0.3">
      <c r="A1696" s="30"/>
      <c r="B1696" s="31"/>
      <c r="C1696" s="25"/>
      <c r="D1696" s="27"/>
    </row>
    <row r="1697" spans="1:4" ht="32.4" customHeight="1" x14ac:dyDescent="0.3">
      <c r="A1697" s="30"/>
      <c r="B1697" s="31"/>
      <c r="C1697" s="25"/>
      <c r="D1697" s="27"/>
    </row>
    <row r="1698" spans="1:4" ht="32.4" customHeight="1" x14ac:dyDescent="0.3">
      <c r="A1698" s="30"/>
      <c r="B1698" s="31"/>
      <c r="C1698" s="25"/>
      <c r="D1698" s="27"/>
    </row>
    <row r="1699" spans="1:4" ht="32.4" customHeight="1" x14ac:dyDescent="0.3">
      <c r="A1699" s="30"/>
      <c r="B1699" s="31"/>
      <c r="C1699" s="25"/>
      <c r="D1699" s="27"/>
    </row>
    <row r="1700" spans="1:4" ht="32.4" customHeight="1" x14ac:dyDescent="0.3">
      <c r="A1700" s="30"/>
      <c r="B1700" s="31"/>
      <c r="C1700" s="25"/>
      <c r="D1700" s="27"/>
    </row>
    <row r="1701" spans="1:4" ht="32.4" customHeight="1" x14ac:dyDescent="0.3">
      <c r="A1701" s="30"/>
      <c r="B1701" s="31"/>
      <c r="C1701" s="25"/>
      <c r="D1701" s="27"/>
    </row>
    <row r="1702" spans="1:4" ht="32.4" customHeight="1" x14ac:dyDescent="0.3">
      <c r="A1702" s="30"/>
      <c r="B1702" s="31"/>
      <c r="C1702" s="25"/>
      <c r="D1702" s="27"/>
    </row>
    <row r="1703" spans="1:4" ht="32.4" customHeight="1" x14ac:dyDescent="0.3">
      <c r="A1703" s="30"/>
      <c r="B1703" s="31"/>
      <c r="C1703" s="25"/>
      <c r="D1703" s="27"/>
    </row>
    <row r="1704" spans="1:4" ht="32.4" customHeight="1" x14ac:dyDescent="0.3">
      <c r="A1704" s="30"/>
      <c r="B1704" s="31"/>
      <c r="C1704" s="25"/>
      <c r="D1704" s="27"/>
    </row>
    <row r="1705" spans="1:4" ht="32.4" customHeight="1" x14ac:dyDescent="0.3">
      <c r="A1705" s="30"/>
      <c r="B1705" s="31"/>
      <c r="C1705" s="25"/>
      <c r="D1705" s="27"/>
    </row>
    <row r="1706" spans="1:4" ht="32.4" customHeight="1" x14ac:dyDescent="0.3">
      <c r="A1706" s="30"/>
      <c r="B1706" s="31"/>
      <c r="C1706" s="25"/>
      <c r="D1706" s="27"/>
    </row>
    <row r="1707" spans="1:4" ht="32.4" customHeight="1" x14ac:dyDescent="0.3">
      <c r="A1707" s="30"/>
      <c r="B1707" s="31"/>
      <c r="C1707" s="25"/>
      <c r="D1707" s="27"/>
    </row>
    <row r="1708" spans="1:4" ht="32.4" customHeight="1" x14ac:dyDescent="0.3">
      <c r="A1708" s="30"/>
      <c r="B1708" s="31"/>
      <c r="C1708" s="25"/>
      <c r="D1708" s="27"/>
    </row>
    <row r="1709" spans="1:4" ht="32.4" customHeight="1" x14ac:dyDescent="0.3">
      <c r="A1709" s="30"/>
      <c r="B1709" s="31"/>
      <c r="C1709" s="25"/>
      <c r="D1709" s="27"/>
    </row>
    <row r="1710" spans="1:4" ht="32.4" customHeight="1" x14ac:dyDescent="0.3">
      <c r="A1710" s="30"/>
      <c r="B1710" s="31"/>
      <c r="C1710" s="25"/>
      <c r="D1710" s="27"/>
    </row>
    <row r="1711" spans="1:4" ht="32.4" customHeight="1" x14ac:dyDescent="0.3">
      <c r="A1711" s="30"/>
      <c r="B1711" s="31"/>
      <c r="C1711" s="25"/>
      <c r="D1711" s="27"/>
    </row>
    <row r="1712" spans="1:4" ht="32.4" customHeight="1" x14ac:dyDescent="0.3">
      <c r="A1712" s="30"/>
      <c r="B1712" s="31"/>
      <c r="C1712" s="25"/>
      <c r="D1712" s="27"/>
    </row>
    <row r="1713" spans="1:4" ht="32.4" customHeight="1" x14ac:dyDescent="0.3">
      <c r="A1713" s="30"/>
      <c r="B1713" s="31"/>
      <c r="C1713" s="25"/>
      <c r="D1713" s="27"/>
    </row>
    <row r="1714" spans="1:4" ht="32.4" customHeight="1" x14ac:dyDescent="0.3">
      <c r="A1714" s="30"/>
      <c r="B1714" s="31"/>
      <c r="C1714" s="25"/>
      <c r="D1714" s="27"/>
    </row>
    <row r="1715" spans="1:4" ht="32.4" customHeight="1" x14ac:dyDescent="0.3">
      <c r="A1715" s="30"/>
      <c r="B1715" s="31"/>
      <c r="C1715" s="25"/>
      <c r="D1715" s="27"/>
    </row>
    <row r="1716" spans="1:4" ht="32.4" customHeight="1" x14ac:dyDescent="0.3">
      <c r="A1716" s="30"/>
      <c r="B1716" s="31"/>
      <c r="C1716" s="25"/>
      <c r="D1716" s="27"/>
    </row>
    <row r="1717" spans="1:4" ht="32.4" customHeight="1" x14ac:dyDescent="0.3">
      <c r="A1717" s="30"/>
      <c r="B1717" s="31"/>
      <c r="C1717" s="25"/>
      <c r="D1717" s="27"/>
    </row>
    <row r="1718" spans="1:4" ht="32.4" customHeight="1" x14ac:dyDescent="0.3">
      <c r="A1718" s="30"/>
      <c r="B1718" s="31"/>
      <c r="C1718" s="25"/>
      <c r="D1718" s="27"/>
    </row>
    <row r="1719" spans="1:4" ht="32.4" customHeight="1" x14ac:dyDescent="0.3">
      <c r="A1719" s="30"/>
      <c r="B1719" s="31"/>
      <c r="C1719" s="25"/>
      <c r="D1719" s="27"/>
    </row>
    <row r="1720" spans="1:4" ht="32.4" customHeight="1" x14ac:dyDescent="0.3">
      <c r="A1720" s="30"/>
      <c r="B1720" s="31"/>
      <c r="C1720" s="25"/>
      <c r="D1720" s="27"/>
    </row>
    <row r="1721" spans="1:4" ht="32.4" customHeight="1" x14ac:dyDescent="0.3">
      <c r="A1721" s="30"/>
      <c r="B1721" s="31"/>
      <c r="C1721" s="25"/>
      <c r="D1721" s="27"/>
    </row>
    <row r="1722" spans="1:4" ht="32.4" customHeight="1" x14ac:dyDescent="0.3">
      <c r="A1722" s="30"/>
      <c r="B1722" s="31"/>
      <c r="C1722" s="25"/>
      <c r="D1722" s="27"/>
    </row>
    <row r="1723" spans="1:4" ht="32.4" customHeight="1" x14ac:dyDescent="0.3">
      <c r="A1723" s="30"/>
      <c r="B1723" s="31"/>
      <c r="C1723" s="25"/>
      <c r="D1723" s="27"/>
    </row>
    <row r="1724" spans="1:4" ht="32.4" customHeight="1" x14ac:dyDescent="0.3">
      <c r="A1724" s="30"/>
      <c r="B1724" s="31"/>
      <c r="C1724" s="25"/>
      <c r="D1724" s="27"/>
    </row>
    <row r="1725" spans="1:4" ht="32.4" customHeight="1" x14ac:dyDescent="0.3">
      <c r="A1725" s="30"/>
      <c r="B1725" s="31"/>
      <c r="C1725" s="25"/>
      <c r="D1725" s="27"/>
    </row>
    <row r="1726" spans="1:4" ht="32.4" customHeight="1" x14ac:dyDescent="0.3">
      <c r="A1726" s="30"/>
      <c r="B1726" s="31"/>
      <c r="C1726" s="25"/>
      <c r="D1726" s="27"/>
    </row>
    <row r="1727" spans="1:4" ht="32.4" customHeight="1" x14ac:dyDescent="0.3">
      <c r="A1727" s="30"/>
      <c r="B1727" s="31"/>
      <c r="C1727" s="25"/>
      <c r="D1727" s="27"/>
    </row>
    <row r="1728" spans="1:4" ht="32.4" customHeight="1" x14ac:dyDescent="0.3">
      <c r="A1728" s="30"/>
      <c r="B1728" s="31"/>
      <c r="C1728" s="25"/>
      <c r="D1728" s="27"/>
    </row>
    <row r="1729" spans="1:4" ht="32.4" customHeight="1" x14ac:dyDescent="0.3">
      <c r="A1729" s="30"/>
      <c r="B1729" s="31"/>
      <c r="C1729" s="25"/>
      <c r="D1729" s="27"/>
    </row>
    <row r="1730" spans="1:4" ht="32.4" customHeight="1" x14ac:dyDescent="0.3">
      <c r="A1730" s="30"/>
      <c r="B1730" s="31"/>
      <c r="C1730" s="25"/>
      <c r="D1730" s="27"/>
    </row>
    <row r="1731" spans="1:4" ht="32.4" customHeight="1" x14ac:dyDescent="0.3">
      <c r="A1731" s="30"/>
      <c r="B1731" s="31"/>
      <c r="C1731" s="25"/>
      <c r="D1731" s="27"/>
    </row>
    <row r="1732" spans="1:4" ht="32.4" customHeight="1" x14ac:dyDescent="0.3">
      <c r="A1732" s="30"/>
      <c r="B1732" s="31"/>
      <c r="C1732" s="25"/>
      <c r="D1732" s="27"/>
    </row>
    <row r="1733" spans="1:4" ht="32.4" customHeight="1" x14ac:dyDescent="0.3">
      <c r="A1733" s="30"/>
      <c r="B1733" s="31"/>
      <c r="C1733" s="25"/>
      <c r="D1733" s="27"/>
    </row>
    <row r="1734" spans="1:4" ht="32.4" customHeight="1" x14ac:dyDescent="0.3">
      <c r="A1734" s="30"/>
      <c r="B1734" s="31"/>
      <c r="C1734" s="25"/>
      <c r="D1734" s="27"/>
    </row>
    <row r="1735" spans="1:4" ht="32.4" customHeight="1" x14ac:dyDescent="0.3">
      <c r="A1735" s="30"/>
      <c r="B1735" s="31"/>
      <c r="C1735" s="25"/>
      <c r="D1735" s="27"/>
    </row>
    <row r="1736" spans="1:4" ht="32.4" customHeight="1" x14ac:dyDescent="0.3">
      <c r="A1736" s="30"/>
      <c r="B1736" s="31"/>
      <c r="C1736" s="25"/>
      <c r="D1736" s="27"/>
    </row>
    <row r="1737" spans="1:4" ht="32.4" customHeight="1" x14ac:dyDescent="0.3">
      <c r="A1737" s="30"/>
      <c r="B1737" s="31"/>
      <c r="C1737" s="25"/>
      <c r="D1737" s="27"/>
    </row>
    <row r="1738" spans="1:4" ht="32.4" customHeight="1" x14ac:dyDescent="0.3">
      <c r="A1738" s="30"/>
      <c r="B1738" s="31"/>
      <c r="C1738" s="25"/>
      <c r="D1738" s="27"/>
    </row>
    <row r="1739" spans="1:4" ht="32.4" customHeight="1" x14ac:dyDescent="0.3">
      <c r="A1739" s="30"/>
      <c r="B1739" s="31"/>
      <c r="C1739" s="25"/>
      <c r="D1739" s="27"/>
    </row>
    <row r="1740" spans="1:4" ht="32.4" customHeight="1" x14ac:dyDescent="0.3">
      <c r="A1740" s="30"/>
      <c r="B1740" s="31"/>
      <c r="C1740" s="25"/>
      <c r="D1740" s="27"/>
    </row>
    <row r="1741" spans="1:4" ht="32.4" customHeight="1" x14ac:dyDescent="0.3">
      <c r="A1741" s="30"/>
      <c r="B1741" s="31"/>
      <c r="C1741" s="25"/>
      <c r="D1741" s="27"/>
    </row>
    <row r="1742" spans="1:4" ht="32.4" customHeight="1" x14ac:dyDescent="0.3">
      <c r="A1742" s="30"/>
      <c r="B1742" s="31"/>
      <c r="C1742" s="25"/>
      <c r="D1742" s="27"/>
    </row>
    <row r="1743" spans="1:4" ht="32.4" customHeight="1" x14ac:dyDescent="0.3">
      <c r="A1743" s="30"/>
      <c r="B1743" s="31"/>
      <c r="C1743" s="25"/>
      <c r="D1743" s="27"/>
    </row>
    <row r="1744" spans="1:4" ht="32.4" customHeight="1" x14ac:dyDescent="0.3">
      <c r="A1744" s="30"/>
      <c r="B1744" s="31"/>
      <c r="C1744" s="25"/>
      <c r="D1744" s="27"/>
    </row>
    <row r="1745" spans="1:4" ht="32.4" customHeight="1" x14ac:dyDescent="0.3">
      <c r="A1745" s="30"/>
      <c r="B1745" s="31"/>
      <c r="C1745" s="25"/>
      <c r="D1745" s="27"/>
    </row>
    <row r="1746" spans="1:4" ht="32.4" customHeight="1" x14ac:dyDescent="0.3">
      <c r="A1746" s="30"/>
      <c r="B1746" s="31"/>
      <c r="C1746" s="25"/>
      <c r="D1746" s="27"/>
    </row>
    <row r="1747" spans="1:4" ht="32.4" customHeight="1" x14ac:dyDescent="0.3">
      <c r="A1747" s="30"/>
      <c r="B1747" s="31"/>
      <c r="C1747" s="25"/>
      <c r="D1747" s="27"/>
    </row>
    <row r="1748" spans="1:4" ht="32.4" customHeight="1" x14ac:dyDescent="0.3">
      <c r="A1748" s="30"/>
      <c r="B1748" s="31"/>
      <c r="C1748" s="25"/>
      <c r="D1748" s="27"/>
    </row>
    <row r="1749" spans="1:4" ht="32.4" customHeight="1" x14ac:dyDescent="0.3">
      <c r="A1749" s="30"/>
      <c r="B1749" s="31"/>
      <c r="C1749" s="25"/>
      <c r="D1749" s="27"/>
    </row>
    <row r="1750" spans="1:4" ht="32.4" customHeight="1" x14ac:dyDescent="0.3">
      <c r="A1750" s="30"/>
      <c r="B1750" s="31"/>
      <c r="C1750" s="25"/>
      <c r="D1750" s="27"/>
    </row>
    <row r="1751" spans="1:4" ht="32.4" customHeight="1" x14ac:dyDescent="0.3">
      <c r="A1751" s="30"/>
      <c r="B1751" s="31"/>
      <c r="C1751" s="25"/>
      <c r="D1751" s="27"/>
    </row>
    <row r="1752" spans="1:4" ht="32.4" customHeight="1" x14ac:dyDescent="0.3">
      <c r="A1752" s="30"/>
      <c r="B1752" s="31"/>
      <c r="C1752" s="25"/>
      <c r="D1752" s="27"/>
    </row>
    <row r="1753" spans="1:4" ht="32.4" customHeight="1" x14ac:dyDescent="0.3">
      <c r="A1753" s="30"/>
      <c r="B1753" s="31"/>
      <c r="C1753" s="25"/>
      <c r="D1753" s="27"/>
    </row>
    <row r="1754" spans="1:4" ht="32.4" customHeight="1" x14ac:dyDescent="0.3">
      <c r="A1754" s="30"/>
      <c r="B1754" s="31"/>
      <c r="C1754" s="25"/>
      <c r="D1754" s="27"/>
    </row>
    <row r="1755" spans="1:4" ht="32.4" customHeight="1" x14ac:dyDescent="0.3">
      <c r="A1755" s="30"/>
      <c r="B1755" s="31"/>
      <c r="C1755" s="25"/>
      <c r="D1755" s="27"/>
    </row>
    <row r="1756" spans="1:4" ht="32.4" customHeight="1" x14ac:dyDescent="0.3">
      <c r="A1756" s="30"/>
      <c r="B1756" s="31"/>
      <c r="C1756" s="25"/>
      <c r="D1756" s="27"/>
    </row>
    <row r="1757" spans="1:4" ht="32.4" customHeight="1" x14ac:dyDescent="0.3">
      <c r="A1757" s="30"/>
      <c r="B1757" s="31"/>
      <c r="C1757" s="25"/>
      <c r="D1757" s="27"/>
    </row>
    <row r="1758" spans="1:4" ht="32.4" customHeight="1" x14ac:dyDescent="0.3">
      <c r="A1758" s="30"/>
      <c r="B1758" s="31"/>
      <c r="C1758" s="25"/>
      <c r="D1758" s="27"/>
    </row>
    <row r="1759" spans="1:4" ht="32.4" customHeight="1" x14ac:dyDescent="0.3">
      <c r="A1759" s="30"/>
      <c r="B1759" s="31"/>
      <c r="C1759" s="25"/>
      <c r="D1759" s="27"/>
    </row>
    <row r="1760" spans="1:4" ht="32.4" customHeight="1" x14ac:dyDescent="0.3">
      <c r="A1760" s="30"/>
      <c r="B1760" s="31"/>
      <c r="C1760" s="25"/>
      <c r="D1760" s="27"/>
    </row>
    <row r="1761" spans="1:4" ht="32.4" customHeight="1" x14ac:dyDescent="0.3">
      <c r="A1761" s="30"/>
      <c r="B1761" s="31"/>
      <c r="C1761" s="25"/>
      <c r="D1761" s="27"/>
    </row>
    <row r="1762" spans="1:4" ht="32.4" customHeight="1" x14ac:dyDescent="0.3">
      <c r="A1762" s="30"/>
      <c r="B1762" s="31"/>
      <c r="C1762" s="25"/>
      <c r="D1762" s="27"/>
    </row>
    <row r="1763" spans="1:4" ht="32.4" customHeight="1" x14ac:dyDescent="0.3">
      <c r="A1763" s="30"/>
      <c r="B1763" s="31"/>
      <c r="C1763" s="25"/>
      <c r="D1763" s="27"/>
    </row>
    <row r="1764" spans="1:4" ht="32.4" customHeight="1" x14ac:dyDescent="0.3">
      <c r="A1764" s="30"/>
      <c r="B1764" s="31"/>
      <c r="C1764" s="25"/>
      <c r="D1764" s="27"/>
    </row>
    <row r="1765" spans="1:4" ht="32.4" customHeight="1" x14ac:dyDescent="0.3">
      <c r="A1765" s="30"/>
      <c r="B1765" s="31"/>
      <c r="C1765" s="25"/>
      <c r="D1765" s="27"/>
    </row>
    <row r="1766" spans="1:4" ht="32.4" customHeight="1" x14ac:dyDescent="0.3">
      <c r="A1766" s="30"/>
      <c r="B1766" s="31"/>
      <c r="C1766" s="25"/>
      <c r="D1766" s="27"/>
    </row>
    <row r="1767" spans="1:4" ht="32.4" customHeight="1" x14ac:dyDescent="0.3">
      <c r="A1767" s="30"/>
      <c r="B1767" s="31"/>
      <c r="C1767" s="25"/>
      <c r="D1767" s="27"/>
    </row>
    <row r="1768" spans="1:4" ht="32.4" customHeight="1" x14ac:dyDescent="0.3">
      <c r="A1768" s="30"/>
      <c r="B1768" s="31"/>
      <c r="C1768" s="25"/>
      <c r="D1768" s="27"/>
    </row>
    <row r="1769" spans="1:4" ht="32.4" customHeight="1" x14ac:dyDescent="0.3">
      <c r="A1769" s="30"/>
      <c r="B1769" s="31"/>
      <c r="C1769" s="25"/>
      <c r="D1769" s="27"/>
    </row>
    <row r="1770" spans="1:4" ht="32.4" customHeight="1" x14ac:dyDescent="0.3">
      <c r="A1770" s="30"/>
      <c r="B1770" s="31"/>
      <c r="C1770" s="25"/>
      <c r="D1770" s="27"/>
    </row>
    <row r="1771" spans="1:4" ht="32.4" customHeight="1" x14ac:dyDescent="0.3">
      <c r="A1771" s="30"/>
      <c r="B1771" s="31"/>
      <c r="C1771" s="25"/>
      <c r="D1771" s="27"/>
    </row>
    <row r="1772" spans="1:4" ht="32.4" customHeight="1" x14ac:dyDescent="0.3">
      <c r="A1772" s="30"/>
      <c r="B1772" s="31"/>
      <c r="C1772" s="25"/>
      <c r="D1772" s="27"/>
    </row>
    <row r="1773" spans="1:4" ht="32.4" customHeight="1" x14ac:dyDescent="0.3">
      <c r="A1773" s="30"/>
      <c r="B1773" s="31"/>
      <c r="C1773" s="25"/>
      <c r="D1773" s="27"/>
    </row>
    <row r="1774" spans="1:4" ht="32.4" customHeight="1" x14ac:dyDescent="0.3">
      <c r="A1774" s="30"/>
      <c r="B1774" s="31"/>
      <c r="C1774" s="25"/>
      <c r="D1774" s="27"/>
    </row>
    <row r="1775" spans="1:4" ht="32.4" customHeight="1" x14ac:dyDescent="0.3">
      <c r="A1775" s="30"/>
      <c r="B1775" s="31"/>
      <c r="C1775" s="25"/>
      <c r="D1775" s="27"/>
    </row>
    <row r="1776" spans="1:4" ht="32.4" customHeight="1" x14ac:dyDescent="0.3">
      <c r="A1776" s="30"/>
      <c r="B1776" s="31"/>
      <c r="C1776" s="25"/>
      <c r="D1776" s="27"/>
    </row>
    <row r="1777" spans="1:4" ht="32.4" customHeight="1" x14ac:dyDescent="0.3">
      <c r="A1777" s="30"/>
      <c r="B1777" s="31"/>
      <c r="C1777" s="25"/>
      <c r="D1777" s="27"/>
    </row>
    <row r="1778" spans="1:4" ht="32.4" customHeight="1" x14ac:dyDescent="0.3">
      <c r="A1778" s="30"/>
      <c r="B1778" s="31"/>
      <c r="C1778" s="25"/>
      <c r="D1778" s="27"/>
    </row>
    <row r="1779" spans="1:4" ht="32.4" customHeight="1" x14ac:dyDescent="0.3">
      <c r="A1779" s="30"/>
      <c r="B1779" s="31"/>
      <c r="C1779" s="25"/>
      <c r="D1779" s="27"/>
    </row>
    <row r="1780" spans="1:4" ht="32.4" customHeight="1" x14ac:dyDescent="0.3">
      <c r="A1780" s="30"/>
      <c r="B1780" s="31"/>
      <c r="C1780" s="25"/>
      <c r="D1780" s="27"/>
    </row>
    <row r="1781" spans="1:4" ht="32.4" customHeight="1" x14ac:dyDescent="0.3">
      <c r="A1781" s="30"/>
      <c r="B1781" s="31"/>
      <c r="C1781" s="25"/>
      <c r="D1781" s="27"/>
    </row>
    <row r="1782" spans="1:4" ht="32.4" customHeight="1" x14ac:dyDescent="0.3">
      <c r="A1782" s="30"/>
      <c r="B1782" s="31"/>
      <c r="C1782" s="25"/>
      <c r="D1782" s="27"/>
    </row>
    <row r="1783" spans="1:4" ht="32.4" customHeight="1" x14ac:dyDescent="0.3">
      <c r="A1783" s="30"/>
      <c r="B1783" s="31"/>
      <c r="C1783" s="25"/>
      <c r="D1783" s="27"/>
    </row>
    <row r="1784" spans="1:4" ht="32.4" customHeight="1" x14ac:dyDescent="0.3">
      <c r="A1784" s="30"/>
      <c r="B1784" s="31"/>
      <c r="C1784" s="25"/>
      <c r="D1784" s="27"/>
    </row>
    <row r="1785" spans="1:4" ht="32.4" customHeight="1" x14ac:dyDescent="0.3">
      <c r="A1785" s="30"/>
      <c r="B1785" s="31"/>
      <c r="C1785" s="25"/>
      <c r="D1785" s="27"/>
    </row>
    <row r="1786" spans="1:4" ht="32.4" customHeight="1" x14ac:dyDescent="0.3">
      <c r="A1786" s="30"/>
      <c r="B1786" s="31"/>
      <c r="C1786" s="25"/>
      <c r="D1786" s="27"/>
    </row>
    <row r="1787" spans="1:4" ht="32.4" customHeight="1" x14ac:dyDescent="0.3">
      <c r="A1787" s="30"/>
      <c r="B1787" s="31"/>
      <c r="C1787" s="25"/>
      <c r="D1787" s="27"/>
    </row>
    <row r="1788" spans="1:4" ht="32.4" customHeight="1" x14ac:dyDescent="0.3">
      <c r="A1788" s="30"/>
      <c r="B1788" s="31"/>
      <c r="C1788" s="25"/>
      <c r="D1788" s="27"/>
    </row>
    <row r="1789" spans="1:4" ht="32.4" customHeight="1" x14ac:dyDescent="0.3">
      <c r="A1789" s="30"/>
      <c r="B1789" s="31"/>
      <c r="C1789" s="25"/>
      <c r="D1789" s="27"/>
    </row>
    <row r="1790" spans="1:4" ht="32.4" customHeight="1" x14ac:dyDescent="0.3">
      <c r="A1790" s="30"/>
      <c r="B1790" s="31"/>
      <c r="C1790" s="25"/>
      <c r="D1790" s="27"/>
    </row>
    <row r="1791" spans="1:4" ht="32.4" customHeight="1" x14ac:dyDescent="0.3">
      <c r="A1791" s="30"/>
      <c r="B1791" s="31"/>
      <c r="C1791" s="25"/>
      <c r="D1791" s="27"/>
    </row>
    <row r="1792" spans="1:4" ht="32.4" customHeight="1" x14ac:dyDescent="0.3">
      <c r="A1792" s="30"/>
      <c r="B1792" s="31"/>
      <c r="C1792" s="25"/>
      <c r="D1792" s="27"/>
    </row>
    <row r="1793" spans="1:4" ht="32.4" customHeight="1" x14ac:dyDescent="0.3">
      <c r="A1793" s="30"/>
      <c r="B1793" s="31"/>
      <c r="C1793" s="25"/>
      <c r="D1793" s="27"/>
    </row>
    <row r="1794" spans="1:4" ht="32.4" customHeight="1" x14ac:dyDescent="0.3">
      <c r="A1794" s="30"/>
      <c r="B1794" s="31"/>
      <c r="C1794" s="25"/>
      <c r="D1794" s="27"/>
    </row>
    <row r="1795" spans="1:4" ht="32.4" customHeight="1" x14ac:dyDescent="0.3">
      <c r="A1795" s="30"/>
      <c r="B1795" s="31"/>
      <c r="C1795" s="25"/>
      <c r="D1795" s="27"/>
    </row>
    <row r="1796" spans="1:4" ht="32.4" customHeight="1" x14ac:dyDescent="0.3">
      <c r="A1796" s="30"/>
      <c r="B1796" s="31"/>
      <c r="C1796" s="25"/>
      <c r="D1796" s="27"/>
    </row>
    <row r="1797" spans="1:4" ht="32.4" customHeight="1" x14ac:dyDescent="0.3">
      <c r="A1797" s="30"/>
      <c r="B1797" s="31"/>
      <c r="C1797" s="25"/>
      <c r="D1797" s="27"/>
    </row>
    <row r="1798" spans="1:4" ht="32.4" customHeight="1" x14ac:dyDescent="0.3">
      <c r="A1798" s="30"/>
      <c r="B1798" s="31"/>
      <c r="C1798" s="25"/>
      <c r="D1798" s="27"/>
    </row>
    <row r="1799" spans="1:4" ht="32.4" customHeight="1" x14ac:dyDescent="0.3">
      <c r="A1799" s="30"/>
      <c r="B1799" s="31"/>
      <c r="C1799" s="25"/>
      <c r="D1799" s="27"/>
    </row>
    <row r="1800" spans="1:4" ht="32.4" customHeight="1" x14ac:dyDescent="0.3">
      <c r="A1800" s="30"/>
      <c r="B1800" s="31"/>
      <c r="C1800" s="25"/>
      <c r="D1800" s="27"/>
    </row>
    <row r="1801" spans="1:4" ht="32.4" customHeight="1" x14ac:dyDescent="0.3">
      <c r="A1801" s="30"/>
      <c r="B1801" s="31"/>
      <c r="C1801" s="25"/>
      <c r="D1801" s="27"/>
    </row>
    <row r="1802" spans="1:4" ht="32.4" customHeight="1" x14ac:dyDescent="0.3">
      <c r="A1802" s="30"/>
      <c r="B1802" s="31"/>
      <c r="C1802" s="25"/>
      <c r="D1802" s="27"/>
    </row>
    <row r="1803" spans="1:4" ht="32.4" customHeight="1" x14ac:dyDescent="0.3">
      <c r="A1803" s="30"/>
      <c r="B1803" s="31"/>
      <c r="C1803" s="25"/>
      <c r="D1803" s="27"/>
    </row>
    <row r="1804" spans="1:4" ht="32.4" customHeight="1" x14ac:dyDescent="0.3">
      <c r="A1804" s="30"/>
      <c r="B1804" s="31"/>
      <c r="C1804" s="25"/>
      <c r="D1804" s="27"/>
    </row>
    <row r="1805" spans="1:4" ht="32.4" customHeight="1" x14ac:dyDescent="0.3">
      <c r="A1805" s="30"/>
      <c r="B1805" s="31"/>
      <c r="C1805" s="25"/>
      <c r="D1805" s="27"/>
    </row>
    <row r="1806" spans="1:4" ht="32.4" customHeight="1" x14ac:dyDescent="0.3">
      <c r="A1806" s="30"/>
      <c r="B1806" s="31"/>
      <c r="C1806" s="25"/>
      <c r="D1806" s="27"/>
    </row>
    <row r="1807" spans="1:4" ht="32.4" customHeight="1" x14ac:dyDescent="0.3">
      <c r="A1807" s="30"/>
      <c r="B1807" s="31"/>
      <c r="C1807" s="25"/>
      <c r="D1807" s="27"/>
    </row>
    <row r="1808" spans="1:4" ht="32.4" customHeight="1" x14ac:dyDescent="0.3">
      <c r="A1808" s="30"/>
      <c r="B1808" s="31"/>
      <c r="C1808" s="25"/>
      <c r="D1808" s="27"/>
    </row>
    <row r="1809" spans="1:4" ht="32.4" customHeight="1" x14ac:dyDescent="0.3">
      <c r="A1809" s="30"/>
      <c r="B1809" s="31"/>
      <c r="C1809" s="25"/>
      <c r="D1809" s="27"/>
    </row>
    <row r="1810" spans="1:4" ht="32.4" customHeight="1" x14ac:dyDescent="0.3">
      <c r="A1810" s="30"/>
      <c r="B1810" s="31"/>
      <c r="C1810" s="25"/>
      <c r="D1810" s="27"/>
    </row>
    <row r="1811" spans="1:4" ht="32.4" customHeight="1" x14ac:dyDescent="0.3">
      <c r="A1811" s="30"/>
      <c r="B1811" s="31"/>
      <c r="C1811" s="25"/>
      <c r="D1811" s="27"/>
    </row>
    <row r="1812" spans="1:4" ht="32.4" customHeight="1" x14ac:dyDescent="0.3">
      <c r="A1812" s="30"/>
      <c r="B1812" s="31"/>
      <c r="C1812" s="25"/>
      <c r="D1812" s="27"/>
    </row>
    <row r="1813" spans="1:4" ht="32.4" customHeight="1" x14ac:dyDescent="0.3">
      <c r="A1813" s="30"/>
      <c r="B1813" s="31"/>
      <c r="C1813" s="25"/>
      <c r="D1813" s="27"/>
    </row>
    <row r="1814" spans="1:4" ht="32.4" customHeight="1" x14ac:dyDescent="0.3">
      <c r="A1814" s="30"/>
      <c r="B1814" s="31"/>
      <c r="C1814" s="25"/>
      <c r="D1814" s="27"/>
    </row>
    <row r="1815" spans="1:4" ht="32.4" customHeight="1" x14ac:dyDescent="0.3">
      <c r="A1815" s="30"/>
      <c r="B1815" s="31"/>
      <c r="C1815" s="25"/>
      <c r="D1815" s="27"/>
    </row>
    <row r="1816" spans="1:4" ht="32.4" customHeight="1" x14ac:dyDescent="0.3">
      <c r="A1816" s="30"/>
      <c r="B1816" s="31"/>
      <c r="C1816" s="25"/>
      <c r="D1816" s="27"/>
    </row>
    <row r="1817" spans="1:4" ht="32.4" customHeight="1" x14ac:dyDescent="0.3">
      <c r="A1817" s="30"/>
      <c r="B1817" s="31"/>
      <c r="C1817" s="25"/>
      <c r="D1817" s="27"/>
    </row>
    <row r="1818" spans="1:4" ht="32.4" customHeight="1" x14ac:dyDescent="0.3">
      <c r="A1818" s="30"/>
      <c r="B1818" s="31"/>
      <c r="C1818" s="25"/>
      <c r="D1818" s="27"/>
    </row>
    <row r="1819" spans="1:4" ht="32.4" customHeight="1" x14ac:dyDescent="0.3">
      <c r="A1819" s="30"/>
      <c r="B1819" s="31"/>
      <c r="C1819" s="25"/>
      <c r="D1819" s="27"/>
    </row>
    <row r="1820" spans="1:4" ht="32.4" customHeight="1" x14ac:dyDescent="0.3">
      <c r="A1820" s="30"/>
      <c r="B1820" s="31"/>
      <c r="C1820" s="25"/>
      <c r="D1820" s="27"/>
    </row>
    <row r="1821" spans="1:4" ht="32.4" customHeight="1" x14ac:dyDescent="0.3">
      <c r="A1821" s="30"/>
      <c r="B1821" s="31"/>
      <c r="C1821" s="25"/>
      <c r="D1821" s="27"/>
    </row>
    <row r="1822" spans="1:4" ht="32.4" customHeight="1" x14ac:dyDescent="0.3">
      <c r="A1822" s="30"/>
      <c r="B1822" s="31"/>
      <c r="C1822" s="25"/>
      <c r="D1822" s="27"/>
    </row>
    <row r="1823" spans="1:4" ht="32.4" customHeight="1" x14ac:dyDescent="0.3">
      <c r="A1823" s="30"/>
      <c r="B1823" s="31"/>
      <c r="C1823" s="25"/>
      <c r="D1823" s="27"/>
    </row>
    <row r="1824" spans="1:4" ht="32.4" customHeight="1" x14ac:dyDescent="0.3">
      <c r="A1824" s="30"/>
      <c r="B1824" s="31"/>
      <c r="C1824" s="25"/>
      <c r="D1824" s="27"/>
    </row>
    <row r="1825" spans="1:4" ht="32.4" customHeight="1" x14ac:dyDescent="0.3">
      <c r="A1825" s="30"/>
      <c r="B1825" s="31"/>
      <c r="C1825" s="25"/>
      <c r="D1825" s="27"/>
    </row>
    <row r="1826" spans="1:4" ht="32.4" customHeight="1" x14ac:dyDescent="0.3">
      <c r="A1826" s="30"/>
      <c r="B1826" s="31"/>
      <c r="C1826" s="25"/>
      <c r="D1826" s="27"/>
    </row>
    <row r="1827" spans="1:4" ht="32.4" customHeight="1" x14ac:dyDescent="0.3">
      <c r="A1827" s="30"/>
      <c r="B1827" s="31"/>
      <c r="C1827" s="25"/>
      <c r="D1827" s="27"/>
    </row>
    <row r="1828" spans="1:4" ht="32.4" customHeight="1" x14ac:dyDescent="0.3">
      <c r="A1828" s="30"/>
      <c r="B1828" s="31"/>
      <c r="C1828" s="25"/>
      <c r="D1828" s="27"/>
    </row>
    <row r="1829" spans="1:4" ht="32.4" customHeight="1" x14ac:dyDescent="0.3">
      <c r="A1829" s="30"/>
      <c r="B1829" s="31"/>
      <c r="C1829" s="25"/>
      <c r="D1829" s="27"/>
    </row>
    <row r="1830" spans="1:4" ht="32.4" customHeight="1" x14ac:dyDescent="0.3">
      <c r="A1830" s="30"/>
      <c r="B1830" s="31"/>
      <c r="C1830" s="25"/>
      <c r="D1830" s="27"/>
    </row>
    <row r="1831" spans="1:4" ht="32.4" customHeight="1" x14ac:dyDescent="0.3">
      <c r="A1831" s="30"/>
      <c r="B1831" s="31"/>
      <c r="C1831" s="25"/>
      <c r="D1831" s="27"/>
    </row>
    <row r="1832" spans="1:4" ht="32.4" customHeight="1" x14ac:dyDescent="0.3">
      <c r="A1832" s="30"/>
      <c r="B1832" s="31"/>
      <c r="C1832" s="25"/>
      <c r="D1832" s="27"/>
    </row>
    <row r="1833" spans="1:4" ht="32.4" customHeight="1" x14ac:dyDescent="0.3">
      <c r="A1833" s="30"/>
      <c r="B1833" s="31"/>
      <c r="C1833" s="25"/>
      <c r="D1833" s="27"/>
    </row>
    <row r="1834" spans="1:4" ht="32.4" customHeight="1" x14ac:dyDescent="0.3">
      <c r="A1834" s="30"/>
      <c r="B1834" s="31"/>
      <c r="C1834" s="25"/>
      <c r="D1834" s="27"/>
    </row>
    <row r="1835" spans="1:4" ht="32.4" customHeight="1" x14ac:dyDescent="0.3">
      <c r="A1835" s="30"/>
      <c r="B1835" s="31"/>
      <c r="C1835" s="25"/>
      <c r="D1835" s="27"/>
    </row>
    <row r="1836" spans="1:4" ht="32.4" customHeight="1" x14ac:dyDescent="0.3">
      <c r="A1836" s="30"/>
      <c r="B1836" s="31"/>
      <c r="C1836" s="25"/>
      <c r="D1836" s="27"/>
    </row>
    <row r="1837" spans="1:4" ht="32.4" customHeight="1" x14ac:dyDescent="0.3">
      <c r="A1837" s="30"/>
      <c r="B1837" s="31"/>
      <c r="C1837" s="25"/>
      <c r="D1837" s="27"/>
    </row>
    <row r="1838" spans="1:4" ht="32.4" customHeight="1" x14ac:dyDescent="0.3">
      <c r="A1838" s="30"/>
      <c r="B1838" s="31"/>
      <c r="C1838" s="25"/>
      <c r="D1838" s="27"/>
    </row>
    <row r="1839" spans="1:4" ht="32.4" customHeight="1" x14ac:dyDescent="0.3">
      <c r="A1839" s="30"/>
      <c r="B1839" s="31"/>
      <c r="C1839" s="25"/>
      <c r="D1839" s="27"/>
    </row>
    <row r="1840" spans="1:4" ht="32.4" customHeight="1" x14ac:dyDescent="0.3">
      <c r="A1840" s="30"/>
      <c r="B1840" s="31"/>
      <c r="C1840" s="25"/>
      <c r="D1840" s="27"/>
    </row>
    <row r="1841" spans="1:4" ht="32.4" customHeight="1" x14ac:dyDescent="0.3">
      <c r="A1841" s="30"/>
      <c r="B1841" s="31"/>
      <c r="C1841" s="25"/>
      <c r="D1841" s="27"/>
    </row>
    <row r="1842" spans="1:4" ht="32.4" customHeight="1" x14ac:dyDescent="0.3">
      <c r="A1842" s="30"/>
      <c r="B1842" s="31"/>
      <c r="C1842" s="25"/>
      <c r="D1842" s="27"/>
    </row>
    <row r="1843" spans="1:4" ht="32.4" customHeight="1" x14ac:dyDescent="0.3">
      <c r="A1843" s="30"/>
      <c r="B1843" s="31"/>
      <c r="C1843" s="25"/>
      <c r="D1843" s="27"/>
    </row>
    <row r="1844" spans="1:4" ht="32.4" customHeight="1" x14ac:dyDescent="0.3">
      <c r="A1844" s="30"/>
      <c r="B1844" s="31"/>
      <c r="C1844" s="25"/>
      <c r="D1844" s="27"/>
    </row>
    <row r="1845" spans="1:4" ht="32.4" customHeight="1" x14ac:dyDescent="0.3">
      <c r="A1845" s="30"/>
      <c r="B1845" s="31"/>
      <c r="C1845" s="25"/>
      <c r="D1845" s="27"/>
    </row>
    <row r="1846" spans="1:4" ht="32.4" customHeight="1" x14ac:dyDescent="0.3">
      <c r="A1846" s="30"/>
      <c r="B1846" s="31"/>
      <c r="C1846" s="25"/>
      <c r="D1846" s="27"/>
    </row>
    <row r="1847" spans="1:4" ht="32.4" customHeight="1" x14ac:dyDescent="0.3">
      <c r="A1847" s="30"/>
      <c r="B1847" s="31"/>
      <c r="C1847" s="25"/>
      <c r="D1847" s="27"/>
    </row>
    <row r="1848" spans="1:4" ht="32.4" customHeight="1" x14ac:dyDescent="0.3">
      <c r="A1848" s="30"/>
      <c r="B1848" s="31"/>
      <c r="C1848" s="25"/>
      <c r="D1848" s="27"/>
    </row>
    <row r="1849" spans="1:4" ht="32.4" customHeight="1" x14ac:dyDescent="0.3">
      <c r="A1849" s="30"/>
      <c r="B1849" s="31"/>
      <c r="C1849" s="25"/>
      <c r="D1849" s="27"/>
    </row>
    <row r="1850" spans="1:4" ht="32.4" customHeight="1" x14ac:dyDescent="0.3">
      <c r="A1850" s="30"/>
      <c r="B1850" s="31"/>
      <c r="C1850" s="25"/>
      <c r="D1850" s="27"/>
    </row>
    <row r="1851" spans="1:4" ht="32.4" customHeight="1" x14ac:dyDescent="0.3">
      <c r="A1851" s="30"/>
      <c r="B1851" s="31"/>
      <c r="C1851" s="25"/>
      <c r="D1851" s="27"/>
    </row>
    <row r="1852" spans="1:4" ht="32.4" customHeight="1" x14ac:dyDescent="0.3">
      <c r="A1852" s="30"/>
      <c r="B1852" s="31"/>
      <c r="C1852" s="25"/>
      <c r="D1852" s="27"/>
    </row>
    <row r="1853" spans="1:4" ht="32.4" customHeight="1" x14ac:dyDescent="0.3">
      <c r="A1853" s="30"/>
      <c r="B1853" s="31"/>
      <c r="C1853" s="25"/>
      <c r="D1853" s="27"/>
    </row>
    <row r="1854" spans="1:4" ht="32.4" customHeight="1" x14ac:dyDescent="0.3">
      <c r="A1854" s="30"/>
      <c r="B1854" s="31"/>
      <c r="C1854" s="25"/>
      <c r="D1854" s="27"/>
    </row>
    <row r="1855" spans="1:4" ht="32.4" customHeight="1" x14ac:dyDescent="0.3">
      <c r="A1855" s="30"/>
      <c r="B1855" s="31"/>
      <c r="C1855" s="25"/>
      <c r="D1855" s="27"/>
    </row>
    <row r="1856" spans="1:4" ht="32.4" customHeight="1" x14ac:dyDescent="0.3">
      <c r="A1856" s="30"/>
      <c r="B1856" s="31"/>
      <c r="C1856" s="25"/>
      <c r="D1856" s="27"/>
    </row>
    <row r="1857" spans="1:4" ht="32.4" customHeight="1" x14ac:dyDescent="0.3">
      <c r="A1857" s="30"/>
      <c r="B1857" s="31"/>
      <c r="C1857" s="25"/>
      <c r="D1857" s="27"/>
    </row>
    <row r="1858" spans="1:4" ht="32.4" customHeight="1" x14ac:dyDescent="0.3">
      <c r="A1858" s="30"/>
      <c r="B1858" s="31"/>
      <c r="C1858" s="25"/>
      <c r="D1858" s="27"/>
    </row>
    <row r="1859" spans="1:4" ht="32.4" customHeight="1" x14ac:dyDescent="0.3">
      <c r="A1859" s="30"/>
      <c r="B1859" s="31"/>
      <c r="C1859" s="25"/>
      <c r="D1859" s="27"/>
    </row>
    <row r="1860" spans="1:4" ht="32.4" customHeight="1" x14ac:dyDescent="0.3">
      <c r="A1860" s="30"/>
      <c r="B1860" s="31"/>
      <c r="C1860" s="25"/>
      <c r="D1860" s="27"/>
    </row>
    <row r="1861" spans="1:4" ht="32.4" customHeight="1" x14ac:dyDescent="0.3">
      <c r="A1861" s="30"/>
      <c r="B1861" s="31"/>
      <c r="C1861" s="25"/>
      <c r="D1861" s="27"/>
    </row>
    <row r="1862" spans="1:4" ht="32.4" customHeight="1" x14ac:dyDescent="0.3">
      <c r="A1862" s="30"/>
      <c r="B1862" s="31"/>
      <c r="C1862" s="25"/>
      <c r="D1862" s="27"/>
    </row>
    <row r="1863" spans="1:4" ht="32.4" customHeight="1" x14ac:dyDescent="0.3">
      <c r="A1863" s="30"/>
      <c r="B1863" s="31"/>
      <c r="C1863" s="25"/>
      <c r="D1863" s="27"/>
    </row>
    <row r="1864" spans="1:4" ht="32.4" customHeight="1" x14ac:dyDescent="0.3">
      <c r="A1864" s="30"/>
      <c r="B1864" s="31"/>
      <c r="C1864" s="25"/>
      <c r="D1864" s="27"/>
    </row>
    <row r="1865" spans="1:4" ht="32.4" customHeight="1" x14ac:dyDescent="0.3">
      <c r="A1865" s="30"/>
      <c r="B1865" s="31"/>
      <c r="C1865" s="25"/>
      <c r="D1865" s="27"/>
    </row>
    <row r="1866" spans="1:4" ht="32.4" customHeight="1" x14ac:dyDescent="0.3">
      <c r="A1866" s="30"/>
      <c r="B1866" s="31"/>
      <c r="C1866" s="25"/>
      <c r="D1866" s="27"/>
    </row>
    <row r="1867" spans="1:4" ht="32.4" customHeight="1" x14ac:dyDescent="0.3">
      <c r="A1867" s="30"/>
      <c r="B1867" s="31"/>
      <c r="C1867" s="25"/>
      <c r="D1867" s="27"/>
    </row>
    <row r="1868" spans="1:4" ht="32.4" customHeight="1" x14ac:dyDescent="0.3">
      <c r="A1868" s="30"/>
      <c r="B1868" s="31"/>
      <c r="C1868" s="25"/>
      <c r="D1868" s="27"/>
    </row>
    <row r="1869" spans="1:4" ht="32.4" customHeight="1" x14ac:dyDescent="0.3">
      <c r="A1869" s="30"/>
      <c r="B1869" s="31"/>
      <c r="C1869" s="25"/>
      <c r="D1869" s="27"/>
    </row>
    <row r="1870" spans="1:4" ht="32.4" customHeight="1" x14ac:dyDescent="0.3">
      <c r="A1870" s="30"/>
      <c r="B1870" s="31"/>
      <c r="C1870" s="25"/>
      <c r="D1870" s="27"/>
    </row>
    <row r="1871" spans="1:4" ht="32.4" customHeight="1" x14ac:dyDescent="0.3">
      <c r="A1871" s="30"/>
      <c r="B1871" s="31"/>
      <c r="C1871" s="25"/>
      <c r="D1871" s="27"/>
    </row>
    <row r="1872" spans="1:4" ht="32.4" customHeight="1" x14ac:dyDescent="0.3">
      <c r="A1872" s="30"/>
      <c r="B1872" s="31"/>
      <c r="C1872" s="25"/>
      <c r="D1872" s="27"/>
    </row>
    <row r="1873" spans="1:4" ht="32.4" customHeight="1" x14ac:dyDescent="0.3">
      <c r="A1873" s="30"/>
      <c r="B1873" s="31"/>
      <c r="C1873" s="25"/>
      <c r="D1873" s="27"/>
    </row>
    <row r="1874" spans="1:4" ht="32.4" customHeight="1" x14ac:dyDescent="0.3">
      <c r="A1874" s="30"/>
      <c r="B1874" s="31"/>
      <c r="C1874" s="25"/>
      <c r="D1874" s="27"/>
    </row>
    <row r="1875" spans="1:4" ht="32.4" customHeight="1" x14ac:dyDescent="0.3">
      <c r="A1875" s="30"/>
      <c r="B1875" s="31"/>
      <c r="C1875" s="25"/>
      <c r="D1875" s="27"/>
    </row>
    <row r="1876" spans="1:4" ht="32.4" customHeight="1" x14ac:dyDescent="0.3">
      <c r="A1876" s="30"/>
      <c r="B1876" s="31"/>
      <c r="C1876" s="25"/>
      <c r="D1876" s="27"/>
    </row>
    <row r="1877" spans="1:4" ht="32.4" customHeight="1" x14ac:dyDescent="0.3">
      <c r="A1877" s="30"/>
      <c r="B1877" s="31"/>
      <c r="C1877" s="25"/>
      <c r="D1877" s="27"/>
    </row>
    <row r="1878" spans="1:4" ht="32.4" customHeight="1" x14ac:dyDescent="0.3">
      <c r="A1878" s="30"/>
      <c r="B1878" s="31"/>
      <c r="C1878" s="25"/>
      <c r="D1878" s="27"/>
    </row>
    <row r="1879" spans="1:4" ht="32.4" customHeight="1" x14ac:dyDescent="0.3">
      <c r="A1879" s="30"/>
      <c r="B1879" s="31"/>
      <c r="C1879" s="25"/>
      <c r="D1879" s="27"/>
    </row>
    <row r="1880" spans="1:4" ht="32.4" customHeight="1" x14ac:dyDescent="0.3">
      <c r="A1880" s="30"/>
      <c r="B1880" s="31"/>
      <c r="C1880" s="25"/>
      <c r="D1880" s="27"/>
    </row>
    <row r="1881" spans="1:4" ht="32.4" customHeight="1" x14ac:dyDescent="0.3">
      <c r="A1881" s="30"/>
      <c r="B1881" s="31"/>
      <c r="C1881" s="25"/>
      <c r="D1881" s="27"/>
    </row>
    <row r="1882" spans="1:4" ht="32.4" customHeight="1" x14ac:dyDescent="0.3">
      <c r="A1882" s="30"/>
      <c r="B1882" s="31"/>
      <c r="C1882" s="25"/>
      <c r="D1882" s="27"/>
    </row>
    <row r="1883" spans="1:4" ht="32.4" customHeight="1" x14ac:dyDescent="0.3">
      <c r="A1883" s="30"/>
      <c r="B1883" s="31"/>
      <c r="C1883" s="25"/>
      <c r="D1883" s="27"/>
    </row>
    <row r="1884" spans="1:4" ht="32.4" customHeight="1" x14ac:dyDescent="0.3">
      <c r="A1884" s="30"/>
      <c r="B1884" s="31"/>
      <c r="C1884" s="25"/>
      <c r="D1884" s="27"/>
    </row>
    <row r="1885" spans="1:4" ht="32.4" customHeight="1" x14ac:dyDescent="0.3">
      <c r="A1885" s="30"/>
      <c r="B1885" s="31"/>
      <c r="C1885" s="25"/>
      <c r="D1885" s="27"/>
    </row>
    <row r="1886" spans="1:4" ht="32.4" customHeight="1" x14ac:dyDescent="0.3">
      <c r="A1886" s="30"/>
      <c r="B1886" s="31"/>
      <c r="C1886" s="25"/>
      <c r="D1886" s="27"/>
    </row>
    <row r="1887" spans="1:4" ht="32.4" customHeight="1" x14ac:dyDescent="0.3">
      <c r="A1887" s="30"/>
      <c r="B1887" s="31"/>
      <c r="C1887" s="25"/>
      <c r="D1887" s="27"/>
    </row>
    <row r="1888" spans="1:4" ht="32.4" customHeight="1" x14ac:dyDescent="0.3">
      <c r="A1888" s="30"/>
      <c r="B1888" s="31"/>
      <c r="C1888" s="25"/>
      <c r="D1888" s="27"/>
    </row>
    <row r="1889" spans="1:4" ht="32.4" customHeight="1" x14ac:dyDescent="0.3">
      <c r="A1889" s="30"/>
      <c r="B1889" s="31"/>
      <c r="C1889" s="25"/>
      <c r="D1889" s="27"/>
    </row>
    <row r="1890" spans="1:4" ht="32.4" customHeight="1" x14ac:dyDescent="0.3">
      <c r="A1890" s="30"/>
      <c r="B1890" s="31"/>
      <c r="C1890" s="25"/>
      <c r="D1890" s="27"/>
    </row>
    <row r="1891" spans="1:4" ht="32.4" customHeight="1" x14ac:dyDescent="0.3">
      <c r="A1891" s="30"/>
      <c r="B1891" s="31"/>
      <c r="C1891" s="25"/>
      <c r="D1891" s="27"/>
    </row>
    <row r="1892" spans="1:4" ht="32.4" customHeight="1" x14ac:dyDescent="0.3">
      <c r="A1892" s="30"/>
      <c r="B1892" s="31"/>
      <c r="C1892" s="25"/>
      <c r="D1892" s="27"/>
    </row>
    <row r="1893" spans="1:4" ht="32.4" customHeight="1" x14ac:dyDescent="0.3">
      <c r="A1893" s="30"/>
      <c r="B1893" s="31"/>
      <c r="C1893" s="25"/>
      <c r="D1893" s="27"/>
    </row>
    <row r="1894" spans="1:4" ht="32.4" customHeight="1" x14ac:dyDescent="0.3">
      <c r="A1894" s="30"/>
      <c r="B1894" s="31"/>
      <c r="C1894" s="25"/>
      <c r="D1894" s="27"/>
    </row>
    <row r="1895" spans="1:4" ht="32.4" customHeight="1" x14ac:dyDescent="0.3">
      <c r="A1895" s="30"/>
      <c r="B1895" s="31"/>
      <c r="C1895" s="25"/>
      <c r="D1895" s="27"/>
    </row>
    <row r="1896" spans="1:4" ht="32.4" customHeight="1" x14ac:dyDescent="0.3">
      <c r="A1896" s="30"/>
      <c r="B1896" s="31"/>
      <c r="C1896" s="25"/>
      <c r="D1896" s="27"/>
    </row>
    <row r="1897" spans="1:4" ht="32.4" customHeight="1" x14ac:dyDescent="0.3">
      <c r="A1897" s="30"/>
      <c r="B1897" s="31"/>
      <c r="C1897" s="25"/>
      <c r="D1897" s="27"/>
    </row>
    <row r="1898" spans="1:4" ht="32.4" customHeight="1" x14ac:dyDescent="0.3">
      <c r="A1898" s="30"/>
      <c r="B1898" s="31"/>
      <c r="C1898" s="25"/>
      <c r="D1898" s="27"/>
    </row>
    <row r="1899" spans="1:4" ht="32.4" customHeight="1" x14ac:dyDescent="0.3">
      <c r="A1899" s="30"/>
      <c r="B1899" s="31"/>
      <c r="C1899" s="25"/>
      <c r="D1899" s="27"/>
    </row>
    <row r="1900" spans="1:4" ht="32.4" customHeight="1" x14ac:dyDescent="0.3">
      <c r="A1900" s="30"/>
      <c r="B1900" s="31"/>
      <c r="C1900" s="25"/>
      <c r="D1900" s="27"/>
    </row>
    <row r="1901" spans="1:4" ht="32.4" customHeight="1" x14ac:dyDescent="0.3">
      <c r="A1901" s="30"/>
      <c r="B1901" s="31"/>
      <c r="C1901" s="25"/>
      <c r="D1901" s="27"/>
    </row>
    <row r="1902" spans="1:4" ht="32.4" customHeight="1" x14ac:dyDescent="0.3">
      <c r="A1902" s="30"/>
      <c r="B1902" s="31"/>
      <c r="C1902" s="25"/>
      <c r="D1902" s="27"/>
    </row>
    <row r="1903" spans="1:4" ht="32.4" customHeight="1" x14ac:dyDescent="0.3">
      <c r="A1903" s="30"/>
      <c r="B1903" s="31"/>
      <c r="C1903" s="25"/>
      <c r="D1903" s="27"/>
    </row>
    <row r="1904" spans="1:4" ht="32.4" customHeight="1" x14ac:dyDescent="0.3">
      <c r="A1904" s="30"/>
      <c r="B1904" s="31"/>
      <c r="C1904" s="25"/>
      <c r="D1904" s="27"/>
    </row>
    <row r="1905" spans="1:4" ht="32.4" customHeight="1" x14ac:dyDescent="0.3">
      <c r="A1905" s="30"/>
      <c r="B1905" s="31"/>
      <c r="C1905" s="25"/>
      <c r="D1905" s="27"/>
    </row>
    <row r="1906" spans="1:4" ht="32.4" customHeight="1" x14ac:dyDescent="0.3">
      <c r="A1906" s="30"/>
      <c r="B1906" s="31"/>
      <c r="C1906" s="25"/>
      <c r="D1906" s="27"/>
    </row>
    <row r="1907" spans="1:4" ht="32.4" customHeight="1" x14ac:dyDescent="0.3">
      <c r="A1907" s="30"/>
      <c r="B1907" s="31"/>
      <c r="C1907" s="25"/>
      <c r="D1907" s="27"/>
    </row>
    <row r="1908" spans="1:4" ht="32.4" customHeight="1" x14ac:dyDescent="0.3">
      <c r="A1908" s="30"/>
      <c r="B1908" s="31"/>
      <c r="C1908" s="25"/>
      <c r="D1908" s="27"/>
    </row>
    <row r="1909" spans="1:4" ht="32.4" customHeight="1" x14ac:dyDescent="0.3">
      <c r="A1909" s="30"/>
      <c r="B1909" s="31"/>
      <c r="C1909" s="25"/>
      <c r="D1909" s="27"/>
    </row>
    <row r="1910" spans="1:4" ht="32.4" customHeight="1" x14ac:dyDescent="0.3">
      <c r="A1910" s="30"/>
      <c r="B1910" s="31"/>
      <c r="C1910" s="25"/>
      <c r="D1910" s="27"/>
    </row>
    <row r="1911" spans="1:4" ht="32.4" customHeight="1" x14ac:dyDescent="0.3">
      <c r="A1911" s="30"/>
      <c r="B1911" s="31"/>
      <c r="C1911" s="25"/>
      <c r="D1911" s="27"/>
    </row>
    <row r="1912" spans="1:4" ht="32.4" customHeight="1" x14ac:dyDescent="0.3">
      <c r="A1912" s="30"/>
      <c r="B1912" s="31"/>
      <c r="C1912" s="25"/>
      <c r="D1912" s="27"/>
    </row>
    <row r="1913" spans="1:4" ht="32.4" customHeight="1" x14ac:dyDescent="0.3">
      <c r="A1913" s="30"/>
      <c r="B1913" s="31"/>
      <c r="C1913" s="25"/>
      <c r="D1913" s="27"/>
    </row>
    <row r="1914" spans="1:4" ht="32.4" customHeight="1" x14ac:dyDescent="0.3">
      <c r="A1914" s="30"/>
      <c r="B1914" s="31"/>
      <c r="C1914" s="25"/>
      <c r="D1914" s="27"/>
    </row>
    <row r="1915" spans="1:4" ht="32.4" customHeight="1" x14ac:dyDescent="0.3">
      <c r="A1915" s="30"/>
      <c r="B1915" s="31"/>
      <c r="C1915" s="25"/>
      <c r="D1915" s="27"/>
    </row>
    <row r="1916" spans="1:4" ht="32.4" customHeight="1" x14ac:dyDescent="0.3">
      <c r="A1916" s="30"/>
      <c r="B1916" s="31"/>
      <c r="C1916" s="25"/>
      <c r="D1916" s="27"/>
    </row>
    <row r="1917" spans="1:4" ht="32.4" customHeight="1" x14ac:dyDescent="0.3">
      <c r="A1917" s="30"/>
      <c r="B1917" s="31"/>
      <c r="C1917" s="25"/>
      <c r="D1917" s="27"/>
    </row>
    <row r="1918" spans="1:4" ht="32.4" customHeight="1" x14ac:dyDescent="0.3">
      <c r="A1918" s="30"/>
      <c r="B1918" s="31"/>
      <c r="C1918" s="25"/>
      <c r="D1918" s="27"/>
    </row>
    <row r="1919" spans="1:4" ht="32.4" customHeight="1" x14ac:dyDescent="0.3">
      <c r="A1919" s="30"/>
      <c r="B1919" s="31"/>
      <c r="C1919" s="25"/>
      <c r="D1919" s="27"/>
    </row>
    <row r="1920" spans="1:4" ht="32.4" customHeight="1" x14ac:dyDescent="0.3">
      <c r="A1920" s="30"/>
      <c r="B1920" s="31"/>
      <c r="C1920" s="25"/>
      <c r="D1920" s="27"/>
    </row>
    <row r="1921" spans="1:4" ht="32.4" customHeight="1" x14ac:dyDescent="0.3">
      <c r="A1921" s="30"/>
      <c r="B1921" s="31"/>
      <c r="C1921" s="25"/>
      <c r="D1921" s="27"/>
    </row>
    <row r="1922" spans="1:4" ht="32.4" customHeight="1" x14ac:dyDescent="0.3">
      <c r="A1922" s="30"/>
      <c r="B1922" s="31"/>
      <c r="C1922" s="25"/>
      <c r="D1922" s="27"/>
    </row>
    <row r="1923" spans="1:4" ht="32.4" customHeight="1" x14ac:dyDescent="0.3">
      <c r="A1923" s="30"/>
      <c r="B1923" s="31"/>
      <c r="C1923" s="25"/>
      <c r="D1923" s="27"/>
    </row>
    <row r="1924" spans="1:4" ht="32.4" customHeight="1" x14ac:dyDescent="0.3">
      <c r="A1924" s="30"/>
      <c r="B1924" s="31"/>
      <c r="C1924" s="25"/>
      <c r="D1924" s="27"/>
    </row>
    <row r="1925" spans="1:4" ht="32.4" customHeight="1" x14ac:dyDescent="0.3">
      <c r="A1925" s="30"/>
      <c r="B1925" s="31"/>
      <c r="C1925" s="25"/>
      <c r="D1925" s="27"/>
    </row>
    <row r="1926" spans="1:4" ht="32.4" customHeight="1" x14ac:dyDescent="0.3">
      <c r="A1926" s="30"/>
      <c r="B1926" s="31"/>
      <c r="C1926" s="25"/>
      <c r="D1926" s="27"/>
    </row>
    <row r="1927" spans="1:4" ht="32.4" customHeight="1" x14ac:dyDescent="0.3">
      <c r="A1927" s="30"/>
      <c r="B1927" s="31"/>
      <c r="C1927" s="25"/>
      <c r="D1927" s="27"/>
    </row>
    <row r="1928" spans="1:4" ht="32.4" customHeight="1" x14ac:dyDescent="0.3">
      <c r="A1928" s="30"/>
      <c r="B1928" s="31"/>
      <c r="C1928" s="25"/>
      <c r="D1928" s="27"/>
    </row>
    <row r="1929" spans="1:4" ht="32.4" customHeight="1" x14ac:dyDescent="0.3">
      <c r="A1929" s="30"/>
      <c r="B1929" s="31"/>
      <c r="C1929" s="25"/>
      <c r="D1929" s="27"/>
    </row>
    <row r="1930" spans="1:4" ht="32.4" customHeight="1" x14ac:dyDescent="0.3">
      <c r="A1930" s="30"/>
      <c r="B1930" s="31"/>
      <c r="C1930" s="25"/>
      <c r="D1930" s="27"/>
    </row>
    <row r="1931" spans="1:4" ht="32.4" customHeight="1" x14ac:dyDescent="0.3">
      <c r="A1931" s="30"/>
      <c r="B1931" s="31"/>
      <c r="C1931" s="25"/>
      <c r="D1931" s="27"/>
    </row>
    <row r="1932" spans="1:4" ht="32.4" customHeight="1" x14ac:dyDescent="0.3">
      <c r="A1932" s="30"/>
      <c r="B1932" s="31"/>
      <c r="C1932" s="25"/>
      <c r="D1932" s="27"/>
    </row>
    <row r="1933" spans="1:4" ht="32.4" customHeight="1" x14ac:dyDescent="0.3">
      <c r="A1933" s="30"/>
      <c r="B1933" s="31"/>
      <c r="C1933" s="25"/>
      <c r="D1933" s="27"/>
    </row>
    <row r="1934" spans="1:4" ht="32.4" customHeight="1" x14ac:dyDescent="0.3">
      <c r="A1934" s="30"/>
      <c r="B1934" s="31"/>
      <c r="C1934" s="25"/>
      <c r="D1934" s="27"/>
    </row>
    <row r="1935" spans="1:4" ht="32.4" customHeight="1" x14ac:dyDescent="0.3">
      <c r="A1935" s="30"/>
      <c r="B1935" s="31"/>
      <c r="C1935" s="25"/>
      <c r="D1935" s="27"/>
    </row>
    <row r="1936" spans="1:4" ht="32.4" customHeight="1" x14ac:dyDescent="0.3">
      <c r="A1936" s="30"/>
      <c r="B1936" s="31"/>
      <c r="C1936" s="25"/>
      <c r="D1936" s="27"/>
    </row>
    <row r="1937" spans="1:4" ht="32.4" customHeight="1" x14ac:dyDescent="0.3">
      <c r="A1937" s="30"/>
      <c r="B1937" s="31"/>
      <c r="C1937" s="25"/>
      <c r="D1937" s="27"/>
    </row>
    <row r="1938" spans="1:4" ht="32.4" customHeight="1" x14ac:dyDescent="0.3">
      <c r="A1938" s="30"/>
      <c r="B1938" s="31"/>
      <c r="C1938" s="25"/>
      <c r="D1938" s="27"/>
    </row>
    <row r="1939" spans="1:4" ht="32.4" customHeight="1" x14ac:dyDescent="0.3">
      <c r="A1939" s="30"/>
      <c r="B1939" s="31"/>
      <c r="C1939" s="25"/>
      <c r="D1939" s="27"/>
    </row>
    <row r="1940" spans="1:4" ht="32.4" customHeight="1" x14ac:dyDescent="0.3">
      <c r="A1940" s="30"/>
      <c r="B1940" s="31"/>
      <c r="C1940" s="25"/>
      <c r="D1940" s="27"/>
    </row>
    <row r="1941" spans="1:4" ht="32.4" customHeight="1" x14ac:dyDescent="0.3">
      <c r="A1941" s="30"/>
      <c r="B1941" s="31"/>
      <c r="C1941" s="25"/>
      <c r="D1941" s="27"/>
    </row>
    <row r="1942" spans="1:4" ht="32.4" customHeight="1" x14ac:dyDescent="0.3">
      <c r="A1942" s="30"/>
      <c r="B1942" s="31"/>
      <c r="C1942" s="25"/>
      <c r="D1942" s="27"/>
    </row>
    <row r="1943" spans="1:4" ht="32.4" customHeight="1" x14ac:dyDescent="0.3">
      <c r="A1943" s="30"/>
      <c r="B1943" s="31"/>
      <c r="C1943" s="25"/>
      <c r="D1943" s="27"/>
    </row>
    <row r="1944" spans="1:4" ht="32.4" customHeight="1" x14ac:dyDescent="0.3">
      <c r="A1944" s="30"/>
      <c r="B1944" s="31"/>
      <c r="C1944" s="25"/>
      <c r="D1944" s="27"/>
    </row>
    <row r="1945" spans="1:4" ht="32.4" customHeight="1" x14ac:dyDescent="0.3">
      <c r="A1945" s="30"/>
      <c r="B1945" s="31"/>
      <c r="C1945" s="25"/>
      <c r="D1945" s="27"/>
    </row>
    <row r="1946" spans="1:4" ht="32.4" customHeight="1" x14ac:dyDescent="0.3">
      <c r="A1946" s="30"/>
      <c r="B1946" s="31"/>
      <c r="C1946" s="25"/>
      <c r="D1946" s="27"/>
    </row>
    <row r="1947" spans="1:4" ht="32.4" customHeight="1" x14ac:dyDescent="0.3">
      <c r="A1947" s="30"/>
      <c r="B1947" s="31"/>
      <c r="C1947" s="25"/>
      <c r="D1947" s="27"/>
    </row>
    <row r="1948" spans="1:4" ht="32.4" customHeight="1" x14ac:dyDescent="0.3">
      <c r="A1948" s="30"/>
      <c r="B1948" s="31"/>
      <c r="C1948" s="25"/>
      <c r="D1948" s="27"/>
    </row>
    <row r="1949" spans="1:4" ht="32.4" customHeight="1" x14ac:dyDescent="0.3">
      <c r="A1949" s="30"/>
      <c r="B1949" s="31"/>
      <c r="C1949" s="25"/>
      <c r="D1949" s="27"/>
    </row>
    <row r="1950" spans="1:4" ht="32.4" customHeight="1" x14ac:dyDescent="0.3">
      <c r="A1950" s="30"/>
      <c r="B1950" s="31"/>
      <c r="C1950" s="25"/>
      <c r="D1950" s="27"/>
    </row>
    <row r="1951" spans="1:4" ht="32.4" customHeight="1" x14ac:dyDescent="0.3">
      <c r="A1951" s="30"/>
      <c r="B1951" s="31"/>
      <c r="C1951" s="25"/>
      <c r="D1951" s="27"/>
    </row>
    <row r="1952" spans="1:4" ht="32.4" customHeight="1" x14ac:dyDescent="0.3">
      <c r="A1952" s="30"/>
      <c r="B1952" s="31"/>
      <c r="C1952" s="25"/>
      <c r="D1952" s="27"/>
    </row>
    <row r="1953" spans="1:4" ht="32.4" customHeight="1" x14ac:dyDescent="0.3">
      <c r="A1953" s="30"/>
      <c r="B1953" s="31"/>
      <c r="C1953" s="25"/>
      <c r="D1953" s="27"/>
    </row>
    <row r="1954" spans="1:4" ht="32.4" customHeight="1" x14ac:dyDescent="0.3">
      <c r="A1954" s="30"/>
      <c r="B1954" s="31"/>
      <c r="C1954" s="25"/>
      <c r="D1954" s="27"/>
    </row>
    <row r="1955" spans="1:4" ht="32.4" customHeight="1" x14ac:dyDescent="0.3">
      <c r="A1955" s="30"/>
      <c r="B1955" s="31"/>
      <c r="C1955" s="25"/>
      <c r="D1955" s="27"/>
    </row>
    <row r="1956" spans="1:4" ht="32.4" customHeight="1" x14ac:dyDescent="0.3">
      <c r="A1956" s="30"/>
      <c r="B1956" s="31"/>
      <c r="C1956" s="25"/>
      <c r="D1956" s="27"/>
    </row>
    <row r="1957" spans="1:4" ht="32.4" customHeight="1" x14ac:dyDescent="0.3">
      <c r="A1957" s="30"/>
      <c r="B1957" s="31"/>
      <c r="C1957" s="25"/>
      <c r="D1957" s="27"/>
    </row>
    <row r="1958" spans="1:4" ht="32.4" customHeight="1" x14ac:dyDescent="0.3">
      <c r="A1958" s="30"/>
      <c r="B1958" s="31"/>
      <c r="C1958" s="25"/>
      <c r="D1958" s="27"/>
    </row>
    <row r="1959" spans="1:4" ht="32.4" customHeight="1" x14ac:dyDescent="0.3">
      <c r="A1959" s="30"/>
      <c r="B1959" s="31"/>
      <c r="C1959" s="25"/>
      <c r="D1959" s="27"/>
    </row>
    <row r="1960" spans="1:4" ht="32.4" customHeight="1" x14ac:dyDescent="0.3">
      <c r="A1960" s="30"/>
      <c r="B1960" s="31"/>
      <c r="C1960" s="25"/>
      <c r="D1960" s="27"/>
    </row>
    <row r="1961" spans="1:4" ht="32.4" customHeight="1" x14ac:dyDescent="0.3">
      <c r="A1961" s="30"/>
      <c r="B1961" s="31"/>
      <c r="C1961" s="25"/>
      <c r="D1961" s="27"/>
    </row>
    <row r="1962" spans="1:4" ht="32.4" customHeight="1" x14ac:dyDescent="0.3">
      <c r="A1962" s="30"/>
      <c r="B1962" s="31"/>
      <c r="C1962" s="25"/>
      <c r="D1962" s="27"/>
    </row>
    <row r="1963" spans="1:4" ht="32.4" customHeight="1" x14ac:dyDescent="0.3">
      <c r="A1963" s="30"/>
      <c r="B1963" s="31"/>
      <c r="C1963" s="25"/>
      <c r="D1963" s="27"/>
    </row>
    <row r="1964" spans="1:4" ht="32.4" customHeight="1" x14ac:dyDescent="0.3">
      <c r="A1964" s="30"/>
      <c r="B1964" s="31"/>
      <c r="C1964" s="25"/>
      <c r="D1964" s="27"/>
    </row>
    <row r="1965" spans="1:4" ht="32.4" customHeight="1" x14ac:dyDescent="0.3">
      <c r="A1965" s="30"/>
      <c r="B1965" s="31"/>
      <c r="C1965" s="25"/>
      <c r="D1965" s="27"/>
    </row>
    <row r="1966" spans="1:4" ht="32.4" customHeight="1" x14ac:dyDescent="0.3">
      <c r="A1966" s="30"/>
      <c r="B1966" s="31"/>
      <c r="C1966" s="25"/>
      <c r="D1966" s="27"/>
    </row>
    <row r="1967" spans="1:4" ht="32.4" customHeight="1" x14ac:dyDescent="0.3">
      <c r="A1967" s="30"/>
      <c r="B1967" s="31"/>
      <c r="C1967" s="25"/>
      <c r="D1967" s="27"/>
    </row>
    <row r="1968" spans="1:4" ht="32.4" customHeight="1" x14ac:dyDescent="0.3">
      <c r="A1968" s="30"/>
      <c r="B1968" s="31"/>
      <c r="C1968" s="25"/>
      <c r="D1968" s="27"/>
    </row>
    <row r="1969" spans="1:4" ht="32.4" customHeight="1" x14ac:dyDescent="0.3">
      <c r="A1969" s="30"/>
      <c r="B1969" s="31"/>
      <c r="C1969" s="25"/>
      <c r="D1969" s="27"/>
    </row>
    <row r="1970" spans="1:4" ht="32.4" customHeight="1" x14ac:dyDescent="0.3">
      <c r="A1970" s="30"/>
      <c r="B1970" s="31"/>
      <c r="C1970" s="25"/>
      <c r="D1970" s="27"/>
    </row>
    <row r="1971" spans="1:4" ht="32.4" customHeight="1" x14ac:dyDescent="0.3">
      <c r="A1971" s="30"/>
      <c r="B1971" s="31"/>
      <c r="C1971" s="25"/>
      <c r="D1971" s="27"/>
    </row>
    <row r="1972" spans="1:4" ht="32.4" customHeight="1" x14ac:dyDescent="0.3">
      <c r="A1972" s="30"/>
      <c r="B1972" s="31"/>
      <c r="C1972" s="25"/>
      <c r="D1972" s="27"/>
    </row>
    <row r="1973" spans="1:4" ht="32.4" customHeight="1" x14ac:dyDescent="0.3">
      <c r="A1973" s="30"/>
      <c r="B1973" s="31"/>
      <c r="C1973" s="25"/>
      <c r="D1973" s="27"/>
    </row>
    <row r="1974" spans="1:4" ht="32.4" customHeight="1" x14ac:dyDescent="0.3">
      <c r="A1974" s="30"/>
      <c r="B1974" s="31"/>
      <c r="C1974" s="25"/>
      <c r="D1974" s="27"/>
    </row>
    <row r="1975" spans="1:4" ht="32.4" customHeight="1" x14ac:dyDescent="0.3">
      <c r="A1975" s="30"/>
      <c r="B1975" s="31"/>
      <c r="C1975" s="25"/>
      <c r="D1975" s="27"/>
    </row>
    <row r="1976" spans="1:4" ht="32.4" customHeight="1" x14ac:dyDescent="0.3">
      <c r="A1976" s="30"/>
      <c r="B1976" s="31"/>
      <c r="C1976" s="25"/>
      <c r="D1976" s="27"/>
    </row>
    <row r="1977" spans="1:4" ht="32.4" customHeight="1" x14ac:dyDescent="0.3">
      <c r="A1977" s="30"/>
      <c r="B1977" s="31"/>
      <c r="C1977" s="25"/>
      <c r="D1977" s="27"/>
    </row>
    <row r="1978" spans="1:4" ht="32.4" customHeight="1" x14ac:dyDescent="0.3">
      <c r="A1978" s="30"/>
      <c r="B1978" s="31"/>
      <c r="C1978" s="25"/>
      <c r="D1978" s="27"/>
    </row>
    <row r="1979" spans="1:4" ht="32.4" customHeight="1" x14ac:dyDescent="0.3">
      <c r="A1979" s="30"/>
      <c r="B1979" s="31"/>
      <c r="C1979" s="25"/>
      <c r="D1979" s="27"/>
    </row>
    <row r="1980" spans="1:4" ht="32.4" customHeight="1" x14ac:dyDescent="0.3">
      <c r="A1980" s="30"/>
      <c r="B1980" s="31"/>
      <c r="C1980" s="25"/>
      <c r="D1980" s="27"/>
    </row>
    <row r="1981" spans="1:4" ht="32.4" customHeight="1" x14ac:dyDescent="0.3">
      <c r="A1981" s="30"/>
      <c r="B1981" s="31"/>
      <c r="C1981" s="25"/>
      <c r="D1981" s="27"/>
    </row>
    <row r="1982" spans="1:4" ht="32.4" customHeight="1" x14ac:dyDescent="0.3">
      <c r="A1982" s="30"/>
      <c r="B1982" s="31"/>
      <c r="C1982" s="25"/>
      <c r="D1982" s="27"/>
    </row>
    <row r="1983" spans="1:4" ht="32.4" customHeight="1" x14ac:dyDescent="0.3">
      <c r="A1983" s="30"/>
      <c r="B1983" s="31"/>
      <c r="C1983" s="25"/>
      <c r="D1983" s="27"/>
    </row>
    <row r="1984" spans="1:4" ht="32.4" customHeight="1" x14ac:dyDescent="0.3">
      <c r="A1984" s="30"/>
      <c r="B1984" s="31"/>
      <c r="C1984" s="25"/>
      <c r="D1984" s="27"/>
    </row>
    <row r="1985" spans="1:4" ht="32.4" customHeight="1" x14ac:dyDescent="0.3">
      <c r="A1985" s="30"/>
      <c r="B1985" s="31"/>
      <c r="C1985" s="25"/>
      <c r="D1985" s="27"/>
    </row>
    <row r="1986" spans="1:4" ht="32.4" customHeight="1" x14ac:dyDescent="0.3">
      <c r="A1986" s="30"/>
      <c r="B1986" s="31"/>
      <c r="C1986" s="25"/>
      <c r="D1986" s="27"/>
    </row>
    <row r="1987" spans="1:4" ht="32.4" customHeight="1" x14ac:dyDescent="0.3">
      <c r="A1987" s="30"/>
      <c r="B1987" s="31"/>
      <c r="C1987" s="25"/>
      <c r="D1987" s="27"/>
    </row>
    <row r="1988" spans="1:4" ht="32.4" customHeight="1" x14ac:dyDescent="0.3">
      <c r="A1988" s="30"/>
      <c r="B1988" s="31"/>
      <c r="C1988" s="25"/>
      <c r="D1988" s="27"/>
    </row>
    <row r="1989" spans="1:4" ht="32.4" customHeight="1" x14ac:dyDescent="0.3">
      <c r="A1989" s="30"/>
      <c r="B1989" s="31"/>
      <c r="C1989" s="25"/>
      <c r="D1989" s="27"/>
    </row>
    <row r="1990" spans="1:4" ht="32.4" customHeight="1" x14ac:dyDescent="0.3">
      <c r="A1990" s="30"/>
      <c r="B1990" s="31"/>
      <c r="C1990" s="25"/>
      <c r="D1990" s="27"/>
    </row>
    <row r="1991" spans="1:4" ht="32.4" customHeight="1" x14ac:dyDescent="0.3">
      <c r="A1991" s="30"/>
      <c r="B1991" s="31"/>
      <c r="C1991" s="25"/>
      <c r="D1991" s="27"/>
    </row>
    <row r="1992" spans="1:4" ht="32.4" customHeight="1" x14ac:dyDescent="0.3">
      <c r="A1992" s="30"/>
      <c r="B1992" s="31"/>
      <c r="C1992" s="25"/>
      <c r="D1992" s="27"/>
    </row>
    <row r="1993" spans="1:4" ht="32.4" customHeight="1" x14ac:dyDescent="0.3">
      <c r="A1993" s="30"/>
      <c r="B1993" s="31"/>
      <c r="C1993" s="25"/>
      <c r="D1993" s="27"/>
    </row>
    <row r="1994" spans="1:4" ht="32.4" customHeight="1" x14ac:dyDescent="0.3">
      <c r="A1994" s="30"/>
      <c r="B1994" s="31"/>
      <c r="C1994" s="25"/>
      <c r="D1994" s="27"/>
    </row>
    <row r="1995" spans="1:4" ht="32.4" customHeight="1" x14ac:dyDescent="0.3">
      <c r="A1995" s="30"/>
      <c r="B1995" s="31"/>
      <c r="C1995" s="25"/>
      <c r="D1995" s="27"/>
    </row>
    <row r="1996" spans="1:4" ht="32.4" customHeight="1" x14ac:dyDescent="0.3">
      <c r="A1996" s="30"/>
      <c r="B1996" s="31"/>
      <c r="C1996" s="25"/>
      <c r="D1996" s="27"/>
    </row>
    <row r="1997" spans="1:4" ht="32.4" customHeight="1" x14ac:dyDescent="0.3">
      <c r="A1997" s="30"/>
      <c r="B1997" s="31"/>
      <c r="C1997" s="25"/>
      <c r="D1997" s="27"/>
    </row>
    <row r="1998" spans="1:4" ht="32.4" customHeight="1" x14ac:dyDescent="0.3">
      <c r="A1998" s="30"/>
      <c r="B1998" s="31"/>
      <c r="C1998" s="25"/>
      <c r="D1998" s="27"/>
    </row>
    <row r="1999" spans="1:4" ht="32.4" customHeight="1" x14ac:dyDescent="0.3">
      <c r="A1999" s="30"/>
      <c r="B1999" s="31"/>
      <c r="C1999" s="25"/>
      <c r="D1999" s="27"/>
    </row>
  </sheetData>
  <sheetProtection sheet="1" scenarios="1" formatCells="0" formatColumns="0" formatRows="0" selectLockedCells="1" sort="0" autoFilter="0"/>
  <autoFilter ref="A2:D1174" xr:uid="{35A18FA8-8FDD-42A8-87BC-0D6952FCD7F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41F2C-8A97-408B-81BE-66B54CB68F23}">
  <sheetPr>
    <tabColor theme="8" tint="-0.499984740745262"/>
  </sheetPr>
  <dimension ref="A1:O1999"/>
  <sheetViews>
    <sheetView zoomScale="90" zoomScaleNormal="90" workbookViewId="0">
      <pane ySplit="2" topLeftCell="A55" activePane="bottomLeft" state="frozen"/>
      <selection pane="bottomLeft" activeCell="A65" sqref="A65"/>
    </sheetView>
  </sheetViews>
  <sheetFormatPr defaultColWidth="9.109375" defaultRowHeight="13.2" x14ac:dyDescent="0.3"/>
  <cols>
    <col min="1" max="1" width="16.5546875" style="32" customWidth="1"/>
    <col min="2" max="2" width="16.5546875" style="55" customWidth="1"/>
    <col min="3" max="3" width="14.88671875" style="33" customWidth="1"/>
    <col min="4" max="4" width="86.109375" style="34" customWidth="1"/>
    <col min="5" max="5" width="14.88671875" style="3" customWidth="1"/>
    <col min="6" max="6" width="15.5546875" style="3" customWidth="1"/>
    <col min="7" max="135" width="9.33203125" style="20" customWidth="1"/>
    <col min="136" max="16384" width="9.109375" style="20"/>
  </cols>
  <sheetData>
    <row r="1" spans="1:15" ht="32.4" customHeight="1" x14ac:dyDescent="0.3">
      <c r="A1" s="47" t="str">
        <f>"Estates &amp; Facilities Notices   ("&amp;COUNTIF(E3:E3000,"Current")&amp;" current, "&amp;COUNTIF(E3:E3000,"Archived")&amp;" archived, "&amp;COUNTIF(E3:E3000,"Withdrawn")&amp;" withdrawn "&amp;"Total = "&amp;COUNTA(E3:E3000)&amp;")"</f>
        <v>Estates &amp; Facilities Notices   (49 current, 13 archived, 0 withdrawn Total = 62)</v>
      </c>
      <c r="B1" s="58"/>
      <c r="C1" s="40"/>
      <c r="D1" s="41"/>
      <c r="E1" s="107"/>
      <c r="F1" s="108"/>
    </row>
    <row r="2" spans="1:15" ht="32.4" customHeight="1" x14ac:dyDescent="0.3">
      <c r="A2" s="59" t="s">
        <v>23</v>
      </c>
      <c r="B2" s="65" t="s">
        <v>24</v>
      </c>
      <c r="C2" s="60" t="s">
        <v>1675</v>
      </c>
      <c r="D2" s="59" t="s">
        <v>25</v>
      </c>
      <c r="E2" s="59" t="s">
        <v>27</v>
      </c>
      <c r="F2" s="59" t="s">
        <v>28</v>
      </c>
      <c r="O2" s="21"/>
    </row>
    <row r="3" spans="1:15" ht="32.4" customHeight="1" x14ac:dyDescent="0.3">
      <c r="A3" s="22" t="s">
        <v>4356</v>
      </c>
      <c r="B3" s="51">
        <v>40252</v>
      </c>
      <c r="C3" s="23">
        <v>40252</v>
      </c>
      <c r="D3" s="22" t="s">
        <v>4357</v>
      </c>
      <c r="E3" s="24" t="s">
        <v>32</v>
      </c>
      <c r="F3" s="24" t="s">
        <v>33</v>
      </c>
    </row>
    <row r="4" spans="1:15" ht="32.4" customHeight="1" x14ac:dyDescent="0.3">
      <c r="A4" s="25" t="s">
        <v>4358</v>
      </c>
      <c r="B4" s="52">
        <v>40253</v>
      </c>
      <c r="C4" s="26">
        <v>40253</v>
      </c>
      <c r="D4" s="25" t="s">
        <v>4359</v>
      </c>
      <c r="E4" s="27" t="s">
        <v>39</v>
      </c>
      <c r="F4" s="27" t="s">
        <v>444</v>
      </c>
    </row>
    <row r="5" spans="1:15" ht="32.4" customHeight="1" x14ac:dyDescent="0.3">
      <c r="A5" s="25" t="s">
        <v>4360</v>
      </c>
      <c r="B5" s="52">
        <v>40266</v>
      </c>
      <c r="C5" s="26">
        <v>40266</v>
      </c>
      <c r="D5" s="25" t="s">
        <v>4361</v>
      </c>
      <c r="E5" s="27" t="s">
        <v>39</v>
      </c>
      <c r="F5" s="27" t="s">
        <v>444</v>
      </c>
      <c r="G5" s="28"/>
      <c r="H5" s="28"/>
    </row>
    <row r="6" spans="1:15" ht="32.4" customHeight="1" x14ac:dyDescent="0.3">
      <c r="A6" s="25" t="s">
        <v>4362</v>
      </c>
      <c r="B6" s="52">
        <v>40274</v>
      </c>
      <c r="C6" s="26">
        <v>40274</v>
      </c>
      <c r="D6" s="25" t="s">
        <v>4363</v>
      </c>
      <c r="E6" s="27" t="s">
        <v>32</v>
      </c>
      <c r="F6" s="27" t="s">
        <v>33</v>
      </c>
      <c r="G6" s="28"/>
      <c r="H6" s="28"/>
    </row>
    <row r="7" spans="1:15" ht="32.4" customHeight="1" x14ac:dyDescent="0.3">
      <c r="A7" s="25" t="s">
        <v>4364</v>
      </c>
      <c r="B7" s="52">
        <v>40276</v>
      </c>
      <c r="C7" s="26">
        <v>40276</v>
      </c>
      <c r="D7" s="25" t="s">
        <v>4365</v>
      </c>
      <c r="E7" s="27" t="s">
        <v>32</v>
      </c>
      <c r="F7" s="27" t="s">
        <v>33</v>
      </c>
    </row>
    <row r="8" spans="1:15" ht="32.4" customHeight="1" x14ac:dyDescent="0.3">
      <c r="A8" s="25" t="s">
        <v>4366</v>
      </c>
      <c r="B8" s="52">
        <v>40338</v>
      </c>
      <c r="C8" s="26">
        <v>40338</v>
      </c>
      <c r="D8" s="25" t="s">
        <v>4367</v>
      </c>
      <c r="E8" s="27" t="s">
        <v>32</v>
      </c>
      <c r="F8" s="27" t="s">
        <v>444</v>
      </c>
    </row>
    <row r="9" spans="1:15" ht="32.4" customHeight="1" x14ac:dyDescent="0.3">
      <c r="A9" s="25" t="s">
        <v>4368</v>
      </c>
      <c r="B9" s="52">
        <v>40367</v>
      </c>
      <c r="C9" s="26">
        <v>40367</v>
      </c>
      <c r="D9" s="25" t="s">
        <v>4369</v>
      </c>
      <c r="E9" s="27" t="s">
        <v>39</v>
      </c>
      <c r="F9" s="27" t="s">
        <v>33</v>
      </c>
    </row>
    <row r="10" spans="1:15" ht="32.4" customHeight="1" x14ac:dyDescent="0.3">
      <c r="A10" s="25" t="s">
        <v>4370</v>
      </c>
      <c r="B10" s="52">
        <v>40386</v>
      </c>
      <c r="C10" s="26">
        <v>40386</v>
      </c>
      <c r="D10" s="25" t="s">
        <v>4371</v>
      </c>
      <c r="E10" s="27" t="s">
        <v>39</v>
      </c>
      <c r="F10" s="27" t="s">
        <v>33</v>
      </c>
    </row>
    <row r="11" spans="1:15" ht="32.4" customHeight="1" x14ac:dyDescent="0.3">
      <c r="A11" s="25" t="s">
        <v>4372</v>
      </c>
      <c r="B11" s="52">
        <v>40470</v>
      </c>
      <c r="C11" s="26">
        <v>40470</v>
      </c>
      <c r="D11" s="25" t="s">
        <v>4373</v>
      </c>
      <c r="E11" s="27" t="s">
        <v>39</v>
      </c>
      <c r="F11" s="27" t="s">
        <v>444</v>
      </c>
    </row>
    <row r="12" spans="1:15" ht="32.4" customHeight="1" x14ac:dyDescent="0.3">
      <c r="A12" s="25" t="s">
        <v>4374</v>
      </c>
      <c r="B12" s="52">
        <v>40470</v>
      </c>
      <c r="C12" s="26">
        <v>40470</v>
      </c>
      <c r="D12" s="25" t="s">
        <v>4375</v>
      </c>
      <c r="E12" s="27" t="s">
        <v>39</v>
      </c>
      <c r="F12" s="27" t="s">
        <v>33</v>
      </c>
    </row>
    <row r="13" spans="1:15" ht="32.4" customHeight="1" x14ac:dyDescent="0.3">
      <c r="A13" s="25" t="s">
        <v>4376</v>
      </c>
      <c r="B13" s="52">
        <v>40506</v>
      </c>
      <c r="C13" s="26">
        <v>40506</v>
      </c>
      <c r="D13" s="25" t="s">
        <v>4377</v>
      </c>
      <c r="E13" s="27" t="s">
        <v>39</v>
      </c>
      <c r="F13" s="27" t="s">
        <v>444</v>
      </c>
    </row>
    <row r="14" spans="1:15" ht="32.4" customHeight="1" x14ac:dyDescent="0.3">
      <c r="A14" s="25" t="s">
        <v>4378</v>
      </c>
      <c r="B14" s="52">
        <v>40525</v>
      </c>
      <c r="C14" s="26">
        <v>40525</v>
      </c>
      <c r="D14" s="25" t="s">
        <v>4379</v>
      </c>
      <c r="E14" s="27" t="s">
        <v>32</v>
      </c>
      <c r="F14" s="27" t="s">
        <v>33</v>
      </c>
    </row>
    <row r="15" spans="1:15" ht="32.4" customHeight="1" x14ac:dyDescent="0.3">
      <c r="A15" s="25" t="s">
        <v>4380</v>
      </c>
      <c r="B15" s="52">
        <v>40738</v>
      </c>
      <c r="C15" s="26">
        <v>40738</v>
      </c>
      <c r="D15" s="25" t="s">
        <v>4381</v>
      </c>
      <c r="E15" s="27" t="s">
        <v>32</v>
      </c>
      <c r="F15" s="27" t="s">
        <v>33</v>
      </c>
    </row>
    <row r="16" spans="1:15" ht="32.4" customHeight="1" x14ac:dyDescent="0.3">
      <c r="A16" s="25" t="s">
        <v>4382</v>
      </c>
      <c r="B16" s="52">
        <v>40833</v>
      </c>
      <c r="C16" s="26">
        <v>40833</v>
      </c>
      <c r="D16" s="25" t="s">
        <v>4383</v>
      </c>
      <c r="E16" s="27" t="s">
        <v>32</v>
      </c>
      <c r="F16" s="27" t="s">
        <v>33</v>
      </c>
    </row>
    <row r="17" spans="1:8" ht="32.4" customHeight="1" x14ac:dyDescent="0.3">
      <c r="A17" s="25" t="s">
        <v>4384</v>
      </c>
      <c r="B17" s="52">
        <v>40864</v>
      </c>
      <c r="C17" s="26">
        <v>40833</v>
      </c>
      <c r="D17" s="25" t="s">
        <v>4385</v>
      </c>
      <c r="E17" s="27" t="s">
        <v>39</v>
      </c>
      <c r="F17" s="27" t="s">
        <v>33</v>
      </c>
    </row>
    <row r="18" spans="1:8" ht="32.4" customHeight="1" x14ac:dyDescent="0.3">
      <c r="A18" s="25" t="s">
        <v>4386</v>
      </c>
      <c r="B18" s="52">
        <v>40876</v>
      </c>
      <c r="C18" s="26">
        <v>40876</v>
      </c>
      <c r="D18" s="25" t="s">
        <v>4387</v>
      </c>
      <c r="E18" s="27" t="s">
        <v>32</v>
      </c>
      <c r="F18" s="27" t="s">
        <v>33</v>
      </c>
    </row>
    <row r="19" spans="1:8" ht="32.4" customHeight="1" x14ac:dyDescent="0.3">
      <c r="A19" s="25" t="s">
        <v>4388</v>
      </c>
      <c r="B19" s="52">
        <v>40899</v>
      </c>
      <c r="C19" s="26">
        <v>40899</v>
      </c>
      <c r="D19" s="25" t="s">
        <v>4389</v>
      </c>
      <c r="E19" s="27" t="s">
        <v>32</v>
      </c>
      <c r="F19" s="27" t="s">
        <v>33</v>
      </c>
    </row>
    <row r="20" spans="1:8" ht="32.4" customHeight="1" x14ac:dyDescent="0.3">
      <c r="A20" s="25" t="s">
        <v>4390</v>
      </c>
      <c r="B20" s="52">
        <v>40889</v>
      </c>
      <c r="C20" s="26">
        <v>40889</v>
      </c>
      <c r="D20" s="25" t="s">
        <v>4391</v>
      </c>
      <c r="E20" s="27" t="s">
        <v>32</v>
      </c>
      <c r="F20" s="27" t="s">
        <v>33</v>
      </c>
    </row>
    <row r="21" spans="1:8" ht="32.4" customHeight="1" x14ac:dyDescent="0.3">
      <c r="A21" s="25" t="s">
        <v>4392</v>
      </c>
      <c r="B21" s="52">
        <v>40889</v>
      </c>
      <c r="C21" s="26">
        <v>40889</v>
      </c>
      <c r="D21" s="25" t="s">
        <v>4393</v>
      </c>
      <c r="E21" s="27" t="s">
        <v>32</v>
      </c>
      <c r="F21" s="27" t="s">
        <v>33</v>
      </c>
      <c r="G21" s="29"/>
      <c r="H21" s="29"/>
    </row>
    <row r="22" spans="1:8" ht="32.4" customHeight="1" x14ac:dyDescent="0.3">
      <c r="A22" s="25" t="s">
        <v>4394</v>
      </c>
      <c r="B22" s="52">
        <v>40893</v>
      </c>
      <c r="C22" s="26">
        <v>40893</v>
      </c>
      <c r="D22" s="25" t="s">
        <v>4395</v>
      </c>
      <c r="E22" s="27" t="s">
        <v>32</v>
      </c>
      <c r="F22" s="27" t="s">
        <v>33</v>
      </c>
    </row>
    <row r="23" spans="1:8" ht="32.4" customHeight="1" x14ac:dyDescent="0.3">
      <c r="A23" s="25" t="s">
        <v>4396</v>
      </c>
      <c r="B23" s="52">
        <v>40927</v>
      </c>
      <c r="C23" s="26">
        <v>40927</v>
      </c>
      <c r="D23" s="25" t="s">
        <v>4397</v>
      </c>
      <c r="E23" s="27" t="s">
        <v>39</v>
      </c>
      <c r="F23" s="27" t="s">
        <v>444</v>
      </c>
    </row>
    <row r="24" spans="1:8" ht="32.4" customHeight="1" x14ac:dyDescent="0.3">
      <c r="A24" s="25" t="s">
        <v>4398</v>
      </c>
      <c r="B24" s="52">
        <v>40997</v>
      </c>
      <c r="C24" s="26">
        <v>40997</v>
      </c>
      <c r="D24" s="25" t="s">
        <v>4399</v>
      </c>
      <c r="E24" s="27" t="s">
        <v>39</v>
      </c>
      <c r="F24" s="27" t="s">
        <v>33</v>
      </c>
    </row>
    <row r="25" spans="1:8" ht="32.4" customHeight="1" x14ac:dyDescent="0.3">
      <c r="A25" s="25" t="s">
        <v>4400</v>
      </c>
      <c r="B25" s="52">
        <v>41295</v>
      </c>
      <c r="C25" s="26">
        <v>41295</v>
      </c>
      <c r="D25" s="25" t="s">
        <v>4401</v>
      </c>
      <c r="E25" s="27" t="s">
        <v>39</v>
      </c>
      <c r="F25" s="27" t="s">
        <v>33</v>
      </c>
    </row>
    <row r="26" spans="1:8" ht="32.4" customHeight="1" x14ac:dyDescent="0.3">
      <c r="A26" s="25" t="s">
        <v>4402</v>
      </c>
      <c r="B26" s="52">
        <v>41297</v>
      </c>
      <c r="C26" s="26">
        <v>41297</v>
      </c>
      <c r="D26" s="25" t="s">
        <v>4403</v>
      </c>
      <c r="E26" s="27" t="s">
        <v>39</v>
      </c>
      <c r="F26" s="27" t="s">
        <v>444</v>
      </c>
      <c r="G26" s="29"/>
      <c r="H26" s="29"/>
    </row>
    <row r="27" spans="1:8" ht="32.4" customHeight="1" x14ac:dyDescent="0.3">
      <c r="A27" s="25" t="s">
        <v>4404</v>
      </c>
      <c r="B27" s="52">
        <v>41561</v>
      </c>
      <c r="C27" s="26">
        <v>41561</v>
      </c>
      <c r="D27" s="25" t="s">
        <v>4405</v>
      </c>
      <c r="E27" s="27" t="s">
        <v>39</v>
      </c>
      <c r="F27" s="27" t="s">
        <v>1676</v>
      </c>
      <c r="G27" s="29"/>
      <c r="H27" s="29"/>
    </row>
    <row r="28" spans="1:8" ht="32.4" customHeight="1" x14ac:dyDescent="0.3">
      <c r="A28" s="25" t="s">
        <v>4406</v>
      </c>
      <c r="B28" s="52">
        <v>41597</v>
      </c>
      <c r="C28" s="26">
        <v>41597</v>
      </c>
      <c r="D28" s="25" t="s">
        <v>4407</v>
      </c>
      <c r="E28" s="27" t="s">
        <v>39</v>
      </c>
      <c r="F28" s="27" t="s">
        <v>33</v>
      </c>
    </row>
    <row r="29" spans="1:8" ht="32.4" customHeight="1" x14ac:dyDescent="0.3">
      <c r="A29" s="25" t="s">
        <v>4408</v>
      </c>
      <c r="B29" s="52">
        <v>41708</v>
      </c>
      <c r="C29" s="26">
        <v>41708</v>
      </c>
      <c r="D29" s="25" t="s">
        <v>4409</v>
      </c>
      <c r="E29" s="27" t="s">
        <v>32</v>
      </c>
      <c r="F29" s="27" t="s">
        <v>33</v>
      </c>
    </row>
    <row r="30" spans="1:8" ht="32.4" customHeight="1" x14ac:dyDescent="0.3">
      <c r="A30" s="25" t="s">
        <v>4410</v>
      </c>
      <c r="B30" s="52">
        <v>41806</v>
      </c>
      <c r="C30" s="26">
        <v>41806</v>
      </c>
      <c r="D30" s="25" t="s">
        <v>4411</v>
      </c>
      <c r="E30" s="27" t="s">
        <v>39</v>
      </c>
      <c r="F30" s="27" t="s">
        <v>33</v>
      </c>
      <c r="G30" s="29"/>
      <c r="H30" s="29"/>
    </row>
    <row r="31" spans="1:8" ht="32.4" customHeight="1" x14ac:dyDescent="0.3">
      <c r="A31" s="25" t="s">
        <v>4412</v>
      </c>
      <c r="B31" s="52">
        <v>41953</v>
      </c>
      <c r="C31" s="26">
        <v>41953</v>
      </c>
      <c r="D31" s="25" t="s">
        <v>4413</v>
      </c>
      <c r="E31" s="27" t="s">
        <v>39</v>
      </c>
      <c r="F31" s="27" t="s">
        <v>444</v>
      </c>
      <c r="G31" s="29"/>
      <c r="H31" s="29"/>
    </row>
    <row r="32" spans="1:8" ht="32.4" customHeight="1" x14ac:dyDescent="0.3">
      <c r="A32" s="25" t="s">
        <v>4414</v>
      </c>
      <c r="B32" s="52">
        <v>42030</v>
      </c>
      <c r="C32" s="26">
        <v>42030</v>
      </c>
      <c r="D32" s="25" t="s">
        <v>4415</v>
      </c>
      <c r="E32" s="27" t="s">
        <v>39</v>
      </c>
      <c r="F32" s="27" t="s">
        <v>444</v>
      </c>
    </row>
    <row r="33" spans="1:8" ht="32.4" customHeight="1" x14ac:dyDescent="0.3">
      <c r="A33" s="25" t="s">
        <v>4416</v>
      </c>
      <c r="B33" s="52">
        <v>42109</v>
      </c>
      <c r="C33" s="26">
        <v>42109</v>
      </c>
      <c r="D33" s="25" t="s">
        <v>4417</v>
      </c>
      <c r="E33" s="27" t="s">
        <v>39</v>
      </c>
      <c r="F33" s="27" t="s">
        <v>33</v>
      </c>
      <c r="G33" s="29"/>
      <c r="H33" s="29"/>
    </row>
    <row r="34" spans="1:8" ht="32.4" customHeight="1" x14ac:dyDescent="0.3">
      <c r="A34" s="25" t="s">
        <v>4418</v>
      </c>
      <c r="B34" s="52">
        <v>42109</v>
      </c>
      <c r="C34" s="26">
        <v>42109</v>
      </c>
      <c r="D34" s="25" t="s">
        <v>4419</v>
      </c>
      <c r="E34" s="27" t="s">
        <v>39</v>
      </c>
      <c r="F34" s="27" t="s">
        <v>444</v>
      </c>
    </row>
    <row r="35" spans="1:8" ht="32.4" customHeight="1" x14ac:dyDescent="0.3">
      <c r="A35" s="25" t="s">
        <v>4420</v>
      </c>
      <c r="B35" s="52">
        <v>42165</v>
      </c>
      <c r="C35" s="26">
        <v>42165</v>
      </c>
      <c r="D35" s="25" t="s">
        <v>4421</v>
      </c>
      <c r="E35" s="27" t="s">
        <v>39</v>
      </c>
      <c r="F35" s="27" t="s">
        <v>33</v>
      </c>
    </row>
    <row r="36" spans="1:8" ht="32.4" customHeight="1" x14ac:dyDescent="0.3">
      <c r="A36" s="25" t="s">
        <v>4422</v>
      </c>
      <c r="B36" s="52">
        <v>42318</v>
      </c>
      <c r="C36" s="26">
        <v>42318</v>
      </c>
      <c r="D36" s="25" t="s">
        <v>4423</v>
      </c>
      <c r="E36" s="27" t="s">
        <v>39</v>
      </c>
      <c r="F36" s="27" t="s">
        <v>33</v>
      </c>
    </row>
    <row r="37" spans="1:8" ht="32.4" customHeight="1" x14ac:dyDescent="0.3">
      <c r="A37" s="25" t="s">
        <v>4424</v>
      </c>
      <c r="B37" s="52">
        <v>42341</v>
      </c>
      <c r="C37" s="26">
        <v>42341</v>
      </c>
      <c r="D37" s="25" t="s">
        <v>4425</v>
      </c>
      <c r="E37" s="27" t="s">
        <v>39</v>
      </c>
      <c r="F37" s="27" t="s">
        <v>444</v>
      </c>
    </row>
    <row r="38" spans="1:8" ht="32.4" customHeight="1" x14ac:dyDescent="0.3">
      <c r="A38" s="25" t="s">
        <v>4426</v>
      </c>
      <c r="B38" s="52">
        <v>42494</v>
      </c>
      <c r="C38" s="26">
        <v>42494</v>
      </c>
      <c r="D38" s="25" t="s">
        <v>4427</v>
      </c>
      <c r="E38" s="27" t="s">
        <v>39</v>
      </c>
      <c r="F38" s="27" t="s">
        <v>33</v>
      </c>
    </row>
    <row r="39" spans="1:8" ht="32.4" customHeight="1" x14ac:dyDescent="0.3">
      <c r="A39" s="25" t="s">
        <v>4428</v>
      </c>
      <c r="B39" s="52">
        <v>42551</v>
      </c>
      <c r="C39" s="26">
        <v>42551</v>
      </c>
      <c r="D39" s="25" t="s">
        <v>4429</v>
      </c>
      <c r="E39" s="27" t="s">
        <v>39</v>
      </c>
      <c r="F39" s="27" t="s">
        <v>33</v>
      </c>
    </row>
    <row r="40" spans="1:8" ht="32.4" customHeight="1" x14ac:dyDescent="0.3">
      <c r="A40" s="25" t="s">
        <v>4430</v>
      </c>
      <c r="B40" s="52">
        <v>42555</v>
      </c>
      <c r="C40" s="26">
        <v>42555</v>
      </c>
      <c r="D40" s="25" t="s">
        <v>4431</v>
      </c>
      <c r="E40" s="27" t="s">
        <v>39</v>
      </c>
      <c r="F40" s="27" t="s">
        <v>33</v>
      </c>
      <c r="G40" s="29"/>
      <c r="H40" s="29"/>
    </row>
    <row r="41" spans="1:8" ht="32.4" customHeight="1" x14ac:dyDescent="0.3">
      <c r="A41" s="25" t="s">
        <v>4432</v>
      </c>
      <c r="B41" s="52">
        <v>42572</v>
      </c>
      <c r="C41" s="26">
        <v>42572</v>
      </c>
      <c r="D41" s="25" t="s">
        <v>4433</v>
      </c>
      <c r="E41" s="27" t="s">
        <v>39</v>
      </c>
      <c r="F41" s="27" t="s">
        <v>33</v>
      </c>
      <c r="G41" s="29"/>
      <c r="H41" s="29"/>
    </row>
    <row r="42" spans="1:8" ht="32.4" customHeight="1" x14ac:dyDescent="0.3">
      <c r="A42" s="25" t="s">
        <v>4434</v>
      </c>
      <c r="B42" s="52">
        <v>42698</v>
      </c>
      <c r="C42" s="26">
        <v>42698</v>
      </c>
      <c r="D42" s="25" t="s">
        <v>4435</v>
      </c>
      <c r="E42" s="27" t="s">
        <v>39</v>
      </c>
      <c r="F42" s="27" t="s">
        <v>33</v>
      </c>
    </row>
    <row r="43" spans="1:8" ht="32.4" customHeight="1" x14ac:dyDescent="0.3">
      <c r="A43" s="25" t="s">
        <v>4436</v>
      </c>
      <c r="B43" s="52">
        <v>42766</v>
      </c>
      <c r="C43" s="26">
        <v>42766</v>
      </c>
      <c r="D43" s="25" t="s">
        <v>4437</v>
      </c>
      <c r="E43" s="27" t="s">
        <v>39</v>
      </c>
      <c r="F43" s="27" t="s">
        <v>33</v>
      </c>
    </row>
    <row r="44" spans="1:8" ht="32.4" customHeight="1" x14ac:dyDescent="0.3">
      <c r="A44" s="25" t="s">
        <v>4438</v>
      </c>
      <c r="B44" s="52">
        <v>42968</v>
      </c>
      <c r="C44" s="26">
        <v>42968</v>
      </c>
      <c r="D44" s="25" t="s">
        <v>4439</v>
      </c>
      <c r="E44" s="27" t="s">
        <v>39</v>
      </c>
      <c r="F44" s="27" t="s">
        <v>444</v>
      </c>
    </row>
    <row r="45" spans="1:8" ht="32.4" customHeight="1" x14ac:dyDescent="0.3">
      <c r="A45" s="25" t="s">
        <v>4440</v>
      </c>
      <c r="B45" s="52">
        <v>42984</v>
      </c>
      <c r="C45" s="26">
        <v>42984</v>
      </c>
      <c r="D45" s="25" t="s">
        <v>4441</v>
      </c>
      <c r="E45" s="27" t="s">
        <v>39</v>
      </c>
      <c r="F45" s="27" t="s">
        <v>33</v>
      </c>
    </row>
    <row r="46" spans="1:8" ht="32.4" customHeight="1" x14ac:dyDescent="0.3">
      <c r="A46" s="25" t="s">
        <v>4442</v>
      </c>
      <c r="B46" s="52">
        <v>43032</v>
      </c>
      <c r="C46" s="26">
        <v>43032</v>
      </c>
      <c r="D46" s="25" t="s">
        <v>4443</v>
      </c>
      <c r="E46" s="27" t="s">
        <v>39</v>
      </c>
      <c r="F46" s="27" t="s">
        <v>33</v>
      </c>
    </row>
    <row r="47" spans="1:8" ht="32.4" customHeight="1" x14ac:dyDescent="0.3">
      <c r="A47" s="25" t="s">
        <v>4444</v>
      </c>
      <c r="B47" s="52">
        <v>43060</v>
      </c>
      <c r="C47" s="26">
        <v>43060</v>
      </c>
      <c r="D47" s="25" t="s">
        <v>4445</v>
      </c>
      <c r="E47" s="27" t="s">
        <v>39</v>
      </c>
      <c r="F47" s="27" t="s">
        <v>33</v>
      </c>
    </row>
    <row r="48" spans="1:8" ht="32.4" customHeight="1" x14ac:dyDescent="0.3">
      <c r="A48" s="25" t="s">
        <v>4446</v>
      </c>
      <c r="B48" s="52">
        <v>43076</v>
      </c>
      <c r="C48" s="26">
        <v>43076</v>
      </c>
      <c r="D48" s="25" t="s">
        <v>4447</v>
      </c>
      <c r="E48" s="27" t="s">
        <v>39</v>
      </c>
      <c r="F48" s="27" t="s">
        <v>33</v>
      </c>
    </row>
    <row r="49" spans="1:6" ht="32.4" customHeight="1" x14ac:dyDescent="0.3">
      <c r="A49" s="25" t="s">
        <v>4448</v>
      </c>
      <c r="B49" s="52">
        <v>43250</v>
      </c>
      <c r="C49" s="26">
        <v>43250</v>
      </c>
      <c r="D49" s="25" t="s">
        <v>4449</v>
      </c>
      <c r="E49" s="27" t="s">
        <v>39</v>
      </c>
      <c r="F49" s="27" t="s">
        <v>33</v>
      </c>
    </row>
    <row r="50" spans="1:6" ht="32.4" customHeight="1" x14ac:dyDescent="0.3">
      <c r="A50" s="25" t="s">
        <v>4450</v>
      </c>
      <c r="B50" s="52">
        <v>43269</v>
      </c>
      <c r="C50" s="26">
        <v>43269</v>
      </c>
      <c r="D50" s="25" t="s">
        <v>4451</v>
      </c>
      <c r="E50" s="27" t="s">
        <v>39</v>
      </c>
      <c r="F50" s="27" t="s">
        <v>33</v>
      </c>
    </row>
    <row r="51" spans="1:6" ht="32.4" customHeight="1" x14ac:dyDescent="0.3">
      <c r="A51" s="25" t="s">
        <v>4452</v>
      </c>
      <c r="B51" s="52">
        <v>43283</v>
      </c>
      <c r="C51" s="26">
        <v>43283</v>
      </c>
      <c r="D51" s="25" t="s">
        <v>4453</v>
      </c>
      <c r="E51" s="27" t="s">
        <v>39</v>
      </c>
      <c r="F51" s="27" t="s">
        <v>33</v>
      </c>
    </row>
    <row r="52" spans="1:6" ht="32.4" customHeight="1" x14ac:dyDescent="0.3">
      <c r="A52" s="25" t="s">
        <v>4454</v>
      </c>
      <c r="B52" s="52">
        <v>43334</v>
      </c>
      <c r="C52" s="26">
        <v>43334</v>
      </c>
      <c r="D52" s="25" t="s">
        <v>4455</v>
      </c>
      <c r="E52" s="27" t="s">
        <v>39</v>
      </c>
      <c r="F52" s="27" t="s">
        <v>33</v>
      </c>
    </row>
    <row r="53" spans="1:6" ht="32.4" customHeight="1" x14ac:dyDescent="0.3">
      <c r="A53" s="25" t="s">
        <v>4456</v>
      </c>
      <c r="B53" s="52">
        <v>43362</v>
      </c>
      <c r="C53" s="26">
        <v>43362</v>
      </c>
      <c r="D53" s="25" t="s">
        <v>4457</v>
      </c>
      <c r="E53" s="27" t="s">
        <v>39</v>
      </c>
      <c r="F53" s="27" t="s">
        <v>444</v>
      </c>
    </row>
    <row r="54" spans="1:6" ht="32.4" customHeight="1" x14ac:dyDescent="0.3">
      <c r="A54" s="25" t="s">
        <v>4458</v>
      </c>
      <c r="B54" s="52">
        <v>43395</v>
      </c>
      <c r="C54" s="26">
        <v>43395</v>
      </c>
      <c r="D54" s="25" t="s">
        <v>4459</v>
      </c>
      <c r="E54" s="27" t="s">
        <v>39</v>
      </c>
      <c r="F54" s="27" t="s">
        <v>33</v>
      </c>
    </row>
    <row r="55" spans="1:6" ht="32.4" customHeight="1" x14ac:dyDescent="0.3">
      <c r="A55" s="25" t="s">
        <v>4460</v>
      </c>
      <c r="B55" s="52">
        <v>43439</v>
      </c>
      <c r="C55" s="26">
        <v>43439</v>
      </c>
      <c r="D55" s="25" t="s">
        <v>4461</v>
      </c>
      <c r="E55" s="27" t="s">
        <v>39</v>
      </c>
      <c r="F55" s="27" t="s">
        <v>33</v>
      </c>
    </row>
    <row r="56" spans="1:6" ht="32.4" customHeight="1" x14ac:dyDescent="0.3">
      <c r="A56" s="25" t="s">
        <v>4462</v>
      </c>
      <c r="B56" s="52">
        <v>43476</v>
      </c>
      <c r="C56" s="26">
        <v>43476</v>
      </c>
      <c r="D56" s="25" t="s">
        <v>4463</v>
      </c>
      <c r="E56" s="27" t="s">
        <v>39</v>
      </c>
      <c r="F56" s="27" t="s">
        <v>33</v>
      </c>
    </row>
    <row r="57" spans="1:6" ht="32.4" customHeight="1" x14ac:dyDescent="0.3">
      <c r="A57" s="25" t="s">
        <v>4464</v>
      </c>
      <c r="B57" s="52">
        <v>43524</v>
      </c>
      <c r="C57" s="26">
        <v>43524</v>
      </c>
      <c r="D57" s="25" t="s">
        <v>4465</v>
      </c>
      <c r="E57" s="27" t="s">
        <v>39</v>
      </c>
      <c r="F57" s="27" t="s">
        <v>444</v>
      </c>
    </row>
    <row r="58" spans="1:6" ht="32.4" customHeight="1" x14ac:dyDescent="0.3">
      <c r="A58" s="25" t="s">
        <v>4466</v>
      </c>
      <c r="B58" s="52">
        <v>43535</v>
      </c>
      <c r="C58" s="26">
        <v>43535</v>
      </c>
      <c r="D58" s="25" t="s">
        <v>4467</v>
      </c>
      <c r="E58" s="27" t="s">
        <v>39</v>
      </c>
      <c r="F58" s="27" t="s">
        <v>444</v>
      </c>
    </row>
    <row r="59" spans="1:6" ht="32.4" customHeight="1" x14ac:dyDescent="0.3">
      <c r="A59" s="25" t="s">
        <v>4468</v>
      </c>
      <c r="B59" s="52">
        <v>43727</v>
      </c>
      <c r="C59" s="26">
        <v>43727</v>
      </c>
      <c r="D59" s="25" t="s">
        <v>4469</v>
      </c>
      <c r="E59" s="27" t="s">
        <v>39</v>
      </c>
      <c r="F59" s="27" t="s">
        <v>33</v>
      </c>
    </row>
    <row r="60" spans="1:6" ht="32.4" customHeight="1" x14ac:dyDescent="0.3">
      <c r="A60" s="25" t="s">
        <v>4470</v>
      </c>
      <c r="B60" s="52">
        <v>43769</v>
      </c>
      <c r="C60" s="26">
        <v>43769</v>
      </c>
      <c r="D60" s="25" t="s">
        <v>4471</v>
      </c>
      <c r="E60" s="27" t="s">
        <v>39</v>
      </c>
      <c r="F60" s="27" t="s">
        <v>444</v>
      </c>
    </row>
    <row r="61" spans="1:6" ht="32.4" customHeight="1" x14ac:dyDescent="0.3">
      <c r="A61" s="25" t="s">
        <v>4472</v>
      </c>
      <c r="B61" s="52">
        <v>43859</v>
      </c>
      <c r="C61" s="26">
        <v>43859</v>
      </c>
      <c r="D61" s="25" t="s">
        <v>4473</v>
      </c>
      <c r="E61" s="27" t="s">
        <v>39</v>
      </c>
      <c r="F61" s="27" t="s">
        <v>33</v>
      </c>
    </row>
    <row r="62" spans="1:6" ht="32.4" customHeight="1" x14ac:dyDescent="0.3">
      <c r="A62" s="25" t="s">
        <v>4474</v>
      </c>
      <c r="B62" s="52">
        <v>44550</v>
      </c>
      <c r="C62" s="26">
        <v>44550</v>
      </c>
      <c r="D62" s="25" t="s">
        <v>4475</v>
      </c>
      <c r="E62" s="27" t="s">
        <v>39</v>
      </c>
      <c r="F62" s="27" t="s">
        <v>33</v>
      </c>
    </row>
    <row r="63" spans="1:6" ht="32.4" customHeight="1" x14ac:dyDescent="0.3">
      <c r="A63" s="25" t="s">
        <v>4476</v>
      </c>
      <c r="B63" s="52">
        <v>44949</v>
      </c>
      <c r="C63" s="26">
        <v>44949</v>
      </c>
      <c r="D63" s="25" t="s">
        <v>4477</v>
      </c>
      <c r="E63" s="27" t="s">
        <v>39</v>
      </c>
      <c r="F63" s="27" t="s">
        <v>33</v>
      </c>
    </row>
    <row r="64" spans="1:6" ht="32.4" customHeight="1" x14ac:dyDescent="0.3">
      <c r="A64" s="98" t="s">
        <v>8672</v>
      </c>
      <c r="B64" s="102">
        <v>45253</v>
      </c>
      <c r="C64" s="99">
        <v>45253</v>
      </c>
      <c r="D64" s="100" t="s">
        <v>8673</v>
      </c>
      <c r="E64" s="101" t="s">
        <v>39</v>
      </c>
      <c r="F64" s="27" t="s">
        <v>33</v>
      </c>
    </row>
    <row r="65" spans="1:6" ht="32.4" customHeight="1" x14ac:dyDescent="0.3">
      <c r="A65" s="25"/>
      <c r="B65" s="52"/>
      <c r="C65" s="26"/>
      <c r="D65" s="25"/>
      <c r="E65" s="27"/>
      <c r="F65" s="27"/>
    </row>
    <row r="66" spans="1:6" ht="32.4" customHeight="1" x14ac:dyDescent="0.3">
      <c r="A66" s="25"/>
      <c r="B66" s="52"/>
      <c r="C66" s="26"/>
      <c r="D66" s="25"/>
      <c r="E66" s="27"/>
      <c r="F66" s="27"/>
    </row>
    <row r="67" spans="1:6" ht="32.4" customHeight="1" x14ac:dyDescent="0.3">
      <c r="A67" s="25"/>
      <c r="B67" s="52"/>
      <c r="C67" s="26"/>
      <c r="D67" s="25"/>
      <c r="E67" s="27"/>
      <c r="F67" s="27"/>
    </row>
    <row r="68" spans="1:6" ht="32.4" customHeight="1" x14ac:dyDescent="0.3">
      <c r="A68" s="25"/>
      <c r="B68" s="52"/>
      <c r="C68" s="26"/>
      <c r="D68" s="25"/>
      <c r="E68" s="27"/>
      <c r="F68" s="27"/>
    </row>
    <row r="69" spans="1:6" ht="32.4" customHeight="1" x14ac:dyDescent="0.3">
      <c r="A69" s="25"/>
      <c r="B69" s="52"/>
      <c r="C69" s="26"/>
      <c r="D69" s="25"/>
      <c r="E69" s="27"/>
      <c r="F69" s="27"/>
    </row>
    <row r="70" spans="1:6" ht="32.4" customHeight="1" x14ac:dyDescent="0.3">
      <c r="A70" s="25"/>
      <c r="B70" s="52"/>
      <c r="C70" s="26"/>
      <c r="D70" s="25"/>
      <c r="E70" s="27"/>
      <c r="F70" s="27"/>
    </row>
    <row r="71" spans="1:6" ht="32.4" customHeight="1" x14ac:dyDescent="0.3">
      <c r="A71" s="25"/>
      <c r="B71" s="52"/>
      <c r="C71" s="26"/>
      <c r="D71" s="25"/>
      <c r="E71" s="27"/>
      <c r="F71" s="27"/>
    </row>
    <row r="72" spans="1:6" ht="32.4" customHeight="1" x14ac:dyDescent="0.3">
      <c r="A72" s="25"/>
      <c r="B72" s="52"/>
      <c r="C72" s="26"/>
      <c r="D72" s="25"/>
      <c r="E72" s="27"/>
      <c r="F72" s="27"/>
    </row>
    <row r="73" spans="1:6" ht="32.4" customHeight="1" x14ac:dyDescent="0.3">
      <c r="A73" s="25"/>
      <c r="B73" s="52"/>
      <c r="C73" s="26"/>
      <c r="D73" s="25"/>
      <c r="E73" s="27"/>
      <c r="F73" s="27"/>
    </row>
    <row r="74" spans="1:6" ht="32.4" customHeight="1" x14ac:dyDescent="0.3">
      <c r="A74" s="25"/>
      <c r="B74" s="52"/>
      <c r="C74" s="26"/>
      <c r="D74" s="25"/>
      <c r="E74" s="27"/>
      <c r="F74" s="27"/>
    </row>
    <row r="75" spans="1:6" ht="32.4" customHeight="1" x14ac:dyDescent="0.3">
      <c r="A75" s="25"/>
      <c r="B75" s="52"/>
      <c r="C75" s="26"/>
      <c r="D75" s="25"/>
      <c r="E75" s="27"/>
      <c r="F75" s="27"/>
    </row>
    <row r="76" spans="1:6" ht="32.4" customHeight="1" x14ac:dyDescent="0.3">
      <c r="A76" s="25"/>
      <c r="B76" s="52"/>
      <c r="C76" s="26"/>
      <c r="D76" s="25"/>
      <c r="E76" s="27"/>
      <c r="F76" s="27"/>
    </row>
    <row r="77" spans="1:6" ht="32.4" customHeight="1" x14ac:dyDescent="0.3">
      <c r="A77" s="25"/>
      <c r="B77" s="52"/>
      <c r="C77" s="26"/>
      <c r="D77" s="25"/>
      <c r="E77" s="27"/>
      <c r="F77" s="27"/>
    </row>
    <row r="78" spans="1:6" ht="32.4" customHeight="1" x14ac:dyDescent="0.3">
      <c r="A78" s="25"/>
      <c r="B78" s="52"/>
      <c r="C78" s="26"/>
      <c r="D78" s="25"/>
      <c r="E78" s="27"/>
      <c r="F78" s="27"/>
    </row>
    <row r="79" spans="1:6" ht="32.4" customHeight="1" x14ac:dyDescent="0.3">
      <c r="A79" s="25"/>
      <c r="B79" s="52"/>
      <c r="C79" s="26"/>
      <c r="D79" s="25"/>
      <c r="E79" s="27"/>
      <c r="F79" s="27"/>
    </row>
    <row r="80" spans="1:6" ht="32.4" customHeight="1" x14ac:dyDescent="0.3">
      <c r="A80" s="25"/>
      <c r="B80" s="52"/>
      <c r="C80" s="26"/>
      <c r="D80" s="25"/>
      <c r="E80" s="27"/>
      <c r="F80" s="27"/>
    </row>
    <row r="81" spans="1:8" ht="32.4" customHeight="1" x14ac:dyDescent="0.3">
      <c r="A81" s="25"/>
      <c r="B81" s="52"/>
      <c r="C81" s="26"/>
      <c r="D81" s="25"/>
      <c r="E81" s="27"/>
      <c r="F81" s="27"/>
    </row>
    <row r="82" spans="1:8" ht="32.4" customHeight="1" x14ac:dyDescent="0.3">
      <c r="A82" s="25"/>
      <c r="B82" s="52"/>
      <c r="C82" s="26"/>
      <c r="D82" s="25"/>
      <c r="E82" s="27"/>
      <c r="F82" s="27"/>
    </row>
    <row r="83" spans="1:8" ht="32.4" customHeight="1" x14ac:dyDescent="0.3">
      <c r="A83" s="25"/>
      <c r="B83" s="52"/>
      <c r="C83" s="26"/>
      <c r="D83" s="25"/>
      <c r="E83" s="27"/>
      <c r="F83" s="27"/>
    </row>
    <row r="84" spans="1:8" ht="32.4" customHeight="1" x14ac:dyDescent="0.3">
      <c r="A84" s="25"/>
      <c r="B84" s="52"/>
      <c r="C84" s="26"/>
      <c r="D84" s="25"/>
      <c r="E84" s="27"/>
      <c r="F84" s="27"/>
    </row>
    <row r="85" spans="1:8" ht="32.4" customHeight="1" x14ac:dyDescent="0.3">
      <c r="A85" s="25"/>
      <c r="B85" s="52"/>
      <c r="C85" s="26"/>
      <c r="D85" s="25"/>
      <c r="E85" s="27"/>
      <c r="F85" s="27"/>
    </row>
    <row r="86" spans="1:8" ht="32.4" customHeight="1" x14ac:dyDescent="0.3">
      <c r="A86" s="25"/>
      <c r="B86" s="52"/>
      <c r="C86" s="26"/>
      <c r="D86" s="25"/>
      <c r="E86" s="27"/>
      <c r="F86" s="27"/>
    </row>
    <row r="87" spans="1:8" ht="32.4" customHeight="1" x14ac:dyDescent="0.3">
      <c r="A87" s="25"/>
      <c r="B87" s="52"/>
      <c r="C87" s="26"/>
      <c r="D87" s="25"/>
      <c r="E87" s="27"/>
      <c r="F87" s="27"/>
    </row>
    <row r="88" spans="1:8" ht="32.4" customHeight="1" x14ac:dyDescent="0.3">
      <c r="A88" s="25"/>
      <c r="B88" s="52"/>
      <c r="C88" s="26"/>
      <c r="D88" s="25"/>
      <c r="E88" s="27"/>
      <c r="F88" s="27"/>
      <c r="G88" s="29"/>
      <c r="H88" s="29"/>
    </row>
    <row r="89" spans="1:8" ht="32.4" customHeight="1" x14ac:dyDescent="0.3">
      <c r="A89" s="25"/>
      <c r="B89" s="52"/>
      <c r="C89" s="26"/>
      <c r="D89" s="25"/>
      <c r="E89" s="27"/>
      <c r="F89" s="27"/>
    </row>
    <row r="90" spans="1:8" ht="32.4" customHeight="1" x14ac:dyDescent="0.3">
      <c r="A90" s="25"/>
      <c r="B90" s="52"/>
      <c r="C90" s="26"/>
      <c r="D90" s="25"/>
      <c r="E90" s="27"/>
      <c r="F90" s="27"/>
    </row>
    <row r="91" spans="1:8" ht="32.4" customHeight="1" x14ac:dyDescent="0.3">
      <c r="A91" s="25"/>
      <c r="B91" s="52"/>
      <c r="C91" s="26"/>
      <c r="D91" s="25"/>
      <c r="E91" s="27"/>
      <c r="F91" s="27"/>
    </row>
    <row r="92" spans="1:8" ht="32.4" customHeight="1" x14ac:dyDescent="0.3">
      <c r="A92" s="25"/>
      <c r="B92" s="52"/>
      <c r="C92" s="26"/>
      <c r="D92" s="25"/>
      <c r="E92" s="27"/>
      <c r="F92" s="27"/>
    </row>
    <row r="93" spans="1:8" ht="32.4" customHeight="1" x14ac:dyDescent="0.3">
      <c r="A93" s="25"/>
      <c r="B93" s="52"/>
      <c r="C93" s="26"/>
      <c r="D93" s="25"/>
      <c r="E93" s="27"/>
      <c r="F93" s="27"/>
      <c r="G93" s="29"/>
      <c r="H93" s="29"/>
    </row>
    <row r="94" spans="1:8" ht="32.4" customHeight="1" x14ac:dyDescent="0.3">
      <c r="A94" s="25"/>
      <c r="B94" s="52"/>
      <c r="C94" s="26"/>
      <c r="D94" s="25"/>
      <c r="E94" s="27"/>
      <c r="F94" s="27"/>
    </row>
    <row r="95" spans="1:8" ht="32.4" customHeight="1" x14ac:dyDescent="0.3">
      <c r="A95" s="25"/>
      <c r="B95" s="52"/>
      <c r="C95" s="26"/>
      <c r="D95" s="25"/>
      <c r="E95" s="27"/>
      <c r="F95" s="27"/>
    </row>
    <row r="96" spans="1:8" ht="32.4" customHeight="1" x14ac:dyDescent="0.3">
      <c r="A96" s="25"/>
      <c r="B96" s="52"/>
      <c r="C96" s="26"/>
      <c r="D96" s="25"/>
      <c r="E96" s="27"/>
      <c r="F96" s="27"/>
    </row>
    <row r="97" spans="1:8" ht="32.4" customHeight="1" x14ac:dyDescent="0.3">
      <c r="A97" s="25"/>
      <c r="B97" s="52"/>
      <c r="C97" s="26"/>
      <c r="D97" s="25"/>
      <c r="E97" s="27"/>
      <c r="F97" s="27"/>
    </row>
    <row r="98" spans="1:8" ht="32.4" customHeight="1" x14ac:dyDescent="0.3">
      <c r="A98" s="25"/>
      <c r="B98" s="52"/>
      <c r="C98" s="26"/>
      <c r="D98" s="25"/>
      <c r="E98" s="27"/>
      <c r="F98" s="27"/>
      <c r="G98" s="29"/>
      <c r="H98" s="29"/>
    </row>
    <row r="99" spans="1:8" ht="32.4" customHeight="1" x14ac:dyDescent="0.3">
      <c r="A99" s="25"/>
      <c r="B99" s="52"/>
      <c r="C99" s="26"/>
      <c r="D99" s="25"/>
      <c r="E99" s="27"/>
      <c r="F99" s="27"/>
    </row>
    <row r="100" spans="1:8" ht="32.4" customHeight="1" x14ac:dyDescent="0.3">
      <c r="A100" s="25"/>
      <c r="B100" s="52"/>
      <c r="C100" s="26"/>
      <c r="D100" s="25"/>
      <c r="E100" s="27"/>
      <c r="F100" s="27"/>
    </row>
    <row r="101" spans="1:8" ht="32.4" customHeight="1" x14ac:dyDescent="0.3">
      <c r="A101" s="25"/>
      <c r="B101" s="52"/>
      <c r="C101" s="26"/>
      <c r="D101" s="25"/>
      <c r="E101" s="27"/>
      <c r="F101" s="27"/>
    </row>
    <row r="102" spans="1:8" ht="32.4" customHeight="1" x14ac:dyDescent="0.3">
      <c r="A102" s="25"/>
      <c r="B102" s="52"/>
      <c r="C102" s="26"/>
      <c r="D102" s="25"/>
      <c r="E102" s="27"/>
      <c r="F102" s="27"/>
    </row>
    <row r="103" spans="1:8" ht="32.4" customHeight="1" x14ac:dyDescent="0.3">
      <c r="A103" s="25"/>
      <c r="B103" s="52"/>
      <c r="C103" s="26"/>
      <c r="D103" s="25"/>
      <c r="E103" s="27"/>
      <c r="F103" s="27"/>
    </row>
    <row r="104" spans="1:8" ht="32.4" customHeight="1" x14ac:dyDescent="0.3">
      <c r="A104" s="25"/>
      <c r="B104" s="52"/>
      <c r="C104" s="26"/>
      <c r="D104" s="25"/>
      <c r="E104" s="27"/>
      <c r="F104" s="27"/>
    </row>
    <row r="105" spans="1:8" ht="32.4" customHeight="1" x14ac:dyDescent="0.3">
      <c r="A105" s="25"/>
      <c r="B105" s="52"/>
      <c r="C105" s="26"/>
      <c r="D105" s="25"/>
      <c r="E105" s="27"/>
      <c r="F105" s="27"/>
    </row>
    <row r="106" spans="1:8" ht="32.4" customHeight="1" x14ac:dyDescent="0.3">
      <c r="A106" s="25"/>
      <c r="B106" s="52"/>
      <c r="C106" s="26"/>
      <c r="D106" s="25"/>
      <c r="E106" s="27"/>
      <c r="F106" s="27"/>
    </row>
    <row r="107" spans="1:8" ht="32.4" customHeight="1" x14ac:dyDescent="0.3">
      <c r="A107" s="25"/>
      <c r="B107" s="52"/>
      <c r="C107" s="26"/>
      <c r="D107" s="25"/>
      <c r="E107" s="27"/>
      <c r="F107" s="27"/>
      <c r="G107" s="29"/>
      <c r="H107" s="29"/>
    </row>
    <row r="108" spans="1:8" ht="32.4" customHeight="1" x14ac:dyDescent="0.3">
      <c r="A108" s="25"/>
      <c r="B108" s="52"/>
      <c r="C108" s="26"/>
      <c r="D108" s="25"/>
      <c r="E108" s="27"/>
      <c r="F108" s="27"/>
    </row>
    <row r="109" spans="1:8" ht="32.4" customHeight="1" x14ac:dyDescent="0.3">
      <c r="A109" s="25"/>
      <c r="B109" s="52"/>
      <c r="C109" s="26"/>
      <c r="D109" s="25"/>
      <c r="E109" s="27"/>
      <c r="F109" s="27"/>
    </row>
    <row r="110" spans="1:8" ht="32.4" customHeight="1" x14ac:dyDescent="0.3">
      <c r="A110" s="25"/>
      <c r="B110" s="52"/>
      <c r="C110" s="26"/>
      <c r="D110" s="25"/>
      <c r="E110" s="27"/>
      <c r="F110" s="27"/>
    </row>
    <row r="111" spans="1:8" ht="32.4" customHeight="1" x14ac:dyDescent="0.3">
      <c r="A111" s="25"/>
      <c r="B111" s="52"/>
      <c r="C111" s="26"/>
      <c r="D111" s="25"/>
      <c r="E111" s="27"/>
      <c r="F111" s="27"/>
    </row>
    <row r="112" spans="1:8" ht="32.4" customHeight="1" x14ac:dyDescent="0.3">
      <c r="A112" s="25"/>
      <c r="B112" s="52"/>
      <c r="C112" s="26"/>
      <c r="D112" s="25"/>
      <c r="E112" s="27"/>
      <c r="F112" s="27"/>
      <c r="G112" s="29"/>
      <c r="H112" s="29"/>
    </row>
    <row r="113" spans="1:8" ht="32.4" customHeight="1" x14ac:dyDescent="0.3">
      <c r="A113" s="25"/>
      <c r="B113" s="52"/>
      <c r="C113" s="26"/>
      <c r="D113" s="25"/>
      <c r="E113" s="27"/>
      <c r="F113" s="27"/>
    </row>
    <row r="114" spans="1:8" ht="32.4" customHeight="1" x14ac:dyDescent="0.3">
      <c r="A114" s="25"/>
      <c r="B114" s="52"/>
      <c r="C114" s="26"/>
      <c r="D114" s="25"/>
      <c r="E114" s="27"/>
      <c r="F114" s="27"/>
    </row>
    <row r="115" spans="1:8" ht="32.4" customHeight="1" x14ac:dyDescent="0.3">
      <c r="A115" s="25"/>
      <c r="B115" s="52"/>
      <c r="C115" s="26"/>
      <c r="D115" s="25"/>
      <c r="E115" s="27"/>
      <c r="F115" s="27"/>
    </row>
    <row r="116" spans="1:8" ht="32.4" customHeight="1" x14ac:dyDescent="0.3">
      <c r="A116" s="25"/>
      <c r="B116" s="52"/>
      <c r="C116" s="26"/>
      <c r="D116" s="25"/>
      <c r="E116" s="27"/>
      <c r="F116" s="27"/>
      <c r="G116" s="29"/>
      <c r="H116" s="29"/>
    </row>
    <row r="117" spans="1:8" ht="32.4" customHeight="1" x14ac:dyDescent="0.3">
      <c r="A117" s="25"/>
      <c r="B117" s="52"/>
      <c r="C117" s="26"/>
      <c r="D117" s="25"/>
      <c r="E117" s="27"/>
      <c r="F117" s="27"/>
    </row>
    <row r="118" spans="1:8" ht="32.4" customHeight="1" x14ac:dyDescent="0.3">
      <c r="A118" s="25"/>
      <c r="B118" s="52"/>
      <c r="C118" s="26"/>
      <c r="D118" s="25"/>
      <c r="E118" s="27"/>
      <c r="F118" s="27"/>
    </row>
    <row r="119" spans="1:8" ht="32.4" customHeight="1" x14ac:dyDescent="0.3">
      <c r="A119" s="25"/>
      <c r="B119" s="52"/>
      <c r="C119" s="26"/>
      <c r="D119" s="25"/>
      <c r="E119" s="27"/>
      <c r="F119" s="27"/>
      <c r="G119" s="29"/>
      <c r="H119" s="29"/>
    </row>
    <row r="120" spans="1:8" ht="32.4" customHeight="1" x14ac:dyDescent="0.3">
      <c r="A120" s="25"/>
      <c r="B120" s="52"/>
      <c r="C120" s="26"/>
      <c r="D120" s="25"/>
      <c r="E120" s="27"/>
      <c r="F120" s="27"/>
    </row>
    <row r="121" spans="1:8" ht="32.4" customHeight="1" x14ac:dyDescent="0.3">
      <c r="A121" s="25"/>
      <c r="B121" s="52"/>
      <c r="C121" s="26"/>
      <c r="D121" s="25"/>
      <c r="E121" s="27"/>
      <c r="F121" s="27"/>
    </row>
    <row r="122" spans="1:8" ht="32.4" customHeight="1" x14ac:dyDescent="0.3">
      <c r="A122" s="25"/>
      <c r="B122" s="52"/>
      <c r="C122" s="26"/>
      <c r="D122" s="25"/>
      <c r="E122" s="27"/>
      <c r="F122" s="27"/>
    </row>
    <row r="123" spans="1:8" ht="32.4" customHeight="1" x14ac:dyDescent="0.3">
      <c r="A123" s="25"/>
      <c r="B123" s="52"/>
      <c r="C123" s="26"/>
      <c r="D123" s="25"/>
      <c r="E123" s="27"/>
      <c r="F123" s="27"/>
    </row>
    <row r="124" spans="1:8" ht="32.4" customHeight="1" x14ac:dyDescent="0.3">
      <c r="A124" s="25"/>
      <c r="B124" s="52"/>
      <c r="C124" s="26"/>
      <c r="D124" s="25"/>
      <c r="E124" s="27"/>
      <c r="F124" s="27"/>
    </row>
    <row r="125" spans="1:8" ht="32.4" customHeight="1" x14ac:dyDescent="0.3">
      <c r="A125" s="25"/>
      <c r="B125" s="52"/>
      <c r="C125" s="26"/>
      <c r="D125" s="25"/>
      <c r="E125" s="27"/>
      <c r="F125" s="27"/>
    </row>
    <row r="126" spans="1:8" ht="32.4" customHeight="1" x14ac:dyDescent="0.3">
      <c r="A126" s="25"/>
      <c r="B126" s="52"/>
      <c r="C126" s="26"/>
      <c r="D126" s="25"/>
      <c r="E126" s="27"/>
      <c r="F126" s="27"/>
    </row>
    <row r="127" spans="1:8" ht="32.4" customHeight="1" x14ac:dyDescent="0.3">
      <c r="A127" s="25"/>
      <c r="B127" s="52"/>
      <c r="C127" s="26"/>
      <c r="D127" s="25"/>
      <c r="E127" s="27"/>
      <c r="F127" s="27"/>
    </row>
    <row r="128" spans="1:8" ht="32.4" customHeight="1" x14ac:dyDescent="0.3">
      <c r="A128" s="25"/>
      <c r="B128" s="52"/>
      <c r="C128" s="26"/>
      <c r="D128" s="25"/>
      <c r="E128" s="27"/>
      <c r="F128" s="27"/>
    </row>
    <row r="129" spans="1:8" ht="32.4" customHeight="1" x14ac:dyDescent="0.3">
      <c r="A129" s="25"/>
      <c r="B129" s="52"/>
      <c r="C129" s="26"/>
      <c r="D129" s="25"/>
      <c r="E129" s="27"/>
      <c r="F129" s="27"/>
    </row>
    <row r="130" spans="1:8" ht="32.4" customHeight="1" x14ac:dyDescent="0.3">
      <c r="A130" s="25"/>
      <c r="B130" s="52"/>
      <c r="C130" s="26"/>
      <c r="D130" s="25"/>
      <c r="E130" s="27"/>
      <c r="F130" s="27"/>
    </row>
    <row r="131" spans="1:8" ht="32.4" customHeight="1" x14ac:dyDescent="0.3">
      <c r="A131" s="25"/>
      <c r="B131" s="52"/>
      <c r="C131" s="26"/>
      <c r="D131" s="25"/>
      <c r="E131" s="27"/>
      <c r="F131" s="27"/>
      <c r="G131" s="29"/>
      <c r="H131" s="29"/>
    </row>
    <row r="132" spans="1:8" ht="32.4" customHeight="1" x14ac:dyDescent="0.3">
      <c r="A132" s="25"/>
      <c r="B132" s="52"/>
      <c r="C132" s="26"/>
      <c r="D132" s="25"/>
      <c r="E132" s="27"/>
      <c r="F132" s="27"/>
    </row>
    <row r="133" spans="1:8" ht="32.4" customHeight="1" x14ac:dyDescent="0.3">
      <c r="A133" s="25"/>
      <c r="B133" s="52"/>
      <c r="C133" s="26"/>
      <c r="D133" s="25"/>
      <c r="E133" s="27"/>
      <c r="F133" s="27"/>
    </row>
    <row r="134" spans="1:8" ht="32.4" customHeight="1" x14ac:dyDescent="0.3">
      <c r="A134" s="25"/>
      <c r="B134" s="52"/>
      <c r="C134" s="26"/>
      <c r="D134" s="25"/>
      <c r="E134" s="27"/>
      <c r="F134" s="27"/>
    </row>
    <row r="135" spans="1:8" ht="32.4" customHeight="1" x14ac:dyDescent="0.3">
      <c r="A135" s="25"/>
      <c r="B135" s="52"/>
      <c r="C135" s="26"/>
      <c r="D135" s="25"/>
      <c r="E135" s="27"/>
      <c r="F135" s="27"/>
    </row>
    <row r="136" spans="1:8" ht="32.4" customHeight="1" x14ac:dyDescent="0.3">
      <c r="A136" s="25"/>
      <c r="B136" s="52"/>
      <c r="C136" s="26"/>
      <c r="D136" s="25"/>
      <c r="E136" s="27"/>
      <c r="F136" s="27"/>
    </row>
    <row r="137" spans="1:8" ht="32.4" customHeight="1" x14ac:dyDescent="0.3">
      <c r="A137" s="25"/>
      <c r="B137" s="52"/>
      <c r="C137" s="26"/>
      <c r="D137" s="25"/>
      <c r="E137" s="27"/>
      <c r="F137" s="27"/>
    </row>
    <row r="138" spans="1:8" ht="32.4" customHeight="1" x14ac:dyDescent="0.3">
      <c r="A138" s="25"/>
      <c r="B138" s="52"/>
      <c r="C138" s="26"/>
      <c r="D138" s="25"/>
      <c r="E138" s="27"/>
      <c r="F138" s="27"/>
    </row>
    <row r="139" spans="1:8" ht="32.4" customHeight="1" x14ac:dyDescent="0.3">
      <c r="A139" s="25"/>
      <c r="B139" s="52"/>
      <c r="C139" s="26"/>
      <c r="D139" s="25"/>
      <c r="E139" s="27"/>
      <c r="F139" s="27"/>
    </row>
    <row r="140" spans="1:8" ht="32.4" customHeight="1" x14ac:dyDescent="0.3">
      <c r="A140" s="25"/>
      <c r="B140" s="52"/>
      <c r="C140" s="26"/>
      <c r="D140" s="25"/>
      <c r="E140" s="27"/>
      <c r="F140" s="27"/>
    </row>
    <row r="141" spans="1:8" ht="32.4" customHeight="1" x14ac:dyDescent="0.3">
      <c r="A141" s="25"/>
      <c r="B141" s="52"/>
      <c r="C141" s="26"/>
      <c r="D141" s="25"/>
      <c r="E141" s="27"/>
      <c r="F141" s="27"/>
    </row>
    <row r="142" spans="1:8" ht="32.4" customHeight="1" x14ac:dyDescent="0.3">
      <c r="A142" s="25"/>
      <c r="B142" s="52"/>
      <c r="C142" s="26"/>
      <c r="D142" s="25"/>
      <c r="E142" s="27"/>
      <c r="F142" s="27"/>
    </row>
    <row r="143" spans="1:8" ht="32.4" customHeight="1" x14ac:dyDescent="0.3">
      <c r="A143" s="25"/>
      <c r="B143" s="52"/>
      <c r="C143" s="26"/>
      <c r="D143" s="25"/>
      <c r="E143" s="27"/>
      <c r="F143" s="27"/>
    </row>
    <row r="144" spans="1:8" ht="32.4" customHeight="1" x14ac:dyDescent="0.3">
      <c r="A144" s="25"/>
      <c r="B144" s="52"/>
      <c r="C144" s="26"/>
      <c r="D144" s="25"/>
      <c r="E144" s="27"/>
      <c r="F144" s="27"/>
    </row>
    <row r="145" spans="1:8" ht="32.4" customHeight="1" x14ac:dyDescent="0.3">
      <c r="A145" s="25"/>
      <c r="B145" s="52"/>
      <c r="C145" s="26"/>
      <c r="D145" s="25"/>
      <c r="E145" s="27"/>
      <c r="F145" s="27"/>
    </row>
    <row r="146" spans="1:8" ht="32.4" customHeight="1" x14ac:dyDescent="0.3">
      <c r="A146" s="25"/>
      <c r="B146" s="52"/>
      <c r="C146" s="26"/>
      <c r="D146" s="25"/>
      <c r="E146" s="27"/>
      <c r="F146" s="27"/>
    </row>
    <row r="147" spans="1:8" ht="32.4" customHeight="1" x14ac:dyDescent="0.3">
      <c r="A147" s="25"/>
      <c r="B147" s="52"/>
      <c r="C147" s="26"/>
      <c r="D147" s="25"/>
      <c r="E147" s="27"/>
      <c r="F147" s="27"/>
    </row>
    <row r="148" spans="1:8" ht="32.4" customHeight="1" x14ac:dyDescent="0.3">
      <c r="A148" s="25"/>
      <c r="B148" s="52"/>
      <c r="C148" s="26"/>
      <c r="D148" s="25"/>
      <c r="E148" s="27"/>
      <c r="F148" s="27"/>
    </row>
    <row r="149" spans="1:8" ht="32.4" customHeight="1" x14ac:dyDescent="0.3">
      <c r="A149" s="25"/>
      <c r="B149" s="52"/>
      <c r="C149" s="26"/>
      <c r="D149" s="25"/>
      <c r="E149" s="27"/>
      <c r="F149" s="27"/>
    </row>
    <row r="150" spans="1:8" ht="32.4" customHeight="1" x14ac:dyDescent="0.3">
      <c r="A150" s="25"/>
      <c r="B150" s="52"/>
      <c r="C150" s="26"/>
      <c r="D150" s="25"/>
      <c r="E150" s="27"/>
      <c r="F150" s="27"/>
    </row>
    <row r="151" spans="1:8" ht="32.4" customHeight="1" x14ac:dyDescent="0.3">
      <c r="A151" s="25"/>
      <c r="B151" s="52"/>
      <c r="C151" s="26"/>
      <c r="D151" s="25"/>
      <c r="E151" s="27"/>
      <c r="F151" s="27"/>
    </row>
    <row r="152" spans="1:8" ht="32.4" customHeight="1" x14ac:dyDescent="0.3">
      <c r="A152" s="25"/>
      <c r="B152" s="52"/>
      <c r="C152" s="26"/>
      <c r="D152" s="25"/>
      <c r="E152" s="27"/>
      <c r="F152" s="27"/>
    </row>
    <row r="153" spans="1:8" ht="32.4" customHeight="1" x14ac:dyDescent="0.3">
      <c r="A153" s="25"/>
      <c r="B153" s="52"/>
      <c r="C153" s="26"/>
      <c r="D153" s="25"/>
      <c r="E153" s="27"/>
      <c r="F153" s="27"/>
    </row>
    <row r="154" spans="1:8" ht="32.4" customHeight="1" x14ac:dyDescent="0.3">
      <c r="A154" s="25"/>
      <c r="B154" s="52"/>
      <c r="C154" s="26"/>
      <c r="D154" s="25"/>
      <c r="E154" s="27"/>
      <c r="F154" s="27"/>
    </row>
    <row r="155" spans="1:8" ht="32.4" customHeight="1" x14ac:dyDescent="0.3">
      <c r="A155" s="25"/>
      <c r="B155" s="52"/>
      <c r="C155" s="26"/>
      <c r="D155" s="25"/>
      <c r="E155" s="27"/>
      <c r="F155" s="27"/>
    </row>
    <row r="156" spans="1:8" ht="32.4" customHeight="1" x14ac:dyDescent="0.3">
      <c r="A156" s="25"/>
      <c r="B156" s="52"/>
      <c r="C156" s="26"/>
      <c r="D156" s="25"/>
      <c r="E156" s="27"/>
      <c r="F156" s="27"/>
    </row>
    <row r="157" spans="1:8" ht="32.4" customHeight="1" x14ac:dyDescent="0.3">
      <c r="A157" s="25"/>
      <c r="B157" s="52"/>
      <c r="C157" s="26"/>
      <c r="D157" s="25"/>
      <c r="E157" s="27"/>
      <c r="F157" s="27"/>
      <c r="G157" s="29"/>
      <c r="H157" s="29"/>
    </row>
    <row r="158" spans="1:8" ht="32.4" customHeight="1" x14ac:dyDescent="0.3">
      <c r="A158" s="25"/>
      <c r="B158" s="52"/>
      <c r="C158" s="26"/>
      <c r="D158" s="25"/>
      <c r="E158" s="27"/>
      <c r="F158" s="27"/>
    </row>
    <row r="159" spans="1:8" ht="32.4" customHeight="1" x14ac:dyDescent="0.3">
      <c r="A159" s="25"/>
      <c r="B159" s="52"/>
      <c r="C159" s="26"/>
      <c r="D159" s="25"/>
      <c r="E159" s="27"/>
      <c r="F159" s="27"/>
    </row>
    <row r="160" spans="1:8" ht="32.4" customHeight="1" x14ac:dyDescent="0.3">
      <c r="A160" s="25"/>
      <c r="B160" s="52"/>
      <c r="C160" s="26"/>
      <c r="D160" s="25"/>
      <c r="E160" s="27"/>
      <c r="F160" s="27"/>
    </row>
    <row r="161" spans="1:8" ht="32.4" customHeight="1" x14ac:dyDescent="0.3">
      <c r="A161" s="25"/>
      <c r="B161" s="52"/>
      <c r="C161" s="26"/>
      <c r="D161" s="25"/>
      <c r="E161" s="27"/>
      <c r="F161" s="27"/>
    </row>
    <row r="162" spans="1:8" ht="32.4" customHeight="1" x14ac:dyDescent="0.3">
      <c r="A162" s="25"/>
      <c r="B162" s="52"/>
      <c r="C162" s="26"/>
      <c r="D162" s="25"/>
      <c r="E162" s="27"/>
      <c r="F162" s="27"/>
      <c r="G162" s="29"/>
      <c r="H162" s="29"/>
    </row>
    <row r="163" spans="1:8" ht="32.4" customHeight="1" x14ac:dyDescent="0.3">
      <c r="A163" s="25"/>
      <c r="B163" s="52"/>
      <c r="C163" s="26"/>
      <c r="D163" s="25"/>
      <c r="E163" s="27"/>
      <c r="F163" s="27"/>
    </row>
    <row r="164" spans="1:8" ht="32.4" customHeight="1" x14ac:dyDescent="0.3">
      <c r="A164" s="25"/>
      <c r="B164" s="52"/>
      <c r="C164" s="26"/>
      <c r="D164" s="25"/>
      <c r="E164" s="27"/>
      <c r="F164" s="27"/>
    </row>
    <row r="165" spans="1:8" ht="32.4" customHeight="1" x14ac:dyDescent="0.3">
      <c r="A165" s="25"/>
      <c r="B165" s="52"/>
      <c r="C165" s="26"/>
      <c r="D165" s="25"/>
      <c r="E165" s="27"/>
      <c r="F165" s="27"/>
    </row>
    <row r="166" spans="1:8" ht="32.4" customHeight="1" x14ac:dyDescent="0.3">
      <c r="A166" s="25"/>
      <c r="B166" s="52"/>
      <c r="C166" s="26"/>
      <c r="D166" s="25"/>
      <c r="E166" s="27"/>
      <c r="F166" s="27"/>
    </row>
    <row r="167" spans="1:8" ht="32.4" customHeight="1" x14ac:dyDescent="0.3">
      <c r="A167" s="25"/>
      <c r="B167" s="52"/>
      <c r="C167" s="26"/>
      <c r="D167" s="25"/>
      <c r="E167" s="27"/>
      <c r="F167" s="27"/>
    </row>
    <row r="168" spans="1:8" ht="32.4" customHeight="1" x14ac:dyDescent="0.3">
      <c r="A168" s="25"/>
      <c r="B168" s="52"/>
      <c r="C168" s="26"/>
      <c r="D168" s="25"/>
      <c r="E168" s="27"/>
      <c r="F168" s="27"/>
    </row>
    <row r="169" spans="1:8" ht="32.4" customHeight="1" x14ac:dyDescent="0.3">
      <c r="A169" s="25"/>
      <c r="B169" s="52"/>
      <c r="C169" s="26"/>
      <c r="D169" s="25"/>
      <c r="E169" s="27"/>
      <c r="F169" s="27"/>
    </row>
    <row r="170" spans="1:8" ht="32.4" customHeight="1" x14ac:dyDescent="0.3">
      <c r="A170" s="25"/>
      <c r="B170" s="52"/>
      <c r="C170" s="26"/>
      <c r="D170" s="25"/>
      <c r="E170" s="27"/>
      <c r="F170" s="27"/>
      <c r="G170" s="29"/>
      <c r="H170" s="29"/>
    </row>
    <row r="171" spans="1:8" ht="32.4" customHeight="1" x14ac:dyDescent="0.3">
      <c r="A171" s="25"/>
      <c r="B171" s="52"/>
      <c r="C171" s="26"/>
      <c r="D171" s="25"/>
      <c r="E171" s="27"/>
      <c r="F171" s="27"/>
    </row>
    <row r="172" spans="1:8" ht="32.4" customHeight="1" x14ac:dyDescent="0.3">
      <c r="A172" s="25"/>
      <c r="B172" s="52"/>
      <c r="C172" s="26"/>
      <c r="D172" s="25"/>
      <c r="E172" s="27"/>
      <c r="F172" s="27"/>
    </row>
    <row r="173" spans="1:8" ht="32.4" customHeight="1" x14ac:dyDescent="0.3">
      <c r="A173" s="25"/>
      <c r="B173" s="52"/>
      <c r="C173" s="26"/>
      <c r="D173" s="25"/>
      <c r="E173" s="27"/>
      <c r="F173" s="27"/>
    </row>
    <row r="174" spans="1:8" ht="32.4" customHeight="1" x14ac:dyDescent="0.3">
      <c r="A174" s="25"/>
      <c r="B174" s="52"/>
      <c r="C174" s="26"/>
      <c r="D174" s="25"/>
      <c r="E174" s="27"/>
      <c r="F174" s="27"/>
    </row>
    <row r="175" spans="1:8" ht="32.4" customHeight="1" x14ac:dyDescent="0.3">
      <c r="A175" s="25"/>
      <c r="B175" s="52"/>
      <c r="C175" s="26"/>
      <c r="D175" s="25"/>
      <c r="E175" s="27"/>
      <c r="F175" s="27"/>
    </row>
    <row r="176" spans="1:8" ht="32.4" customHeight="1" x14ac:dyDescent="0.3">
      <c r="A176" s="25"/>
      <c r="B176" s="52"/>
      <c r="C176" s="26"/>
      <c r="D176" s="25"/>
      <c r="E176" s="27"/>
      <c r="F176" s="27"/>
    </row>
    <row r="177" spans="1:8" ht="32.4" customHeight="1" x14ac:dyDescent="0.3">
      <c r="A177" s="25"/>
      <c r="B177" s="52"/>
      <c r="C177" s="26"/>
      <c r="D177" s="25"/>
      <c r="E177" s="27"/>
      <c r="F177" s="27"/>
    </row>
    <row r="178" spans="1:8" ht="32.4" customHeight="1" x14ac:dyDescent="0.3">
      <c r="A178" s="25"/>
      <c r="B178" s="52"/>
      <c r="C178" s="26"/>
      <c r="D178" s="25"/>
      <c r="E178" s="27"/>
      <c r="F178" s="27"/>
    </row>
    <row r="179" spans="1:8" ht="32.4" customHeight="1" x14ac:dyDescent="0.3">
      <c r="A179" s="25"/>
      <c r="B179" s="52"/>
      <c r="C179" s="26"/>
      <c r="D179" s="25"/>
      <c r="E179" s="27"/>
      <c r="F179" s="27"/>
      <c r="G179" s="29"/>
      <c r="H179" s="29"/>
    </row>
    <row r="180" spans="1:8" ht="32.4" customHeight="1" x14ac:dyDescent="0.3">
      <c r="A180" s="25"/>
      <c r="B180" s="52"/>
      <c r="C180" s="26"/>
      <c r="D180" s="25"/>
      <c r="E180" s="27"/>
      <c r="F180" s="27"/>
    </row>
    <row r="181" spans="1:8" ht="32.4" customHeight="1" x14ac:dyDescent="0.3">
      <c r="A181" s="25"/>
      <c r="B181" s="52"/>
      <c r="C181" s="26"/>
      <c r="D181" s="25"/>
      <c r="E181" s="27"/>
      <c r="F181" s="27"/>
    </row>
    <row r="182" spans="1:8" ht="32.4" customHeight="1" x14ac:dyDescent="0.3">
      <c r="A182" s="25"/>
      <c r="B182" s="52"/>
      <c r="C182" s="26"/>
      <c r="D182" s="25"/>
      <c r="E182" s="27"/>
      <c r="F182" s="27"/>
    </row>
    <row r="183" spans="1:8" ht="32.4" customHeight="1" x14ac:dyDescent="0.3">
      <c r="A183" s="25"/>
      <c r="B183" s="52"/>
      <c r="C183" s="26"/>
      <c r="D183" s="25"/>
      <c r="E183" s="27"/>
      <c r="F183" s="27"/>
    </row>
    <row r="184" spans="1:8" ht="32.4" customHeight="1" x14ac:dyDescent="0.3">
      <c r="A184" s="25"/>
      <c r="B184" s="52"/>
      <c r="C184" s="26"/>
      <c r="D184" s="25"/>
      <c r="E184" s="27"/>
      <c r="F184" s="27"/>
    </row>
    <row r="185" spans="1:8" ht="32.4" customHeight="1" x14ac:dyDescent="0.3">
      <c r="A185" s="25"/>
      <c r="B185" s="52"/>
      <c r="C185" s="26"/>
      <c r="D185" s="25"/>
      <c r="E185" s="27"/>
      <c r="F185" s="27"/>
    </row>
    <row r="186" spans="1:8" ht="32.4" customHeight="1" x14ac:dyDescent="0.3">
      <c r="A186" s="25"/>
      <c r="B186" s="52"/>
      <c r="C186" s="26"/>
      <c r="D186" s="25"/>
      <c r="E186" s="27"/>
      <c r="F186" s="27"/>
    </row>
    <row r="187" spans="1:8" ht="32.4" customHeight="1" x14ac:dyDescent="0.3">
      <c r="A187" s="25"/>
      <c r="B187" s="52"/>
      <c r="C187" s="26"/>
      <c r="D187" s="25"/>
      <c r="E187" s="27"/>
      <c r="F187" s="27"/>
    </row>
    <row r="188" spans="1:8" ht="32.4" customHeight="1" x14ac:dyDescent="0.3">
      <c r="A188" s="25"/>
      <c r="B188" s="52"/>
      <c r="C188" s="26"/>
      <c r="D188" s="25"/>
      <c r="E188" s="27"/>
      <c r="F188" s="27"/>
      <c r="G188" s="29"/>
      <c r="H188" s="29"/>
    </row>
    <row r="189" spans="1:8" ht="32.4" customHeight="1" x14ac:dyDescent="0.3">
      <c r="A189" s="25"/>
      <c r="B189" s="52"/>
      <c r="C189" s="26"/>
      <c r="D189" s="25"/>
      <c r="E189" s="27"/>
      <c r="F189" s="27"/>
    </row>
    <row r="190" spans="1:8" ht="32.4" customHeight="1" x14ac:dyDescent="0.3">
      <c r="A190" s="25"/>
      <c r="B190" s="52"/>
      <c r="C190" s="26"/>
      <c r="D190" s="25"/>
      <c r="E190" s="27"/>
      <c r="F190" s="27"/>
    </row>
    <row r="191" spans="1:8" ht="32.4" customHeight="1" x14ac:dyDescent="0.3">
      <c r="A191" s="25"/>
      <c r="B191" s="52"/>
      <c r="C191" s="26"/>
      <c r="D191" s="25"/>
      <c r="E191" s="27"/>
      <c r="F191" s="27"/>
    </row>
    <row r="192" spans="1:8" ht="32.4" customHeight="1" x14ac:dyDescent="0.3">
      <c r="A192" s="25"/>
      <c r="B192" s="52"/>
      <c r="C192" s="26"/>
      <c r="D192" s="25"/>
      <c r="E192" s="27"/>
      <c r="F192" s="27"/>
    </row>
    <row r="193" spans="1:8" ht="32.4" customHeight="1" x14ac:dyDescent="0.3">
      <c r="A193" s="25"/>
      <c r="B193" s="52"/>
      <c r="C193" s="26"/>
      <c r="D193" s="25"/>
      <c r="E193" s="27"/>
      <c r="F193" s="27"/>
    </row>
    <row r="194" spans="1:8" ht="32.4" customHeight="1" x14ac:dyDescent="0.3">
      <c r="A194" s="25"/>
      <c r="B194" s="52"/>
      <c r="C194" s="26"/>
      <c r="D194" s="25"/>
      <c r="E194" s="27"/>
      <c r="F194" s="27"/>
    </row>
    <row r="195" spans="1:8" ht="32.4" customHeight="1" x14ac:dyDescent="0.3">
      <c r="A195" s="25"/>
      <c r="B195" s="52"/>
      <c r="C195" s="26"/>
      <c r="D195" s="25"/>
      <c r="E195" s="27"/>
      <c r="F195" s="27"/>
    </row>
    <row r="196" spans="1:8" ht="32.4" customHeight="1" x14ac:dyDescent="0.3">
      <c r="A196" s="25"/>
      <c r="B196" s="52"/>
      <c r="C196" s="26"/>
      <c r="D196" s="25"/>
      <c r="E196" s="27"/>
      <c r="F196" s="27"/>
    </row>
    <row r="197" spans="1:8" ht="32.4" customHeight="1" x14ac:dyDescent="0.3">
      <c r="A197" s="25"/>
      <c r="B197" s="52"/>
      <c r="C197" s="26"/>
      <c r="D197" s="25"/>
      <c r="E197" s="27"/>
      <c r="F197" s="27"/>
    </row>
    <row r="198" spans="1:8" ht="32.4" customHeight="1" x14ac:dyDescent="0.3">
      <c r="A198" s="25"/>
      <c r="B198" s="52"/>
      <c r="C198" s="26"/>
      <c r="D198" s="25"/>
      <c r="E198" s="27"/>
      <c r="F198" s="27"/>
    </row>
    <row r="199" spans="1:8" ht="32.4" customHeight="1" x14ac:dyDescent="0.3">
      <c r="A199" s="25"/>
      <c r="B199" s="52"/>
      <c r="C199" s="26"/>
      <c r="D199" s="25"/>
      <c r="E199" s="27"/>
      <c r="F199" s="27"/>
    </row>
    <row r="200" spans="1:8" ht="32.4" customHeight="1" x14ac:dyDescent="0.3">
      <c r="A200" s="25"/>
      <c r="B200" s="52"/>
      <c r="C200" s="26"/>
      <c r="D200" s="25"/>
      <c r="E200" s="27"/>
      <c r="F200" s="27"/>
    </row>
    <row r="201" spans="1:8" ht="32.4" customHeight="1" x14ac:dyDescent="0.3">
      <c r="A201" s="25"/>
      <c r="B201" s="52"/>
      <c r="C201" s="26"/>
      <c r="D201" s="25"/>
      <c r="E201" s="27"/>
      <c r="F201" s="27"/>
    </row>
    <row r="202" spans="1:8" ht="32.4" customHeight="1" x14ac:dyDescent="0.3">
      <c r="A202" s="25"/>
      <c r="B202" s="52"/>
      <c r="C202" s="26"/>
      <c r="D202" s="25"/>
      <c r="E202" s="27"/>
      <c r="F202" s="27"/>
    </row>
    <row r="203" spans="1:8" ht="32.4" customHeight="1" x14ac:dyDescent="0.3">
      <c r="A203" s="25"/>
      <c r="B203" s="52"/>
      <c r="C203" s="26"/>
      <c r="D203" s="25"/>
      <c r="E203" s="27"/>
      <c r="F203" s="27"/>
    </row>
    <row r="204" spans="1:8" ht="32.4" customHeight="1" x14ac:dyDescent="0.3">
      <c r="A204" s="25"/>
      <c r="B204" s="52"/>
      <c r="C204" s="26"/>
      <c r="D204" s="25"/>
      <c r="E204" s="27"/>
      <c r="F204" s="27"/>
    </row>
    <row r="205" spans="1:8" ht="32.4" customHeight="1" x14ac:dyDescent="0.3">
      <c r="A205" s="25"/>
      <c r="B205" s="52"/>
      <c r="C205" s="26"/>
      <c r="D205" s="25"/>
      <c r="E205" s="27"/>
      <c r="F205" s="27"/>
      <c r="G205" s="29"/>
      <c r="H205" s="29"/>
    </row>
    <row r="206" spans="1:8" ht="32.4" customHeight="1" x14ac:dyDescent="0.3">
      <c r="A206" s="25"/>
      <c r="B206" s="52"/>
      <c r="C206" s="26"/>
      <c r="D206" s="25"/>
      <c r="E206" s="27"/>
      <c r="F206" s="27"/>
    </row>
    <row r="207" spans="1:8" ht="32.4" customHeight="1" x14ac:dyDescent="0.3">
      <c r="A207" s="25"/>
      <c r="B207" s="52"/>
      <c r="C207" s="26"/>
      <c r="D207" s="25"/>
      <c r="E207" s="27"/>
      <c r="F207" s="27"/>
    </row>
    <row r="208" spans="1:8" ht="32.4" customHeight="1" x14ac:dyDescent="0.3">
      <c r="A208" s="25"/>
      <c r="B208" s="52"/>
      <c r="C208" s="26"/>
      <c r="D208" s="25"/>
      <c r="E208" s="27"/>
      <c r="F208" s="27"/>
    </row>
    <row r="209" spans="1:8" ht="32.4" customHeight="1" x14ac:dyDescent="0.3">
      <c r="A209" s="25"/>
      <c r="B209" s="52"/>
      <c r="C209" s="26"/>
      <c r="D209" s="25"/>
      <c r="E209" s="27"/>
      <c r="F209" s="27"/>
    </row>
    <row r="210" spans="1:8" ht="32.4" customHeight="1" x14ac:dyDescent="0.3">
      <c r="A210" s="25"/>
      <c r="B210" s="52"/>
      <c r="C210" s="26"/>
      <c r="D210" s="25"/>
      <c r="E210" s="27"/>
      <c r="F210" s="27"/>
    </row>
    <row r="211" spans="1:8" ht="32.4" customHeight="1" x14ac:dyDescent="0.3">
      <c r="A211" s="25"/>
      <c r="B211" s="52"/>
      <c r="C211" s="26"/>
      <c r="D211" s="25"/>
      <c r="E211" s="27"/>
      <c r="F211" s="27"/>
    </row>
    <row r="212" spans="1:8" ht="32.4" customHeight="1" x14ac:dyDescent="0.3">
      <c r="A212" s="25"/>
      <c r="B212" s="52"/>
      <c r="C212" s="26"/>
      <c r="D212" s="25"/>
      <c r="E212" s="27"/>
      <c r="F212" s="27"/>
      <c r="G212" s="29"/>
      <c r="H212" s="29"/>
    </row>
    <row r="213" spans="1:8" ht="32.4" customHeight="1" x14ac:dyDescent="0.3">
      <c r="A213" s="25"/>
      <c r="B213" s="52"/>
      <c r="C213" s="26"/>
      <c r="D213" s="25"/>
      <c r="E213" s="27"/>
      <c r="F213" s="27"/>
    </row>
    <row r="214" spans="1:8" ht="32.4" customHeight="1" x14ac:dyDescent="0.3">
      <c r="A214" s="25"/>
      <c r="B214" s="52"/>
      <c r="C214" s="26"/>
      <c r="D214" s="25"/>
      <c r="E214" s="27"/>
      <c r="F214" s="27"/>
    </row>
    <row r="215" spans="1:8" ht="32.4" customHeight="1" x14ac:dyDescent="0.3">
      <c r="A215" s="25"/>
      <c r="B215" s="52"/>
      <c r="C215" s="26"/>
      <c r="D215" s="25"/>
      <c r="E215" s="27"/>
      <c r="F215" s="27"/>
      <c r="G215" s="29"/>
      <c r="H215" s="29"/>
    </row>
    <row r="216" spans="1:8" ht="32.4" customHeight="1" x14ac:dyDescent="0.3">
      <c r="A216" s="25"/>
      <c r="B216" s="52"/>
      <c r="C216" s="26"/>
      <c r="D216" s="25"/>
      <c r="E216" s="27"/>
      <c r="F216" s="27"/>
    </row>
    <row r="217" spans="1:8" ht="32.4" customHeight="1" x14ac:dyDescent="0.3">
      <c r="A217" s="25"/>
      <c r="B217" s="52"/>
      <c r="C217" s="26"/>
      <c r="D217" s="25"/>
      <c r="E217" s="27"/>
      <c r="F217" s="27"/>
    </row>
    <row r="218" spans="1:8" ht="32.4" customHeight="1" x14ac:dyDescent="0.3">
      <c r="A218" s="25"/>
      <c r="B218" s="52"/>
      <c r="C218" s="26"/>
      <c r="D218" s="25"/>
      <c r="E218" s="27"/>
      <c r="F218" s="27"/>
    </row>
    <row r="219" spans="1:8" ht="32.4" customHeight="1" x14ac:dyDescent="0.3">
      <c r="A219" s="25"/>
      <c r="B219" s="52"/>
      <c r="C219" s="26"/>
      <c r="D219" s="25"/>
      <c r="E219" s="27"/>
      <c r="F219" s="27"/>
    </row>
    <row r="220" spans="1:8" ht="32.4" customHeight="1" x14ac:dyDescent="0.3">
      <c r="A220" s="25"/>
      <c r="B220" s="52"/>
      <c r="C220" s="26"/>
      <c r="D220" s="25"/>
      <c r="E220" s="27"/>
      <c r="F220" s="27"/>
    </row>
    <row r="221" spans="1:8" ht="32.4" customHeight="1" x14ac:dyDescent="0.3">
      <c r="A221" s="25"/>
      <c r="B221" s="52"/>
      <c r="C221" s="26"/>
      <c r="D221" s="25"/>
      <c r="E221" s="27"/>
      <c r="F221" s="27"/>
    </row>
    <row r="222" spans="1:8" ht="32.4" customHeight="1" x14ac:dyDescent="0.3">
      <c r="A222" s="25"/>
      <c r="B222" s="52"/>
      <c r="C222" s="26"/>
      <c r="D222" s="25"/>
      <c r="E222" s="27"/>
      <c r="F222" s="27"/>
    </row>
    <row r="223" spans="1:8" ht="32.4" customHeight="1" x14ac:dyDescent="0.3">
      <c r="A223" s="25"/>
      <c r="B223" s="52"/>
      <c r="C223" s="26"/>
      <c r="D223" s="25"/>
      <c r="E223" s="27"/>
      <c r="F223" s="27"/>
    </row>
    <row r="224" spans="1:8" ht="32.4" customHeight="1" x14ac:dyDescent="0.3">
      <c r="A224" s="25"/>
      <c r="B224" s="52"/>
      <c r="C224" s="26"/>
      <c r="D224" s="25"/>
      <c r="E224" s="27"/>
      <c r="F224" s="27"/>
    </row>
    <row r="225" spans="1:6" ht="32.4" customHeight="1" x14ac:dyDescent="0.3">
      <c r="A225" s="25"/>
      <c r="B225" s="52"/>
      <c r="C225" s="26"/>
      <c r="D225" s="25"/>
      <c r="E225" s="27"/>
      <c r="F225" s="27"/>
    </row>
    <row r="226" spans="1:6" ht="32.4" customHeight="1" x14ac:dyDescent="0.3">
      <c r="A226" s="25"/>
      <c r="B226" s="52"/>
      <c r="C226" s="26"/>
      <c r="D226" s="25"/>
      <c r="E226" s="27"/>
      <c r="F226" s="27"/>
    </row>
    <row r="227" spans="1:6" ht="32.4" customHeight="1" x14ac:dyDescent="0.3">
      <c r="A227" s="25"/>
      <c r="B227" s="52"/>
      <c r="C227" s="26"/>
      <c r="D227" s="25"/>
      <c r="E227" s="27"/>
      <c r="F227" s="27"/>
    </row>
    <row r="228" spans="1:6" ht="32.4" customHeight="1" x14ac:dyDescent="0.3">
      <c r="A228" s="25"/>
      <c r="B228" s="52"/>
      <c r="C228" s="26"/>
      <c r="D228" s="25"/>
      <c r="E228" s="27"/>
      <c r="F228" s="27"/>
    </row>
    <row r="229" spans="1:6" ht="32.4" customHeight="1" x14ac:dyDescent="0.3">
      <c r="A229" s="25"/>
      <c r="B229" s="52"/>
      <c r="C229" s="26"/>
      <c r="D229" s="25"/>
      <c r="E229" s="27"/>
      <c r="F229" s="27"/>
    </row>
    <row r="230" spans="1:6" ht="32.4" customHeight="1" x14ac:dyDescent="0.3">
      <c r="A230" s="25"/>
      <c r="B230" s="52"/>
      <c r="C230" s="26"/>
      <c r="D230" s="25"/>
      <c r="E230" s="27"/>
      <c r="F230" s="27"/>
    </row>
    <row r="231" spans="1:6" ht="32.4" customHeight="1" x14ac:dyDescent="0.3">
      <c r="A231" s="25"/>
      <c r="B231" s="52"/>
      <c r="C231" s="26"/>
      <c r="D231" s="25"/>
      <c r="E231" s="27"/>
      <c r="F231" s="27"/>
    </row>
    <row r="232" spans="1:6" ht="32.4" customHeight="1" x14ac:dyDescent="0.3">
      <c r="A232" s="25"/>
      <c r="B232" s="52"/>
      <c r="C232" s="26"/>
      <c r="D232" s="25"/>
      <c r="E232" s="27"/>
      <c r="F232" s="27"/>
    </row>
    <row r="233" spans="1:6" ht="32.4" customHeight="1" x14ac:dyDescent="0.3">
      <c r="A233" s="25"/>
      <c r="B233" s="52"/>
      <c r="C233" s="26"/>
      <c r="D233" s="25"/>
      <c r="E233" s="27"/>
      <c r="F233" s="27"/>
    </row>
    <row r="234" spans="1:6" ht="32.4" customHeight="1" x14ac:dyDescent="0.3">
      <c r="A234" s="25"/>
      <c r="B234" s="52"/>
      <c r="C234" s="26"/>
      <c r="D234" s="25"/>
      <c r="E234" s="27"/>
      <c r="F234" s="27"/>
    </row>
    <row r="235" spans="1:6" ht="32.4" customHeight="1" x14ac:dyDescent="0.3">
      <c r="A235" s="25"/>
      <c r="B235" s="52"/>
      <c r="C235" s="26"/>
      <c r="D235" s="25"/>
      <c r="E235" s="27"/>
      <c r="F235" s="27"/>
    </row>
    <row r="236" spans="1:6" ht="32.4" customHeight="1" x14ac:dyDescent="0.3">
      <c r="A236" s="25"/>
      <c r="B236" s="52"/>
      <c r="C236" s="26"/>
      <c r="D236" s="25"/>
      <c r="E236" s="27"/>
      <c r="F236" s="27"/>
    </row>
    <row r="237" spans="1:6" ht="32.4" customHeight="1" x14ac:dyDescent="0.3">
      <c r="A237" s="25"/>
      <c r="B237" s="52"/>
      <c r="C237" s="26"/>
      <c r="D237" s="25"/>
      <c r="E237" s="27"/>
      <c r="F237" s="27"/>
    </row>
    <row r="238" spans="1:6" ht="32.4" customHeight="1" x14ac:dyDescent="0.3">
      <c r="A238" s="25"/>
      <c r="B238" s="52"/>
      <c r="C238" s="26"/>
      <c r="D238" s="25"/>
      <c r="E238" s="27"/>
      <c r="F238" s="27"/>
    </row>
    <row r="239" spans="1:6" ht="32.4" customHeight="1" x14ac:dyDescent="0.3">
      <c r="A239" s="25"/>
      <c r="B239" s="52"/>
      <c r="C239" s="26"/>
      <c r="D239" s="25"/>
      <c r="E239" s="27"/>
      <c r="F239" s="27"/>
    </row>
    <row r="240" spans="1:6" ht="32.4" customHeight="1" x14ac:dyDescent="0.3">
      <c r="A240" s="25"/>
      <c r="B240" s="52"/>
      <c r="C240" s="26"/>
      <c r="D240" s="25"/>
      <c r="E240" s="27"/>
      <c r="F240" s="27"/>
    </row>
    <row r="241" spans="1:8" ht="32.4" customHeight="1" x14ac:dyDescent="0.3">
      <c r="A241" s="25"/>
      <c r="B241" s="52"/>
      <c r="C241" s="26"/>
      <c r="D241" s="25"/>
      <c r="E241" s="27"/>
      <c r="F241" s="27"/>
    </row>
    <row r="242" spans="1:8" ht="32.4" customHeight="1" x14ac:dyDescent="0.3">
      <c r="A242" s="25"/>
      <c r="B242" s="52"/>
      <c r="C242" s="26"/>
      <c r="D242" s="25"/>
      <c r="E242" s="27"/>
      <c r="F242" s="27"/>
    </row>
    <row r="243" spans="1:8" ht="32.4" customHeight="1" x14ac:dyDescent="0.3">
      <c r="A243" s="25"/>
      <c r="B243" s="52"/>
      <c r="C243" s="26"/>
      <c r="D243" s="25"/>
      <c r="E243" s="27"/>
      <c r="F243" s="27"/>
    </row>
    <row r="244" spans="1:8" ht="32.4" customHeight="1" x14ac:dyDescent="0.3">
      <c r="A244" s="25"/>
      <c r="B244" s="52"/>
      <c r="C244" s="26"/>
      <c r="D244" s="25"/>
      <c r="E244" s="27"/>
      <c r="F244" s="27"/>
    </row>
    <row r="245" spans="1:8" ht="32.4" customHeight="1" x14ac:dyDescent="0.3">
      <c r="A245" s="25"/>
      <c r="B245" s="52"/>
      <c r="C245" s="26"/>
      <c r="D245" s="25"/>
      <c r="E245" s="27"/>
      <c r="F245" s="27"/>
    </row>
    <row r="246" spans="1:8" ht="32.4" customHeight="1" x14ac:dyDescent="0.3">
      <c r="A246" s="25"/>
      <c r="B246" s="52"/>
      <c r="C246" s="26"/>
      <c r="D246" s="25"/>
      <c r="E246" s="27"/>
      <c r="F246" s="27"/>
    </row>
    <row r="247" spans="1:8" ht="32.4" customHeight="1" x14ac:dyDescent="0.3">
      <c r="A247" s="25"/>
      <c r="B247" s="52"/>
      <c r="C247" s="26"/>
      <c r="D247" s="25"/>
      <c r="E247" s="27"/>
      <c r="F247" s="27"/>
      <c r="G247" s="29"/>
      <c r="H247" s="29"/>
    </row>
    <row r="248" spans="1:8" ht="32.4" customHeight="1" x14ac:dyDescent="0.3">
      <c r="A248" s="25"/>
      <c r="B248" s="52"/>
      <c r="C248" s="26"/>
      <c r="D248" s="25"/>
      <c r="E248" s="27"/>
      <c r="F248" s="27"/>
    </row>
    <row r="249" spans="1:8" ht="32.4" customHeight="1" x14ac:dyDescent="0.3">
      <c r="A249" s="25"/>
      <c r="B249" s="52"/>
      <c r="C249" s="26"/>
      <c r="D249" s="25"/>
      <c r="E249" s="27"/>
      <c r="F249" s="27"/>
    </row>
    <row r="250" spans="1:8" ht="32.4" customHeight="1" x14ac:dyDescent="0.3">
      <c r="A250" s="25"/>
      <c r="B250" s="52"/>
      <c r="C250" s="26"/>
      <c r="D250" s="25"/>
      <c r="E250" s="27"/>
      <c r="F250" s="27"/>
      <c r="G250" s="29"/>
      <c r="H250" s="29"/>
    </row>
    <row r="251" spans="1:8" ht="32.4" customHeight="1" x14ac:dyDescent="0.3">
      <c r="A251" s="25"/>
      <c r="B251" s="52"/>
      <c r="C251" s="26"/>
      <c r="D251" s="25"/>
      <c r="E251" s="27"/>
      <c r="F251" s="27"/>
    </row>
    <row r="252" spans="1:8" ht="32.4" customHeight="1" x14ac:dyDescent="0.3">
      <c r="A252" s="25"/>
      <c r="B252" s="52"/>
      <c r="C252" s="26"/>
      <c r="D252" s="25"/>
      <c r="E252" s="27"/>
      <c r="F252" s="27"/>
    </row>
    <row r="253" spans="1:8" ht="32.4" customHeight="1" x14ac:dyDescent="0.3">
      <c r="A253" s="25"/>
      <c r="B253" s="52"/>
      <c r="C253" s="26"/>
      <c r="D253" s="25"/>
      <c r="E253" s="27"/>
      <c r="F253" s="27"/>
    </row>
    <row r="254" spans="1:8" ht="32.4" customHeight="1" x14ac:dyDescent="0.3">
      <c r="A254" s="25"/>
      <c r="B254" s="52"/>
      <c r="C254" s="26"/>
      <c r="D254" s="25"/>
      <c r="E254" s="27"/>
      <c r="F254" s="27"/>
    </row>
    <row r="255" spans="1:8" ht="32.4" customHeight="1" x14ac:dyDescent="0.3">
      <c r="A255" s="25"/>
      <c r="B255" s="52"/>
      <c r="C255" s="26"/>
      <c r="D255" s="25"/>
      <c r="E255" s="27"/>
      <c r="F255" s="27"/>
    </row>
    <row r="256" spans="1:8" ht="32.4" customHeight="1" x14ac:dyDescent="0.3">
      <c r="A256" s="25"/>
      <c r="B256" s="52"/>
      <c r="C256" s="26"/>
      <c r="D256" s="25"/>
      <c r="E256" s="27"/>
      <c r="F256" s="27"/>
    </row>
    <row r="257" spans="1:8" ht="32.4" customHeight="1" x14ac:dyDescent="0.3">
      <c r="A257" s="25"/>
      <c r="B257" s="52"/>
      <c r="C257" s="26"/>
      <c r="D257" s="25"/>
      <c r="E257" s="27"/>
      <c r="F257" s="27"/>
    </row>
    <row r="258" spans="1:8" ht="32.4" customHeight="1" x14ac:dyDescent="0.3">
      <c r="A258" s="25"/>
      <c r="B258" s="52"/>
      <c r="C258" s="26"/>
      <c r="D258" s="25"/>
      <c r="E258" s="27"/>
      <c r="F258" s="27"/>
    </row>
    <row r="259" spans="1:8" ht="32.4" customHeight="1" x14ac:dyDescent="0.3">
      <c r="A259" s="25"/>
      <c r="B259" s="52"/>
      <c r="C259" s="26"/>
      <c r="D259" s="25"/>
      <c r="E259" s="27"/>
      <c r="F259" s="27"/>
    </row>
    <row r="260" spans="1:8" ht="32.4" customHeight="1" x14ac:dyDescent="0.3">
      <c r="A260" s="25"/>
      <c r="B260" s="52"/>
      <c r="C260" s="26"/>
      <c r="D260" s="25"/>
      <c r="E260" s="27"/>
      <c r="F260" s="27"/>
    </row>
    <row r="261" spans="1:8" ht="32.4" customHeight="1" x14ac:dyDescent="0.3">
      <c r="A261" s="25"/>
      <c r="B261" s="52"/>
      <c r="C261" s="26"/>
      <c r="D261" s="25"/>
      <c r="E261" s="27"/>
      <c r="F261" s="27"/>
    </row>
    <row r="262" spans="1:8" ht="32.4" customHeight="1" x14ac:dyDescent="0.3">
      <c r="A262" s="25"/>
      <c r="B262" s="52"/>
      <c r="C262" s="26"/>
      <c r="D262" s="25"/>
      <c r="E262" s="27"/>
      <c r="F262" s="27"/>
    </row>
    <row r="263" spans="1:8" ht="32.4" customHeight="1" x14ac:dyDescent="0.3">
      <c r="A263" s="25"/>
      <c r="B263" s="52"/>
      <c r="C263" s="26"/>
      <c r="D263" s="25"/>
      <c r="E263" s="27"/>
      <c r="F263" s="27"/>
    </row>
    <row r="264" spans="1:8" ht="32.4" customHeight="1" x14ac:dyDescent="0.3">
      <c r="A264" s="25"/>
      <c r="B264" s="52"/>
      <c r="C264" s="26"/>
      <c r="D264" s="25"/>
      <c r="E264" s="27"/>
      <c r="F264" s="27"/>
    </row>
    <row r="265" spans="1:8" ht="32.4" customHeight="1" x14ac:dyDescent="0.3">
      <c r="A265" s="25"/>
      <c r="B265" s="52"/>
      <c r="C265" s="26"/>
      <c r="D265" s="25"/>
      <c r="E265" s="27"/>
      <c r="F265" s="27"/>
    </row>
    <row r="266" spans="1:8" ht="32.4" customHeight="1" x14ac:dyDescent="0.3">
      <c r="A266" s="25"/>
      <c r="B266" s="52"/>
      <c r="C266" s="26"/>
      <c r="D266" s="25"/>
      <c r="E266" s="27"/>
      <c r="F266" s="27"/>
    </row>
    <row r="267" spans="1:8" ht="32.4" customHeight="1" x14ac:dyDescent="0.3">
      <c r="A267" s="25"/>
      <c r="B267" s="52"/>
      <c r="C267" s="26"/>
      <c r="D267" s="25"/>
      <c r="E267" s="27"/>
      <c r="F267" s="27"/>
    </row>
    <row r="268" spans="1:8" ht="32.4" customHeight="1" x14ac:dyDescent="0.3">
      <c r="A268" s="25"/>
      <c r="B268" s="52"/>
      <c r="C268" s="26"/>
      <c r="D268" s="25"/>
      <c r="E268" s="27"/>
      <c r="F268" s="27"/>
      <c r="G268" s="29"/>
      <c r="H268" s="29"/>
    </row>
    <row r="269" spans="1:8" ht="32.4" customHeight="1" x14ac:dyDescent="0.3">
      <c r="A269" s="25"/>
      <c r="B269" s="52"/>
      <c r="C269" s="26"/>
      <c r="D269" s="25"/>
      <c r="E269" s="27"/>
      <c r="F269" s="27"/>
    </row>
    <row r="270" spans="1:8" ht="32.4" customHeight="1" x14ac:dyDescent="0.3">
      <c r="A270" s="25"/>
      <c r="B270" s="52"/>
      <c r="C270" s="26"/>
      <c r="D270" s="25"/>
      <c r="E270" s="27"/>
      <c r="F270" s="27"/>
    </row>
    <row r="271" spans="1:8" ht="32.4" customHeight="1" x14ac:dyDescent="0.3">
      <c r="A271" s="25"/>
      <c r="B271" s="52"/>
      <c r="C271" s="26"/>
      <c r="D271" s="25"/>
      <c r="E271" s="27"/>
      <c r="F271" s="27"/>
    </row>
    <row r="272" spans="1:8" ht="32.4" customHeight="1" x14ac:dyDescent="0.3">
      <c r="A272" s="25"/>
      <c r="B272" s="52"/>
      <c r="C272" s="26"/>
      <c r="D272" s="25"/>
      <c r="E272" s="27"/>
      <c r="F272" s="27"/>
    </row>
    <row r="273" spans="1:8" ht="32.4" customHeight="1" x14ac:dyDescent="0.3">
      <c r="A273" s="25"/>
      <c r="B273" s="52"/>
      <c r="C273" s="26"/>
      <c r="D273" s="25"/>
      <c r="E273" s="27"/>
      <c r="F273" s="27"/>
    </row>
    <row r="274" spans="1:8" ht="32.4" customHeight="1" x14ac:dyDescent="0.3">
      <c r="A274" s="25"/>
      <c r="B274" s="52"/>
      <c r="C274" s="26"/>
      <c r="D274" s="25"/>
      <c r="E274" s="27"/>
      <c r="F274" s="27"/>
    </row>
    <row r="275" spans="1:8" ht="32.4" customHeight="1" x14ac:dyDescent="0.3">
      <c r="A275" s="25"/>
      <c r="B275" s="52"/>
      <c r="C275" s="26"/>
      <c r="D275" s="25"/>
      <c r="E275" s="27"/>
      <c r="F275" s="27"/>
    </row>
    <row r="276" spans="1:8" ht="32.4" customHeight="1" x14ac:dyDescent="0.3">
      <c r="A276" s="25"/>
      <c r="B276" s="52"/>
      <c r="C276" s="26"/>
      <c r="D276" s="25"/>
      <c r="E276" s="27"/>
      <c r="F276" s="27"/>
    </row>
    <row r="277" spans="1:8" ht="32.4" customHeight="1" x14ac:dyDescent="0.3">
      <c r="A277" s="25"/>
      <c r="B277" s="52"/>
      <c r="C277" s="26"/>
      <c r="D277" s="25"/>
      <c r="E277" s="27"/>
      <c r="F277" s="27"/>
    </row>
    <row r="278" spans="1:8" ht="32.4" customHeight="1" x14ac:dyDescent="0.3">
      <c r="A278" s="25"/>
      <c r="B278" s="52"/>
      <c r="C278" s="26"/>
      <c r="D278" s="25"/>
      <c r="E278" s="27"/>
      <c r="F278" s="27"/>
    </row>
    <row r="279" spans="1:8" ht="32.4" customHeight="1" x14ac:dyDescent="0.3">
      <c r="A279" s="25"/>
      <c r="B279" s="52"/>
      <c r="C279" s="26"/>
      <c r="D279" s="25"/>
      <c r="E279" s="27"/>
      <c r="F279" s="27"/>
    </row>
    <row r="280" spans="1:8" ht="32.4" customHeight="1" x14ac:dyDescent="0.3">
      <c r="A280" s="25"/>
      <c r="B280" s="52"/>
      <c r="C280" s="26"/>
      <c r="D280" s="25"/>
      <c r="E280" s="27"/>
      <c r="F280" s="27"/>
    </row>
    <row r="281" spans="1:8" ht="32.4" customHeight="1" x14ac:dyDescent="0.3">
      <c r="A281" s="25"/>
      <c r="B281" s="52"/>
      <c r="C281" s="26"/>
      <c r="D281" s="25"/>
      <c r="E281" s="27"/>
      <c r="F281" s="27"/>
    </row>
    <row r="282" spans="1:8" ht="32.4" customHeight="1" x14ac:dyDescent="0.3">
      <c r="A282" s="25"/>
      <c r="B282" s="52"/>
      <c r="C282" s="26"/>
      <c r="D282" s="25"/>
      <c r="E282" s="27"/>
      <c r="F282" s="27"/>
    </row>
    <row r="283" spans="1:8" ht="32.4" customHeight="1" x14ac:dyDescent="0.3">
      <c r="A283" s="25"/>
      <c r="B283" s="52"/>
      <c r="C283" s="26"/>
      <c r="D283" s="25"/>
      <c r="E283" s="27"/>
      <c r="F283" s="27"/>
    </row>
    <row r="284" spans="1:8" ht="32.4" customHeight="1" x14ac:dyDescent="0.3">
      <c r="A284" s="25"/>
      <c r="B284" s="52"/>
      <c r="C284" s="26"/>
      <c r="D284" s="25"/>
      <c r="E284" s="27"/>
      <c r="F284" s="27"/>
      <c r="G284" s="29"/>
      <c r="H284" s="29"/>
    </row>
    <row r="285" spans="1:8" ht="32.4" customHeight="1" x14ac:dyDescent="0.3">
      <c r="A285" s="25"/>
      <c r="B285" s="52"/>
      <c r="C285" s="26"/>
      <c r="D285" s="25"/>
      <c r="E285" s="27"/>
      <c r="F285" s="27"/>
    </row>
    <row r="286" spans="1:8" ht="32.4" customHeight="1" x14ac:dyDescent="0.3">
      <c r="A286" s="25"/>
      <c r="B286" s="52"/>
      <c r="C286" s="26"/>
      <c r="D286" s="25"/>
      <c r="E286" s="27"/>
      <c r="F286" s="27"/>
    </row>
    <row r="287" spans="1:8" ht="32.4" customHeight="1" x14ac:dyDescent="0.3">
      <c r="A287" s="25"/>
      <c r="B287" s="52"/>
      <c r="C287" s="26"/>
      <c r="D287" s="25"/>
      <c r="E287" s="27"/>
      <c r="F287" s="27"/>
    </row>
    <row r="288" spans="1:8" ht="32.4" customHeight="1" x14ac:dyDescent="0.3">
      <c r="A288" s="25"/>
      <c r="B288" s="52"/>
      <c r="C288" s="26"/>
      <c r="D288" s="25"/>
      <c r="E288" s="27"/>
      <c r="F288" s="27"/>
    </row>
    <row r="289" spans="1:8" ht="32.4" customHeight="1" x14ac:dyDescent="0.3">
      <c r="A289" s="25"/>
      <c r="B289" s="52"/>
      <c r="C289" s="26"/>
      <c r="D289" s="25"/>
      <c r="E289" s="27"/>
      <c r="F289" s="27"/>
    </row>
    <row r="290" spans="1:8" ht="32.4" customHeight="1" x14ac:dyDescent="0.3">
      <c r="A290" s="25"/>
      <c r="B290" s="52"/>
      <c r="C290" s="26"/>
      <c r="D290" s="25"/>
      <c r="E290" s="27"/>
      <c r="F290" s="27"/>
    </row>
    <row r="291" spans="1:8" ht="32.4" customHeight="1" x14ac:dyDescent="0.3">
      <c r="A291" s="25"/>
      <c r="B291" s="52"/>
      <c r="C291" s="26"/>
      <c r="D291" s="25"/>
      <c r="E291" s="27"/>
      <c r="F291" s="27"/>
    </row>
    <row r="292" spans="1:8" ht="32.4" customHeight="1" x14ac:dyDescent="0.3">
      <c r="A292" s="25"/>
      <c r="B292" s="52"/>
      <c r="C292" s="26"/>
      <c r="D292" s="25"/>
      <c r="E292" s="27"/>
      <c r="F292" s="27"/>
    </row>
    <row r="293" spans="1:8" ht="32.4" customHeight="1" x14ac:dyDescent="0.3">
      <c r="A293" s="25"/>
      <c r="B293" s="52"/>
      <c r="C293" s="26"/>
      <c r="D293" s="25"/>
      <c r="E293" s="27"/>
      <c r="F293" s="27"/>
    </row>
    <row r="294" spans="1:8" ht="32.4" customHeight="1" x14ac:dyDescent="0.3">
      <c r="A294" s="25"/>
      <c r="B294" s="52"/>
      <c r="C294" s="26"/>
      <c r="D294" s="25"/>
      <c r="E294" s="27"/>
      <c r="F294" s="27"/>
    </row>
    <row r="295" spans="1:8" ht="32.4" customHeight="1" x14ac:dyDescent="0.3">
      <c r="A295" s="25"/>
      <c r="B295" s="52"/>
      <c r="C295" s="26"/>
      <c r="D295" s="25"/>
      <c r="E295" s="27"/>
      <c r="F295" s="27"/>
    </row>
    <row r="296" spans="1:8" ht="32.4" customHeight="1" x14ac:dyDescent="0.3">
      <c r="A296" s="25"/>
      <c r="B296" s="52"/>
      <c r="C296" s="26"/>
      <c r="D296" s="25"/>
      <c r="E296" s="27"/>
      <c r="F296" s="27"/>
    </row>
    <row r="297" spans="1:8" ht="32.4" customHeight="1" x14ac:dyDescent="0.3">
      <c r="A297" s="25"/>
      <c r="B297" s="52"/>
      <c r="C297" s="26"/>
      <c r="D297" s="25"/>
      <c r="E297" s="27"/>
      <c r="F297" s="27"/>
    </row>
    <row r="298" spans="1:8" ht="32.4" customHeight="1" x14ac:dyDescent="0.3">
      <c r="A298" s="25"/>
      <c r="B298" s="52"/>
      <c r="C298" s="26"/>
      <c r="D298" s="25"/>
      <c r="E298" s="27"/>
      <c r="F298" s="27"/>
    </row>
    <row r="299" spans="1:8" ht="32.4" customHeight="1" x14ac:dyDescent="0.3">
      <c r="A299" s="25"/>
      <c r="B299" s="52"/>
      <c r="C299" s="26"/>
      <c r="D299" s="25"/>
      <c r="E299" s="27"/>
      <c r="F299" s="27"/>
    </row>
    <row r="300" spans="1:8" ht="32.4" customHeight="1" x14ac:dyDescent="0.3">
      <c r="A300" s="25"/>
      <c r="B300" s="52"/>
      <c r="C300" s="26"/>
      <c r="D300" s="25"/>
      <c r="E300" s="27"/>
      <c r="F300" s="27"/>
    </row>
    <row r="301" spans="1:8" ht="32.4" customHeight="1" x14ac:dyDescent="0.3">
      <c r="A301" s="25"/>
      <c r="B301" s="52"/>
      <c r="C301" s="26"/>
      <c r="D301" s="25"/>
      <c r="E301" s="27"/>
      <c r="F301" s="27"/>
    </row>
    <row r="302" spans="1:8" ht="32.4" customHeight="1" x14ac:dyDescent="0.3">
      <c r="A302" s="25"/>
      <c r="B302" s="52"/>
      <c r="C302" s="26"/>
      <c r="D302" s="25"/>
      <c r="E302" s="27"/>
      <c r="F302" s="27"/>
      <c r="G302" s="29"/>
      <c r="H302" s="29"/>
    </row>
    <row r="303" spans="1:8" ht="32.4" customHeight="1" x14ac:dyDescent="0.3">
      <c r="A303" s="25"/>
      <c r="B303" s="52"/>
      <c r="C303" s="26"/>
      <c r="D303" s="25"/>
      <c r="E303" s="27"/>
      <c r="F303" s="27"/>
    </row>
    <row r="304" spans="1:8" ht="32.4" customHeight="1" x14ac:dyDescent="0.3">
      <c r="A304" s="25"/>
      <c r="B304" s="52"/>
      <c r="C304" s="26"/>
      <c r="D304" s="25"/>
      <c r="E304" s="27"/>
      <c r="F304" s="27"/>
      <c r="G304" s="29"/>
      <c r="H304" s="29"/>
    </row>
    <row r="305" spans="1:8" ht="32.4" customHeight="1" x14ac:dyDescent="0.3">
      <c r="A305" s="25"/>
      <c r="B305" s="52"/>
      <c r="C305" s="26"/>
      <c r="D305" s="25"/>
      <c r="E305" s="27"/>
      <c r="F305" s="27"/>
    </row>
    <row r="306" spans="1:8" ht="32.4" customHeight="1" x14ac:dyDescent="0.3">
      <c r="A306" s="25"/>
      <c r="B306" s="52"/>
      <c r="C306" s="26"/>
      <c r="D306" s="25"/>
      <c r="E306" s="27"/>
      <c r="F306" s="27"/>
    </row>
    <row r="307" spans="1:8" ht="32.4" customHeight="1" x14ac:dyDescent="0.3">
      <c r="A307" s="25"/>
      <c r="B307" s="52"/>
      <c r="C307" s="26"/>
      <c r="D307" s="25"/>
      <c r="E307" s="27"/>
      <c r="F307" s="27"/>
    </row>
    <row r="308" spans="1:8" ht="32.4" customHeight="1" x14ac:dyDescent="0.3">
      <c r="A308" s="25"/>
      <c r="B308" s="52"/>
      <c r="C308" s="26"/>
      <c r="D308" s="25"/>
      <c r="E308" s="27"/>
      <c r="F308" s="27"/>
    </row>
    <row r="309" spans="1:8" ht="32.4" customHeight="1" x14ac:dyDescent="0.3">
      <c r="A309" s="25"/>
      <c r="B309" s="52"/>
      <c r="C309" s="26"/>
      <c r="D309" s="25"/>
      <c r="E309" s="27"/>
      <c r="F309" s="27"/>
    </row>
    <row r="310" spans="1:8" ht="32.4" customHeight="1" x14ac:dyDescent="0.3">
      <c r="A310" s="25"/>
      <c r="B310" s="52"/>
      <c r="C310" s="26"/>
      <c r="D310" s="25"/>
      <c r="E310" s="27"/>
      <c r="F310" s="27"/>
      <c r="G310" s="29"/>
      <c r="H310" s="29"/>
    </row>
    <row r="311" spans="1:8" ht="32.4" customHeight="1" x14ac:dyDescent="0.3">
      <c r="A311" s="25"/>
      <c r="B311" s="52"/>
      <c r="C311" s="26"/>
      <c r="D311" s="25"/>
      <c r="E311" s="27"/>
      <c r="F311" s="27"/>
    </row>
    <row r="312" spans="1:8" ht="32.4" customHeight="1" x14ac:dyDescent="0.3">
      <c r="A312" s="25"/>
      <c r="B312" s="52"/>
      <c r="C312" s="26"/>
      <c r="D312" s="25"/>
      <c r="E312" s="27"/>
      <c r="F312" s="27"/>
    </row>
    <row r="313" spans="1:8" ht="32.4" customHeight="1" x14ac:dyDescent="0.3">
      <c r="A313" s="25"/>
      <c r="B313" s="52"/>
      <c r="C313" s="26"/>
      <c r="D313" s="25"/>
      <c r="E313" s="27"/>
      <c r="F313" s="27"/>
    </row>
    <row r="314" spans="1:8" ht="32.4" customHeight="1" x14ac:dyDescent="0.3">
      <c r="A314" s="25"/>
      <c r="B314" s="52"/>
      <c r="C314" s="26"/>
      <c r="D314" s="25"/>
      <c r="E314" s="27"/>
      <c r="F314" s="27"/>
    </row>
    <row r="315" spans="1:8" ht="32.4" customHeight="1" x14ac:dyDescent="0.3">
      <c r="A315" s="25"/>
      <c r="B315" s="52"/>
      <c r="C315" s="26"/>
      <c r="D315" s="25"/>
      <c r="E315" s="27"/>
      <c r="F315" s="27"/>
    </row>
    <row r="316" spans="1:8" ht="32.4" customHeight="1" x14ac:dyDescent="0.3">
      <c r="A316" s="25"/>
      <c r="B316" s="52"/>
      <c r="C316" s="26"/>
      <c r="D316" s="25"/>
      <c r="E316" s="27"/>
      <c r="F316" s="27"/>
    </row>
    <row r="317" spans="1:8" ht="32.4" customHeight="1" x14ac:dyDescent="0.3">
      <c r="A317" s="25"/>
      <c r="B317" s="52"/>
      <c r="C317" s="26"/>
      <c r="D317" s="25"/>
      <c r="E317" s="27"/>
      <c r="F317" s="27"/>
      <c r="G317" s="29"/>
      <c r="H317" s="29"/>
    </row>
    <row r="318" spans="1:8" ht="32.4" customHeight="1" x14ac:dyDescent="0.3">
      <c r="A318" s="25"/>
      <c r="B318" s="52"/>
      <c r="C318" s="26"/>
      <c r="D318" s="25"/>
      <c r="E318" s="27"/>
      <c r="F318" s="27"/>
    </row>
    <row r="319" spans="1:8" ht="32.4" customHeight="1" x14ac:dyDescent="0.3">
      <c r="A319" s="25"/>
      <c r="B319" s="52"/>
      <c r="C319" s="26"/>
      <c r="D319" s="25"/>
      <c r="E319" s="27"/>
      <c r="F319" s="27"/>
    </row>
    <row r="320" spans="1:8" ht="32.4" customHeight="1" x14ac:dyDescent="0.3">
      <c r="A320" s="25"/>
      <c r="B320" s="52"/>
      <c r="C320" s="26"/>
      <c r="D320" s="25"/>
      <c r="E320" s="27"/>
      <c r="F320" s="27"/>
    </row>
    <row r="321" spans="1:8" ht="32.4" customHeight="1" x14ac:dyDescent="0.3">
      <c r="A321" s="25"/>
      <c r="B321" s="52"/>
      <c r="C321" s="26"/>
      <c r="D321" s="25"/>
      <c r="E321" s="27"/>
      <c r="F321" s="27"/>
      <c r="G321" s="29"/>
      <c r="H321" s="29"/>
    </row>
    <row r="322" spans="1:8" ht="32.4" customHeight="1" x14ac:dyDescent="0.3">
      <c r="A322" s="25"/>
      <c r="B322" s="52"/>
      <c r="C322" s="26"/>
      <c r="D322" s="25"/>
      <c r="E322" s="27"/>
      <c r="F322" s="27"/>
      <c r="G322" s="29"/>
      <c r="H322" s="29"/>
    </row>
    <row r="323" spans="1:8" ht="32.4" customHeight="1" x14ac:dyDescent="0.3">
      <c r="A323" s="25"/>
      <c r="B323" s="52"/>
      <c r="C323" s="26"/>
      <c r="D323" s="25"/>
      <c r="E323" s="27"/>
      <c r="F323" s="27"/>
      <c r="G323" s="29"/>
      <c r="H323" s="29"/>
    </row>
    <row r="324" spans="1:8" ht="32.4" customHeight="1" x14ac:dyDescent="0.3">
      <c r="A324" s="25"/>
      <c r="B324" s="52"/>
      <c r="C324" s="26"/>
      <c r="D324" s="25"/>
      <c r="E324" s="27"/>
      <c r="F324" s="27"/>
    </row>
    <row r="325" spans="1:8" ht="32.4" customHeight="1" x14ac:dyDescent="0.3">
      <c r="A325" s="25"/>
      <c r="B325" s="52"/>
      <c r="C325" s="26"/>
      <c r="D325" s="25"/>
      <c r="E325" s="27"/>
      <c r="F325" s="27"/>
    </row>
    <row r="326" spans="1:8" ht="32.4" customHeight="1" x14ac:dyDescent="0.3">
      <c r="A326" s="25"/>
      <c r="B326" s="52"/>
      <c r="C326" s="26"/>
      <c r="D326" s="25"/>
      <c r="E326" s="27"/>
      <c r="F326" s="27"/>
      <c r="G326" s="29"/>
      <c r="H326" s="29"/>
    </row>
    <row r="327" spans="1:8" ht="32.4" customHeight="1" x14ac:dyDescent="0.3">
      <c r="A327" s="25"/>
      <c r="B327" s="52"/>
      <c r="C327" s="26"/>
      <c r="D327" s="25"/>
      <c r="E327" s="27"/>
      <c r="F327" s="27"/>
    </row>
    <row r="328" spans="1:8" ht="32.4" customHeight="1" x14ac:dyDescent="0.3">
      <c r="A328" s="25"/>
      <c r="B328" s="52"/>
      <c r="C328" s="26"/>
      <c r="D328" s="25"/>
      <c r="E328" s="27"/>
      <c r="F328" s="27"/>
    </row>
    <row r="329" spans="1:8" ht="32.4" customHeight="1" x14ac:dyDescent="0.3">
      <c r="A329" s="25"/>
      <c r="B329" s="52"/>
      <c r="C329" s="26"/>
      <c r="D329" s="25"/>
      <c r="E329" s="27"/>
      <c r="F329" s="27"/>
    </row>
    <row r="330" spans="1:8" ht="32.4" customHeight="1" x14ac:dyDescent="0.3">
      <c r="A330" s="25"/>
      <c r="B330" s="52"/>
      <c r="C330" s="26"/>
      <c r="D330" s="25"/>
      <c r="E330" s="27"/>
      <c r="F330" s="27"/>
    </row>
    <row r="331" spans="1:8" ht="32.4" customHeight="1" x14ac:dyDescent="0.3">
      <c r="A331" s="25"/>
      <c r="B331" s="52"/>
      <c r="C331" s="26"/>
      <c r="D331" s="25"/>
      <c r="E331" s="27"/>
      <c r="F331" s="27"/>
    </row>
    <row r="332" spans="1:8" ht="32.4" customHeight="1" x14ac:dyDescent="0.3">
      <c r="A332" s="25"/>
      <c r="B332" s="52"/>
      <c r="C332" s="26"/>
      <c r="D332" s="25"/>
      <c r="E332" s="27"/>
      <c r="F332" s="27"/>
    </row>
    <row r="333" spans="1:8" ht="32.4" customHeight="1" x14ac:dyDescent="0.3">
      <c r="A333" s="25"/>
      <c r="B333" s="52"/>
      <c r="C333" s="26"/>
      <c r="D333" s="25"/>
      <c r="E333" s="27"/>
      <c r="F333" s="27"/>
    </row>
    <row r="334" spans="1:8" ht="32.4" customHeight="1" x14ac:dyDescent="0.3">
      <c r="A334" s="25"/>
      <c r="B334" s="52"/>
      <c r="C334" s="26"/>
      <c r="D334" s="25"/>
      <c r="E334" s="27"/>
      <c r="F334" s="27"/>
    </row>
    <row r="335" spans="1:8" ht="32.4" customHeight="1" x14ac:dyDescent="0.3">
      <c r="A335" s="25"/>
      <c r="B335" s="52"/>
      <c r="C335" s="26"/>
      <c r="D335" s="25"/>
      <c r="E335" s="27"/>
      <c r="F335" s="27"/>
    </row>
    <row r="336" spans="1:8" ht="32.4" customHeight="1" x14ac:dyDescent="0.3">
      <c r="A336" s="25"/>
      <c r="B336" s="52"/>
      <c r="C336" s="26"/>
      <c r="D336" s="25"/>
      <c r="E336" s="27"/>
      <c r="F336" s="27"/>
    </row>
    <row r="337" spans="1:8" ht="32.4" customHeight="1" x14ac:dyDescent="0.3">
      <c r="A337" s="25"/>
      <c r="B337" s="52"/>
      <c r="C337" s="26"/>
      <c r="D337" s="25"/>
      <c r="E337" s="27"/>
      <c r="F337" s="27"/>
    </row>
    <row r="338" spans="1:8" ht="32.4" customHeight="1" x14ac:dyDescent="0.3">
      <c r="A338" s="25"/>
      <c r="B338" s="52"/>
      <c r="C338" s="26"/>
      <c r="D338" s="25"/>
      <c r="E338" s="27"/>
      <c r="F338" s="27"/>
    </row>
    <row r="339" spans="1:8" ht="32.4" customHeight="1" x14ac:dyDescent="0.3">
      <c r="A339" s="25"/>
      <c r="B339" s="52"/>
      <c r="C339" s="26"/>
      <c r="D339" s="25"/>
      <c r="E339" s="27"/>
      <c r="F339" s="27"/>
    </row>
    <row r="340" spans="1:8" ht="32.4" customHeight="1" x14ac:dyDescent="0.3">
      <c r="A340" s="25"/>
      <c r="B340" s="52"/>
      <c r="C340" s="26"/>
      <c r="D340" s="25"/>
      <c r="E340" s="27"/>
      <c r="F340" s="27"/>
    </row>
    <row r="341" spans="1:8" ht="32.4" customHeight="1" x14ac:dyDescent="0.3">
      <c r="A341" s="25"/>
      <c r="B341" s="52"/>
      <c r="C341" s="26"/>
      <c r="D341" s="25"/>
      <c r="E341" s="27"/>
      <c r="F341" s="27"/>
    </row>
    <row r="342" spans="1:8" ht="32.4" customHeight="1" x14ac:dyDescent="0.3">
      <c r="A342" s="25"/>
      <c r="B342" s="52"/>
      <c r="C342" s="26"/>
      <c r="D342" s="25"/>
      <c r="E342" s="27"/>
      <c r="F342" s="27"/>
      <c r="G342" s="29"/>
      <c r="H342" s="29"/>
    </row>
    <row r="343" spans="1:8" ht="32.4" customHeight="1" x14ac:dyDescent="0.3">
      <c r="A343" s="25"/>
      <c r="B343" s="52"/>
      <c r="C343" s="26"/>
      <c r="D343" s="25"/>
      <c r="E343" s="27"/>
      <c r="F343" s="27"/>
      <c r="G343" s="29"/>
      <c r="H343" s="29"/>
    </row>
    <row r="344" spans="1:8" ht="32.4" customHeight="1" x14ac:dyDescent="0.3">
      <c r="A344" s="25"/>
      <c r="B344" s="52"/>
      <c r="C344" s="26"/>
      <c r="D344" s="25"/>
      <c r="E344" s="27"/>
      <c r="F344" s="27"/>
    </row>
    <row r="345" spans="1:8" ht="32.4" customHeight="1" x14ac:dyDescent="0.3">
      <c r="A345" s="25"/>
      <c r="B345" s="52"/>
      <c r="C345" s="26"/>
      <c r="D345" s="25"/>
      <c r="E345" s="27"/>
      <c r="F345" s="27"/>
    </row>
    <row r="346" spans="1:8" ht="32.4" customHeight="1" x14ac:dyDescent="0.3">
      <c r="A346" s="25"/>
      <c r="B346" s="52"/>
      <c r="C346" s="26"/>
      <c r="D346" s="25"/>
      <c r="E346" s="27"/>
      <c r="F346" s="27"/>
      <c r="G346" s="29"/>
      <c r="H346" s="29"/>
    </row>
    <row r="347" spans="1:8" ht="32.4" customHeight="1" x14ac:dyDescent="0.3">
      <c r="A347" s="25"/>
      <c r="B347" s="52"/>
      <c r="C347" s="26"/>
      <c r="D347" s="25"/>
      <c r="E347" s="27"/>
      <c r="F347" s="27"/>
    </row>
    <row r="348" spans="1:8" ht="32.4" customHeight="1" x14ac:dyDescent="0.3">
      <c r="A348" s="25"/>
      <c r="B348" s="52"/>
      <c r="C348" s="26"/>
      <c r="D348" s="25"/>
      <c r="E348" s="27"/>
      <c r="F348" s="27"/>
    </row>
    <row r="349" spans="1:8" ht="32.4" customHeight="1" x14ac:dyDescent="0.3">
      <c r="A349" s="25"/>
      <c r="B349" s="52"/>
      <c r="C349" s="26"/>
      <c r="D349" s="25"/>
      <c r="E349" s="27"/>
      <c r="F349" s="27"/>
    </row>
    <row r="350" spans="1:8" ht="32.4" customHeight="1" x14ac:dyDescent="0.3">
      <c r="A350" s="25"/>
      <c r="B350" s="52"/>
      <c r="C350" s="26"/>
      <c r="D350" s="25"/>
      <c r="E350" s="27"/>
      <c r="F350" s="27"/>
    </row>
    <row r="351" spans="1:8" ht="32.4" customHeight="1" x14ac:dyDescent="0.3">
      <c r="A351" s="25"/>
      <c r="B351" s="52"/>
      <c r="C351" s="26"/>
      <c r="D351" s="25"/>
      <c r="E351" s="27"/>
      <c r="F351" s="27"/>
      <c r="G351" s="29"/>
      <c r="H351" s="29"/>
    </row>
    <row r="352" spans="1:8" ht="32.4" customHeight="1" x14ac:dyDescent="0.3">
      <c r="A352" s="25"/>
      <c r="B352" s="52"/>
      <c r="C352" s="26"/>
      <c r="D352" s="25"/>
      <c r="E352" s="27"/>
      <c r="F352" s="27"/>
    </row>
    <row r="353" spans="1:8" ht="32.4" customHeight="1" x14ac:dyDescent="0.3">
      <c r="A353" s="25"/>
      <c r="B353" s="52"/>
      <c r="C353" s="26"/>
      <c r="D353" s="25"/>
      <c r="E353" s="27"/>
      <c r="F353" s="27"/>
    </row>
    <row r="354" spans="1:8" ht="32.4" customHeight="1" x14ac:dyDescent="0.3">
      <c r="A354" s="25"/>
      <c r="B354" s="52"/>
      <c r="C354" s="26"/>
      <c r="D354" s="25"/>
      <c r="E354" s="27"/>
      <c r="F354" s="27"/>
    </row>
    <row r="355" spans="1:8" ht="32.4" customHeight="1" x14ac:dyDescent="0.3">
      <c r="A355" s="25"/>
      <c r="B355" s="52"/>
      <c r="C355" s="26"/>
      <c r="D355" s="25"/>
      <c r="E355" s="27"/>
      <c r="F355" s="27"/>
      <c r="G355" s="29"/>
      <c r="H355" s="29"/>
    </row>
    <row r="356" spans="1:8" ht="32.4" customHeight="1" x14ac:dyDescent="0.3">
      <c r="A356" s="25"/>
      <c r="B356" s="52"/>
      <c r="C356" s="26"/>
      <c r="D356" s="25"/>
      <c r="E356" s="27"/>
      <c r="F356" s="27"/>
      <c r="G356" s="29"/>
      <c r="H356" s="29"/>
    </row>
    <row r="357" spans="1:8" ht="32.4" customHeight="1" x14ac:dyDescent="0.3">
      <c r="A357" s="25"/>
      <c r="B357" s="52"/>
      <c r="C357" s="26"/>
      <c r="D357" s="25"/>
      <c r="E357" s="27"/>
      <c r="F357" s="27"/>
      <c r="G357" s="29"/>
      <c r="H357" s="29"/>
    </row>
    <row r="358" spans="1:8" ht="32.4" customHeight="1" x14ac:dyDescent="0.3">
      <c r="A358" s="25"/>
      <c r="B358" s="52"/>
      <c r="C358" s="26"/>
      <c r="D358" s="25"/>
      <c r="E358" s="27"/>
      <c r="F358" s="27"/>
    </row>
    <row r="359" spans="1:8" ht="32.4" customHeight="1" x14ac:dyDescent="0.3">
      <c r="A359" s="25"/>
      <c r="B359" s="52"/>
      <c r="C359" s="26"/>
      <c r="D359" s="25"/>
      <c r="E359" s="27"/>
      <c r="F359" s="27"/>
    </row>
    <row r="360" spans="1:8" ht="32.4" customHeight="1" x14ac:dyDescent="0.3">
      <c r="A360" s="25"/>
      <c r="B360" s="52"/>
      <c r="C360" s="26"/>
      <c r="D360" s="25"/>
      <c r="E360" s="27"/>
      <c r="F360" s="27"/>
      <c r="G360" s="29"/>
      <c r="H360" s="29"/>
    </row>
    <row r="361" spans="1:8" ht="32.4" customHeight="1" x14ac:dyDescent="0.3">
      <c r="A361" s="25"/>
      <c r="B361" s="52"/>
      <c r="C361" s="26"/>
      <c r="D361" s="25"/>
      <c r="E361" s="27"/>
      <c r="F361" s="27"/>
      <c r="G361" s="29"/>
      <c r="H361" s="29"/>
    </row>
    <row r="362" spans="1:8" ht="32.4" customHeight="1" x14ac:dyDescent="0.3">
      <c r="A362" s="25"/>
      <c r="B362" s="52"/>
      <c r="C362" s="26"/>
      <c r="D362" s="25"/>
      <c r="E362" s="27"/>
      <c r="F362" s="27"/>
    </row>
    <row r="363" spans="1:8" ht="32.4" customHeight="1" x14ac:dyDescent="0.3">
      <c r="A363" s="25"/>
      <c r="B363" s="52"/>
      <c r="C363" s="26"/>
      <c r="D363" s="25"/>
      <c r="E363" s="27"/>
      <c r="F363" s="27"/>
    </row>
    <row r="364" spans="1:8" ht="32.4" customHeight="1" x14ac:dyDescent="0.3">
      <c r="A364" s="25"/>
      <c r="B364" s="52"/>
      <c r="C364" s="26"/>
      <c r="D364" s="25"/>
      <c r="E364" s="27"/>
      <c r="F364" s="27"/>
    </row>
    <row r="365" spans="1:8" ht="32.4" customHeight="1" x14ac:dyDescent="0.3">
      <c r="A365" s="25"/>
      <c r="B365" s="52"/>
      <c r="C365" s="26"/>
      <c r="D365" s="25"/>
      <c r="E365" s="27"/>
      <c r="F365" s="27"/>
    </row>
    <row r="366" spans="1:8" ht="32.4" customHeight="1" x14ac:dyDescent="0.3">
      <c r="A366" s="25"/>
      <c r="B366" s="52"/>
      <c r="C366" s="26"/>
      <c r="D366" s="25"/>
      <c r="E366" s="27"/>
      <c r="F366" s="27"/>
    </row>
    <row r="367" spans="1:8" ht="32.4" customHeight="1" x14ac:dyDescent="0.3">
      <c r="A367" s="25"/>
      <c r="B367" s="52"/>
      <c r="C367" s="26"/>
      <c r="D367" s="25"/>
      <c r="E367" s="27"/>
      <c r="F367" s="27"/>
    </row>
    <row r="368" spans="1:8" ht="32.4" customHeight="1" x14ac:dyDescent="0.3">
      <c r="A368" s="25"/>
      <c r="B368" s="52"/>
      <c r="C368" s="26"/>
      <c r="D368" s="25"/>
      <c r="E368" s="27"/>
      <c r="F368" s="27"/>
    </row>
    <row r="369" spans="1:8" ht="32.4" customHeight="1" x14ac:dyDescent="0.3">
      <c r="A369" s="25"/>
      <c r="B369" s="52"/>
      <c r="C369" s="26"/>
      <c r="D369" s="25"/>
      <c r="E369" s="27"/>
      <c r="F369" s="27"/>
      <c r="G369" s="29"/>
      <c r="H369" s="29"/>
    </row>
    <row r="370" spans="1:8" ht="32.4" customHeight="1" x14ac:dyDescent="0.3">
      <c r="A370" s="25"/>
      <c r="B370" s="52"/>
      <c r="C370" s="26"/>
      <c r="D370" s="25"/>
      <c r="E370" s="27"/>
      <c r="F370" s="27"/>
    </row>
    <row r="371" spans="1:8" ht="32.4" customHeight="1" x14ac:dyDescent="0.3">
      <c r="A371" s="25"/>
      <c r="B371" s="52"/>
      <c r="C371" s="26"/>
      <c r="D371" s="25"/>
      <c r="E371" s="27"/>
      <c r="F371" s="27"/>
    </row>
    <row r="372" spans="1:8" ht="32.4" customHeight="1" x14ac:dyDescent="0.3">
      <c r="A372" s="25"/>
      <c r="B372" s="52"/>
      <c r="C372" s="26"/>
      <c r="D372" s="25"/>
      <c r="E372" s="27"/>
      <c r="F372" s="27"/>
      <c r="G372" s="29"/>
      <c r="H372" s="29"/>
    </row>
    <row r="373" spans="1:8" ht="32.4" customHeight="1" x14ac:dyDescent="0.3">
      <c r="A373" s="25"/>
      <c r="B373" s="52"/>
      <c r="C373" s="26"/>
      <c r="D373" s="25"/>
      <c r="E373" s="27"/>
      <c r="F373" s="27"/>
    </row>
    <row r="374" spans="1:8" ht="32.4" customHeight="1" x14ac:dyDescent="0.3">
      <c r="A374" s="25"/>
      <c r="B374" s="52"/>
      <c r="C374" s="26"/>
      <c r="D374" s="25"/>
      <c r="E374" s="27"/>
      <c r="F374" s="27"/>
    </row>
    <row r="375" spans="1:8" ht="32.4" customHeight="1" x14ac:dyDescent="0.3">
      <c r="A375" s="25"/>
      <c r="B375" s="52"/>
      <c r="C375" s="26"/>
      <c r="D375" s="25"/>
      <c r="E375" s="27"/>
      <c r="F375" s="27"/>
    </row>
    <row r="376" spans="1:8" ht="32.4" customHeight="1" x14ac:dyDescent="0.3">
      <c r="A376" s="25"/>
      <c r="B376" s="52"/>
      <c r="C376" s="26"/>
      <c r="D376" s="25"/>
      <c r="E376" s="27"/>
      <c r="F376" s="27"/>
    </row>
    <row r="377" spans="1:8" ht="32.4" customHeight="1" x14ac:dyDescent="0.3">
      <c r="A377" s="25"/>
      <c r="B377" s="52"/>
      <c r="C377" s="26"/>
      <c r="D377" s="25"/>
      <c r="E377" s="27"/>
      <c r="F377" s="27"/>
    </row>
    <row r="378" spans="1:8" ht="32.4" customHeight="1" x14ac:dyDescent="0.3">
      <c r="A378" s="25"/>
      <c r="B378" s="52"/>
      <c r="C378" s="26"/>
      <c r="D378" s="25"/>
      <c r="E378" s="27"/>
      <c r="F378" s="27"/>
    </row>
    <row r="379" spans="1:8" ht="32.4" customHeight="1" x14ac:dyDescent="0.3">
      <c r="A379" s="25"/>
      <c r="B379" s="52"/>
      <c r="C379" s="26"/>
      <c r="D379" s="25"/>
      <c r="E379" s="27"/>
      <c r="F379" s="27"/>
      <c r="G379" s="29"/>
      <c r="H379" s="29"/>
    </row>
    <row r="380" spans="1:8" ht="32.4" customHeight="1" x14ac:dyDescent="0.3">
      <c r="A380" s="25"/>
      <c r="B380" s="52"/>
      <c r="C380" s="26"/>
      <c r="D380" s="25"/>
      <c r="E380" s="27"/>
      <c r="F380" s="27"/>
    </row>
    <row r="381" spans="1:8" ht="32.4" customHeight="1" x14ac:dyDescent="0.3">
      <c r="A381" s="25"/>
      <c r="B381" s="52"/>
      <c r="C381" s="26"/>
      <c r="D381" s="25"/>
      <c r="E381" s="27"/>
      <c r="F381" s="27"/>
    </row>
    <row r="382" spans="1:8" ht="32.4" customHeight="1" x14ac:dyDescent="0.3">
      <c r="A382" s="25"/>
      <c r="B382" s="52"/>
      <c r="C382" s="26"/>
      <c r="D382" s="25"/>
      <c r="E382" s="27"/>
      <c r="F382" s="27"/>
    </row>
    <row r="383" spans="1:8" ht="32.4" customHeight="1" x14ac:dyDescent="0.3">
      <c r="A383" s="25"/>
      <c r="B383" s="52"/>
      <c r="C383" s="26"/>
      <c r="D383" s="25"/>
      <c r="E383" s="27"/>
      <c r="F383" s="27"/>
    </row>
    <row r="384" spans="1:8" ht="32.4" customHeight="1" x14ac:dyDescent="0.3">
      <c r="A384" s="25"/>
      <c r="B384" s="52"/>
      <c r="C384" s="26"/>
      <c r="D384" s="25"/>
      <c r="E384" s="27"/>
      <c r="F384" s="27"/>
    </row>
    <row r="385" spans="1:8" ht="32.4" customHeight="1" x14ac:dyDescent="0.3">
      <c r="A385" s="25"/>
      <c r="B385" s="52"/>
      <c r="C385" s="26"/>
      <c r="D385" s="25"/>
      <c r="E385" s="27"/>
      <c r="F385" s="27"/>
      <c r="G385" s="29"/>
      <c r="H385" s="29"/>
    </row>
    <row r="386" spans="1:8" ht="32.4" customHeight="1" x14ac:dyDescent="0.3">
      <c r="A386" s="25"/>
      <c r="B386" s="52"/>
      <c r="C386" s="26"/>
      <c r="D386" s="25"/>
      <c r="E386" s="27"/>
      <c r="F386" s="27"/>
      <c r="G386" s="29"/>
      <c r="H386" s="29"/>
    </row>
    <row r="387" spans="1:8" ht="32.4" customHeight="1" x14ac:dyDescent="0.3">
      <c r="A387" s="25"/>
      <c r="B387" s="52"/>
      <c r="C387" s="26"/>
      <c r="D387" s="25"/>
      <c r="E387" s="27"/>
      <c r="F387" s="27"/>
    </row>
    <row r="388" spans="1:8" ht="32.4" customHeight="1" x14ac:dyDescent="0.3">
      <c r="A388" s="25"/>
      <c r="B388" s="52"/>
      <c r="C388" s="26"/>
      <c r="D388" s="25"/>
      <c r="E388" s="27"/>
      <c r="F388" s="27"/>
    </row>
    <row r="389" spans="1:8" ht="32.4" customHeight="1" x14ac:dyDescent="0.3">
      <c r="A389" s="25"/>
      <c r="B389" s="52"/>
      <c r="C389" s="26"/>
      <c r="D389" s="25"/>
      <c r="E389" s="27"/>
      <c r="F389" s="27"/>
    </row>
    <row r="390" spans="1:8" ht="32.4" customHeight="1" x14ac:dyDescent="0.3">
      <c r="A390" s="25"/>
      <c r="B390" s="52"/>
      <c r="C390" s="26"/>
      <c r="D390" s="25"/>
      <c r="E390" s="27"/>
      <c r="F390" s="27"/>
    </row>
    <row r="391" spans="1:8" ht="32.4" customHeight="1" x14ac:dyDescent="0.3">
      <c r="A391" s="25"/>
      <c r="B391" s="52"/>
      <c r="C391" s="26"/>
      <c r="D391" s="25"/>
      <c r="E391" s="27"/>
      <c r="F391" s="27"/>
    </row>
    <row r="392" spans="1:8" ht="32.4" customHeight="1" x14ac:dyDescent="0.3">
      <c r="A392" s="25"/>
      <c r="B392" s="52"/>
      <c r="C392" s="26"/>
      <c r="D392" s="25"/>
      <c r="E392" s="27"/>
      <c r="F392" s="27"/>
    </row>
    <row r="393" spans="1:8" ht="32.4" customHeight="1" x14ac:dyDescent="0.3">
      <c r="A393" s="25"/>
      <c r="B393" s="52"/>
      <c r="C393" s="26"/>
      <c r="D393" s="25"/>
      <c r="E393" s="27"/>
      <c r="F393" s="27"/>
    </row>
    <row r="394" spans="1:8" ht="32.4" customHeight="1" x14ac:dyDescent="0.3">
      <c r="A394" s="25"/>
      <c r="B394" s="52"/>
      <c r="C394" s="26"/>
      <c r="D394" s="25"/>
      <c r="E394" s="27"/>
      <c r="F394" s="27"/>
    </row>
    <row r="395" spans="1:8" ht="32.4" customHeight="1" x14ac:dyDescent="0.3">
      <c r="A395" s="25"/>
      <c r="B395" s="52"/>
      <c r="C395" s="26"/>
      <c r="D395" s="25"/>
      <c r="E395" s="27"/>
      <c r="F395" s="27"/>
    </row>
    <row r="396" spans="1:8" ht="32.4" customHeight="1" x14ac:dyDescent="0.3">
      <c r="A396" s="25"/>
      <c r="B396" s="52"/>
      <c r="C396" s="26"/>
      <c r="D396" s="25"/>
      <c r="E396" s="27"/>
      <c r="F396" s="27"/>
    </row>
    <row r="397" spans="1:8" ht="32.4" customHeight="1" x14ac:dyDescent="0.3">
      <c r="A397" s="25"/>
      <c r="B397" s="52"/>
      <c r="C397" s="26"/>
      <c r="D397" s="25"/>
      <c r="E397" s="27"/>
      <c r="F397" s="27"/>
    </row>
    <row r="398" spans="1:8" ht="32.4" customHeight="1" x14ac:dyDescent="0.3">
      <c r="A398" s="25"/>
      <c r="B398" s="52"/>
      <c r="C398" s="26"/>
      <c r="D398" s="25"/>
      <c r="E398" s="27"/>
      <c r="F398" s="27"/>
    </row>
    <row r="399" spans="1:8" ht="32.4" customHeight="1" x14ac:dyDescent="0.3">
      <c r="A399" s="25"/>
      <c r="B399" s="52"/>
      <c r="C399" s="26"/>
      <c r="D399" s="25"/>
      <c r="E399" s="27"/>
      <c r="F399" s="27"/>
    </row>
    <row r="400" spans="1:8" ht="32.4" customHeight="1" x14ac:dyDescent="0.3">
      <c r="A400" s="25"/>
      <c r="B400" s="52"/>
      <c r="C400" s="26"/>
      <c r="D400" s="25"/>
      <c r="E400" s="27"/>
      <c r="F400" s="27"/>
    </row>
    <row r="401" spans="1:8" ht="32.4" customHeight="1" x14ac:dyDescent="0.3">
      <c r="A401" s="25"/>
      <c r="B401" s="52"/>
      <c r="C401" s="26"/>
      <c r="D401" s="25"/>
      <c r="E401" s="27"/>
      <c r="F401" s="27"/>
    </row>
    <row r="402" spans="1:8" ht="32.4" customHeight="1" x14ac:dyDescent="0.3">
      <c r="A402" s="25"/>
      <c r="B402" s="52"/>
      <c r="C402" s="26"/>
      <c r="D402" s="25"/>
      <c r="E402" s="27"/>
      <c r="F402" s="27"/>
    </row>
    <row r="403" spans="1:8" ht="32.4" customHeight="1" x14ac:dyDescent="0.3">
      <c r="A403" s="25"/>
      <c r="B403" s="52"/>
      <c r="C403" s="26"/>
      <c r="D403" s="25"/>
      <c r="E403" s="27"/>
      <c r="F403" s="27"/>
    </row>
    <row r="404" spans="1:8" ht="32.4" customHeight="1" x14ac:dyDescent="0.3">
      <c r="A404" s="25"/>
      <c r="B404" s="52"/>
      <c r="C404" s="26"/>
      <c r="D404" s="25"/>
      <c r="E404" s="27"/>
      <c r="F404" s="27"/>
    </row>
    <row r="405" spans="1:8" ht="32.4" customHeight="1" x14ac:dyDescent="0.3">
      <c r="A405" s="25"/>
      <c r="B405" s="52"/>
      <c r="C405" s="26"/>
      <c r="D405" s="25"/>
      <c r="E405" s="27"/>
      <c r="F405" s="27"/>
    </row>
    <row r="406" spans="1:8" ht="32.4" customHeight="1" x14ac:dyDescent="0.3">
      <c r="A406" s="25"/>
      <c r="B406" s="52"/>
      <c r="C406" s="26"/>
      <c r="D406" s="25"/>
      <c r="E406" s="27"/>
      <c r="F406" s="27"/>
    </row>
    <row r="407" spans="1:8" ht="32.4" customHeight="1" x14ac:dyDescent="0.3">
      <c r="A407" s="25"/>
      <c r="B407" s="52"/>
      <c r="C407" s="26"/>
      <c r="D407" s="25"/>
      <c r="E407" s="27"/>
      <c r="F407" s="27"/>
    </row>
    <row r="408" spans="1:8" ht="32.4" customHeight="1" x14ac:dyDescent="0.3">
      <c r="A408" s="25"/>
      <c r="B408" s="52"/>
      <c r="C408" s="26"/>
      <c r="D408" s="25"/>
      <c r="E408" s="27"/>
      <c r="F408" s="27"/>
    </row>
    <row r="409" spans="1:8" ht="32.4" customHeight="1" x14ac:dyDescent="0.3">
      <c r="A409" s="25"/>
      <c r="B409" s="52"/>
      <c r="C409" s="26"/>
      <c r="D409" s="25"/>
      <c r="E409" s="27"/>
      <c r="F409" s="27"/>
    </row>
    <row r="410" spans="1:8" ht="32.4" customHeight="1" x14ac:dyDescent="0.3">
      <c r="A410" s="25"/>
      <c r="B410" s="52"/>
      <c r="C410" s="26"/>
      <c r="D410" s="25"/>
      <c r="E410" s="27"/>
      <c r="F410" s="27"/>
    </row>
    <row r="411" spans="1:8" ht="32.4" customHeight="1" x14ac:dyDescent="0.3">
      <c r="A411" s="25"/>
      <c r="B411" s="52"/>
      <c r="C411" s="26"/>
      <c r="D411" s="25"/>
      <c r="E411" s="27"/>
      <c r="F411" s="27"/>
    </row>
    <row r="412" spans="1:8" ht="32.4" customHeight="1" x14ac:dyDescent="0.3">
      <c r="A412" s="25"/>
      <c r="B412" s="52"/>
      <c r="C412" s="26"/>
      <c r="D412" s="25"/>
      <c r="E412" s="27"/>
      <c r="F412" s="27"/>
    </row>
    <row r="413" spans="1:8" ht="32.4" customHeight="1" x14ac:dyDescent="0.3">
      <c r="A413" s="25"/>
      <c r="B413" s="52"/>
      <c r="C413" s="26"/>
      <c r="D413" s="25"/>
      <c r="E413" s="27"/>
      <c r="F413" s="27"/>
    </row>
    <row r="414" spans="1:8" ht="32.4" customHeight="1" x14ac:dyDescent="0.3">
      <c r="A414" s="25"/>
      <c r="B414" s="52"/>
      <c r="C414" s="26"/>
      <c r="D414" s="25"/>
      <c r="E414" s="27"/>
      <c r="F414" s="27"/>
      <c r="G414" s="29"/>
      <c r="H414" s="29"/>
    </row>
    <row r="415" spans="1:8" ht="32.4" customHeight="1" x14ac:dyDescent="0.3">
      <c r="A415" s="25"/>
      <c r="B415" s="52"/>
      <c r="C415" s="26"/>
      <c r="D415" s="25"/>
      <c r="E415" s="27"/>
      <c r="F415" s="27"/>
    </row>
    <row r="416" spans="1:8" ht="32.4" customHeight="1" x14ac:dyDescent="0.3">
      <c r="A416" s="25"/>
      <c r="B416" s="52"/>
      <c r="C416" s="26"/>
      <c r="D416" s="25"/>
      <c r="E416" s="27"/>
      <c r="F416" s="27"/>
    </row>
    <row r="417" spans="1:8" ht="32.4" customHeight="1" x14ac:dyDescent="0.3">
      <c r="A417" s="25"/>
      <c r="B417" s="52"/>
      <c r="C417" s="26"/>
      <c r="D417" s="25"/>
      <c r="E417" s="27"/>
      <c r="F417" s="27"/>
    </row>
    <row r="418" spans="1:8" ht="32.4" customHeight="1" x14ac:dyDescent="0.3">
      <c r="A418" s="25"/>
      <c r="B418" s="52"/>
      <c r="C418" s="26"/>
      <c r="D418" s="25"/>
      <c r="E418" s="27"/>
      <c r="F418" s="27"/>
    </row>
    <row r="419" spans="1:8" ht="32.4" customHeight="1" x14ac:dyDescent="0.3">
      <c r="A419" s="25"/>
      <c r="B419" s="52"/>
      <c r="C419" s="26"/>
      <c r="D419" s="25"/>
      <c r="E419" s="27"/>
      <c r="F419" s="27"/>
    </row>
    <row r="420" spans="1:8" ht="32.4" customHeight="1" x14ac:dyDescent="0.3">
      <c r="A420" s="25"/>
      <c r="B420" s="52"/>
      <c r="C420" s="26"/>
      <c r="D420" s="25"/>
      <c r="E420" s="27"/>
      <c r="F420" s="27"/>
    </row>
    <row r="421" spans="1:8" ht="32.4" customHeight="1" x14ac:dyDescent="0.3">
      <c r="A421" s="25"/>
      <c r="B421" s="52"/>
      <c r="C421" s="26"/>
      <c r="D421" s="25"/>
      <c r="E421" s="27"/>
      <c r="F421" s="27"/>
    </row>
    <row r="422" spans="1:8" ht="32.4" customHeight="1" x14ac:dyDescent="0.3">
      <c r="A422" s="25"/>
      <c r="B422" s="52"/>
      <c r="C422" s="26"/>
      <c r="D422" s="25"/>
      <c r="E422" s="27"/>
      <c r="F422" s="27"/>
    </row>
    <row r="423" spans="1:8" ht="32.4" customHeight="1" x14ac:dyDescent="0.3">
      <c r="A423" s="25"/>
      <c r="B423" s="52"/>
      <c r="C423" s="26"/>
      <c r="D423" s="25"/>
      <c r="E423" s="27"/>
      <c r="F423" s="27"/>
    </row>
    <row r="424" spans="1:8" ht="32.4" customHeight="1" x14ac:dyDescent="0.3">
      <c r="A424" s="25"/>
      <c r="B424" s="52"/>
      <c r="C424" s="26"/>
      <c r="D424" s="25"/>
      <c r="E424" s="27"/>
      <c r="F424" s="27"/>
    </row>
    <row r="425" spans="1:8" ht="32.4" customHeight="1" x14ac:dyDescent="0.3">
      <c r="A425" s="25"/>
      <c r="B425" s="52"/>
      <c r="C425" s="26"/>
      <c r="D425" s="25"/>
      <c r="E425" s="27"/>
      <c r="F425" s="27"/>
    </row>
    <row r="426" spans="1:8" ht="32.4" customHeight="1" x14ac:dyDescent="0.3">
      <c r="A426" s="25"/>
      <c r="B426" s="52"/>
      <c r="C426" s="26"/>
      <c r="D426" s="25"/>
      <c r="E426" s="27"/>
      <c r="F426" s="27"/>
    </row>
    <row r="427" spans="1:8" ht="32.4" customHeight="1" x14ac:dyDescent="0.3">
      <c r="A427" s="25"/>
      <c r="B427" s="52"/>
      <c r="C427" s="26"/>
      <c r="D427" s="25"/>
      <c r="E427" s="27"/>
      <c r="F427" s="27"/>
      <c r="G427" s="29"/>
      <c r="H427" s="29"/>
    </row>
    <row r="428" spans="1:8" ht="32.4" customHeight="1" x14ac:dyDescent="0.3">
      <c r="A428" s="25"/>
      <c r="B428" s="52"/>
      <c r="C428" s="26"/>
      <c r="D428" s="25"/>
      <c r="E428" s="27"/>
      <c r="F428" s="27"/>
    </row>
    <row r="429" spans="1:8" ht="32.4" customHeight="1" x14ac:dyDescent="0.3">
      <c r="A429" s="25"/>
      <c r="B429" s="52"/>
      <c r="C429" s="26"/>
      <c r="D429" s="25"/>
      <c r="E429" s="27"/>
      <c r="F429" s="27"/>
    </row>
    <row r="430" spans="1:8" ht="32.4" customHeight="1" x14ac:dyDescent="0.3">
      <c r="A430" s="25"/>
      <c r="B430" s="52"/>
      <c r="C430" s="26"/>
      <c r="D430" s="25"/>
      <c r="E430" s="27"/>
      <c r="F430" s="27"/>
    </row>
    <row r="431" spans="1:8" ht="32.4" customHeight="1" x14ac:dyDescent="0.3">
      <c r="A431" s="25"/>
      <c r="B431" s="52"/>
      <c r="C431" s="26"/>
      <c r="D431" s="25"/>
      <c r="E431" s="27"/>
      <c r="F431" s="27"/>
    </row>
    <row r="432" spans="1:8" ht="32.4" customHeight="1" x14ac:dyDescent="0.3">
      <c r="A432" s="25"/>
      <c r="B432" s="52"/>
      <c r="C432" s="26"/>
      <c r="D432" s="25"/>
      <c r="E432" s="27"/>
      <c r="F432" s="27"/>
    </row>
    <row r="433" spans="1:8" ht="32.4" customHeight="1" x14ac:dyDescent="0.3">
      <c r="A433" s="25"/>
      <c r="B433" s="52"/>
      <c r="C433" s="26"/>
      <c r="D433" s="25"/>
      <c r="E433" s="27"/>
      <c r="F433" s="27"/>
    </row>
    <row r="434" spans="1:8" ht="32.4" customHeight="1" x14ac:dyDescent="0.3">
      <c r="A434" s="25"/>
      <c r="B434" s="52"/>
      <c r="C434" s="26"/>
      <c r="D434" s="25"/>
      <c r="E434" s="27"/>
      <c r="F434" s="27"/>
    </row>
    <row r="435" spans="1:8" ht="32.4" customHeight="1" x14ac:dyDescent="0.3">
      <c r="A435" s="25"/>
      <c r="B435" s="52"/>
      <c r="C435" s="26"/>
      <c r="D435" s="25"/>
      <c r="E435" s="27"/>
      <c r="F435" s="27"/>
    </row>
    <row r="436" spans="1:8" ht="32.4" customHeight="1" x14ac:dyDescent="0.3">
      <c r="A436" s="25"/>
      <c r="B436" s="52"/>
      <c r="C436" s="26"/>
      <c r="D436" s="25"/>
      <c r="E436" s="27"/>
      <c r="F436" s="27"/>
    </row>
    <row r="437" spans="1:8" ht="32.4" customHeight="1" x14ac:dyDescent="0.3">
      <c r="A437" s="25"/>
      <c r="B437" s="52"/>
      <c r="C437" s="26"/>
      <c r="D437" s="25"/>
      <c r="E437" s="27"/>
      <c r="F437" s="27"/>
      <c r="G437" s="29"/>
      <c r="H437" s="29"/>
    </row>
    <row r="438" spans="1:8" ht="32.4" customHeight="1" x14ac:dyDescent="0.3">
      <c r="A438" s="25"/>
      <c r="B438" s="52"/>
      <c r="C438" s="26"/>
      <c r="D438" s="25"/>
      <c r="E438" s="27"/>
      <c r="F438" s="27"/>
    </row>
    <row r="439" spans="1:8" ht="32.4" customHeight="1" x14ac:dyDescent="0.3">
      <c r="A439" s="25"/>
      <c r="B439" s="52"/>
      <c r="C439" s="26"/>
      <c r="D439" s="25"/>
      <c r="E439" s="27"/>
      <c r="F439" s="27"/>
    </row>
    <row r="440" spans="1:8" ht="32.4" customHeight="1" x14ac:dyDescent="0.3">
      <c r="A440" s="25"/>
      <c r="B440" s="52"/>
      <c r="C440" s="26"/>
      <c r="D440" s="25"/>
      <c r="E440" s="27"/>
      <c r="F440" s="27"/>
    </row>
    <row r="441" spans="1:8" ht="32.4" customHeight="1" x14ac:dyDescent="0.3">
      <c r="A441" s="25"/>
      <c r="B441" s="52"/>
      <c r="C441" s="26"/>
      <c r="D441" s="25"/>
      <c r="E441" s="27"/>
      <c r="F441" s="27"/>
    </row>
    <row r="442" spans="1:8" ht="32.4" customHeight="1" x14ac:dyDescent="0.3">
      <c r="A442" s="25"/>
      <c r="B442" s="52"/>
      <c r="C442" s="26"/>
      <c r="D442" s="25"/>
      <c r="E442" s="27"/>
      <c r="F442" s="27"/>
    </row>
    <row r="443" spans="1:8" ht="32.4" customHeight="1" x14ac:dyDescent="0.3">
      <c r="A443" s="25"/>
      <c r="B443" s="52"/>
      <c r="C443" s="26"/>
      <c r="D443" s="25"/>
      <c r="E443" s="27"/>
      <c r="F443" s="27"/>
    </row>
    <row r="444" spans="1:8" ht="32.4" customHeight="1" x14ac:dyDescent="0.3">
      <c r="A444" s="25"/>
      <c r="B444" s="52"/>
      <c r="C444" s="26"/>
      <c r="D444" s="25"/>
      <c r="E444" s="27"/>
      <c r="F444" s="27"/>
    </row>
    <row r="445" spans="1:8" ht="32.4" customHeight="1" x14ac:dyDescent="0.3">
      <c r="A445" s="25"/>
      <c r="B445" s="52"/>
      <c r="C445" s="26"/>
      <c r="D445" s="25"/>
      <c r="E445" s="27"/>
      <c r="F445" s="27"/>
    </row>
    <row r="446" spans="1:8" ht="32.4" customHeight="1" x14ac:dyDescent="0.3">
      <c r="A446" s="25"/>
      <c r="B446" s="52"/>
      <c r="C446" s="26"/>
      <c r="D446" s="25"/>
      <c r="E446" s="27"/>
      <c r="F446" s="27"/>
    </row>
    <row r="447" spans="1:8" ht="32.4" customHeight="1" x14ac:dyDescent="0.3">
      <c r="A447" s="25"/>
      <c r="B447" s="52"/>
      <c r="C447" s="26"/>
      <c r="D447" s="25"/>
      <c r="E447" s="27"/>
      <c r="F447" s="27"/>
    </row>
    <row r="448" spans="1:8" ht="32.4" customHeight="1" x14ac:dyDescent="0.3">
      <c r="A448" s="25"/>
      <c r="B448" s="52"/>
      <c r="C448" s="26"/>
      <c r="D448" s="25"/>
      <c r="E448" s="27"/>
      <c r="F448" s="27"/>
    </row>
    <row r="449" spans="1:6" ht="32.4" customHeight="1" x14ac:dyDescent="0.3">
      <c r="A449" s="25"/>
      <c r="B449" s="52"/>
      <c r="C449" s="26"/>
      <c r="D449" s="25"/>
      <c r="E449" s="27"/>
      <c r="F449" s="27"/>
    </row>
    <row r="450" spans="1:6" ht="32.4" customHeight="1" x14ac:dyDescent="0.3">
      <c r="A450" s="25"/>
      <c r="B450" s="52"/>
      <c r="C450" s="26"/>
      <c r="D450" s="25"/>
      <c r="E450" s="27"/>
      <c r="F450" s="27"/>
    </row>
    <row r="451" spans="1:6" ht="32.4" customHeight="1" x14ac:dyDescent="0.3">
      <c r="A451" s="25"/>
      <c r="B451" s="52"/>
      <c r="C451" s="26"/>
      <c r="D451" s="25"/>
      <c r="E451" s="27"/>
      <c r="F451" s="27"/>
    </row>
    <row r="452" spans="1:6" ht="32.4" customHeight="1" x14ac:dyDescent="0.3">
      <c r="A452" s="25"/>
      <c r="B452" s="52"/>
      <c r="C452" s="26"/>
      <c r="D452" s="25"/>
      <c r="E452" s="27"/>
      <c r="F452" s="27"/>
    </row>
    <row r="453" spans="1:6" ht="32.4" customHeight="1" x14ac:dyDescent="0.3">
      <c r="A453" s="25"/>
      <c r="B453" s="52"/>
      <c r="C453" s="26"/>
      <c r="D453" s="25"/>
      <c r="E453" s="27"/>
      <c r="F453" s="27"/>
    </row>
    <row r="454" spans="1:6" ht="32.4" customHeight="1" x14ac:dyDescent="0.3">
      <c r="A454" s="25"/>
      <c r="B454" s="52"/>
      <c r="C454" s="26"/>
      <c r="D454" s="25"/>
      <c r="E454" s="27"/>
      <c r="F454" s="27"/>
    </row>
    <row r="455" spans="1:6" ht="32.4" customHeight="1" x14ac:dyDescent="0.3">
      <c r="A455" s="25"/>
      <c r="B455" s="52"/>
      <c r="C455" s="26"/>
      <c r="D455" s="25"/>
      <c r="E455" s="27"/>
      <c r="F455" s="27"/>
    </row>
    <row r="456" spans="1:6" ht="32.4" customHeight="1" x14ac:dyDescent="0.3">
      <c r="A456" s="25"/>
      <c r="B456" s="52"/>
      <c r="C456" s="26"/>
      <c r="D456" s="25"/>
      <c r="E456" s="27"/>
      <c r="F456" s="27"/>
    </row>
    <row r="457" spans="1:6" ht="32.4" customHeight="1" x14ac:dyDescent="0.3">
      <c r="A457" s="25"/>
      <c r="B457" s="52"/>
      <c r="C457" s="26"/>
      <c r="D457" s="25"/>
      <c r="E457" s="27"/>
      <c r="F457" s="27"/>
    </row>
    <row r="458" spans="1:6" ht="32.4" customHeight="1" x14ac:dyDescent="0.3">
      <c r="A458" s="25"/>
      <c r="B458" s="52"/>
      <c r="C458" s="26"/>
      <c r="D458" s="25"/>
      <c r="E458" s="27"/>
      <c r="F458" s="27"/>
    </row>
    <row r="459" spans="1:6" ht="32.4" customHeight="1" x14ac:dyDescent="0.3">
      <c r="A459" s="25"/>
      <c r="B459" s="52"/>
      <c r="C459" s="26"/>
      <c r="D459" s="25"/>
      <c r="E459" s="27"/>
      <c r="F459" s="27"/>
    </row>
    <row r="460" spans="1:6" ht="32.4" customHeight="1" x14ac:dyDescent="0.3">
      <c r="A460" s="25"/>
      <c r="B460" s="52"/>
      <c r="C460" s="26"/>
      <c r="D460" s="25"/>
      <c r="E460" s="27"/>
      <c r="F460" s="27"/>
    </row>
    <row r="461" spans="1:6" ht="32.4" customHeight="1" x14ac:dyDescent="0.3">
      <c r="A461" s="25"/>
      <c r="B461" s="52"/>
      <c r="C461" s="26"/>
      <c r="D461" s="25"/>
      <c r="E461" s="27"/>
      <c r="F461" s="27"/>
    </row>
    <row r="462" spans="1:6" ht="32.4" customHeight="1" x14ac:dyDescent="0.3">
      <c r="A462" s="25"/>
      <c r="B462" s="52"/>
      <c r="C462" s="26"/>
      <c r="D462" s="25"/>
      <c r="E462" s="27"/>
      <c r="F462" s="27"/>
    </row>
    <row r="463" spans="1:6" ht="32.4" customHeight="1" x14ac:dyDescent="0.3">
      <c r="A463" s="25"/>
      <c r="B463" s="52"/>
      <c r="C463" s="26"/>
      <c r="D463" s="25"/>
      <c r="E463" s="27"/>
      <c r="F463" s="27"/>
    </row>
    <row r="464" spans="1:6" ht="32.4" customHeight="1" x14ac:dyDescent="0.3">
      <c r="A464" s="25"/>
      <c r="B464" s="52"/>
      <c r="C464" s="26"/>
      <c r="D464" s="25"/>
      <c r="E464" s="27"/>
      <c r="F464" s="27"/>
    </row>
    <row r="465" spans="1:8" ht="32.4" customHeight="1" x14ac:dyDescent="0.3">
      <c r="A465" s="25"/>
      <c r="B465" s="52"/>
      <c r="C465" s="26"/>
      <c r="D465" s="25"/>
      <c r="E465" s="27"/>
      <c r="F465" s="27"/>
    </row>
    <row r="466" spans="1:8" ht="32.4" customHeight="1" x14ac:dyDescent="0.3">
      <c r="A466" s="25"/>
      <c r="B466" s="52"/>
      <c r="C466" s="26"/>
      <c r="D466" s="25"/>
      <c r="E466" s="27"/>
      <c r="F466" s="27"/>
    </row>
    <row r="467" spans="1:8" ht="32.4" customHeight="1" x14ac:dyDescent="0.3">
      <c r="A467" s="25"/>
      <c r="B467" s="52"/>
      <c r="C467" s="26"/>
      <c r="D467" s="25"/>
      <c r="E467" s="27"/>
      <c r="F467" s="27"/>
    </row>
    <row r="468" spans="1:8" ht="32.4" customHeight="1" x14ac:dyDescent="0.3">
      <c r="A468" s="25"/>
      <c r="B468" s="52"/>
      <c r="C468" s="26"/>
      <c r="D468" s="25"/>
      <c r="E468" s="27"/>
      <c r="F468" s="27"/>
    </row>
    <row r="469" spans="1:8" ht="32.4" customHeight="1" x14ac:dyDescent="0.3">
      <c r="A469" s="25"/>
      <c r="B469" s="52"/>
      <c r="C469" s="26"/>
      <c r="D469" s="25"/>
      <c r="E469" s="27"/>
      <c r="F469" s="27"/>
    </row>
    <row r="470" spans="1:8" ht="32.4" customHeight="1" x14ac:dyDescent="0.3">
      <c r="A470" s="25"/>
      <c r="B470" s="52"/>
      <c r="C470" s="26"/>
      <c r="D470" s="25"/>
      <c r="E470" s="27"/>
      <c r="F470" s="27"/>
    </row>
    <row r="471" spans="1:8" ht="32.4" customHeight="1" x14ac:dyDescent="0.3">
      <c r="A471" s="25"/>
      <c r="B471" s="52"/>
      <c r="C471" s="26"/>
      <c r="D471" s="25"/>
      <c r="E471" s="27"/>
      <c r="F471" s="27"/>
    </row>
    <row r="472" spans="1:8" ht="32.4" customHeight="1" x14ac:dyDescent="0.3">
      <c r="A472" s="25"/>
      <c r="B472" s="52"/>
      <c r="C472" s="26"/>
      <c r="D472" s="25"/>
      <c r="E472" s="27"/>
      <c r="F472" s="27"/>
    </row>
    <row r="473" spans="1:8" ht="32.4" customHeight="1" x14ac:dyDescent="0.3">
      <c r="A473" s="25"/>
      <c r="B473" s="52"/>
      <c r="C473" s="26"/>
      <c r="D473" s="25"/>
      <c r="E473" s="27"/>
      <c r="F473" s="27"/>
    </row>
    <row r="474" spans="1:8" ht="32.4" customHeight="1" x14ac:dyDescent="0.3">
      <c r="A474" s="25"/>
      <c r="B474" s="52"/>
      <c r="C474" s="26"/>
      <c r="D474" s="25"/>
      <c r="E474" s="27"/>
      <c r="F474" s="27"/>
      <c r="G474" s="29"/>
      <c r="H474" s="29"/>
    </row>
    <row r="475" spans="1:8" ht="32.4" customHeight="1" x14ac:dyDescent="0.3">
      <c r="A475" s="25"/>
      <c r="B475" s="52"/>
      <c r="C475" s="26"/>
      <c r="D475" s="25"/>
      <c r="E475" s="27"/>
      <c r="F475" s="27"/>
    </row>
    <row r="476" spans="1:8" ht="32.4" customHeight="1" x14ac:dyDescent="0.3">
      <c r="A476" s="25"/>
      <c r="B476" s="52"/>
      <c r="C476" s="26"/>
      <c r="D476" s="25"/>
      <c r="E476" s="27"/>
      <c r="F476" s="27"/>
    </row>
    <row r="477" spans="1:8" ht="32.4" customHeight="1" x14ac:dyDescent="0.3">
      <c r="A477" s="25"/>
      <c r="B477" s="52"/>
      <c r="C477" s="26"/>
      <c r="D477" s="25"/>
      <c r="E477" s="27"/>
      <c r="F477" s="27"/>
    </row>
    <row r="478" spans="1:8" ht="32.4" customHeight="1" x14ac:dyDescent="0.3">
      <c r="A478" s="25"/>
      <c r="B478" s="52"/>
      <c r="C478" s="26"/>
      <c r="D478" s="25"/>
      <c r="E478" s="27"/>
      <c r="F478" s="27"/>
    </row>
    <row r="479" spans="1:8" ht="32.4" customHeight="1" x14ac:dyDescent="0.3">
      <c r="A479" s="25"/>
      <c r="B479" s="52"/>
      <c r="C479" s="26"/>
      <c r="D479" s="25"/>
      <c r="E479" s="27"/>
      <c r="F479" s="27"/>
    </row>
    <row r="480" spans="1:8" ht="32.4" customHeight="1" x14ac:dyDescent="0.3">
      <c r="A480" s="25"/>
      <c r="B480" s="52"/>
      <c r="C480" s="26"/>
      <c r="D480" s="25"/>
      <c r="E480" s="27"/>
      <c r="F480" s="27"/>
    </row>
    <row r="481" spans="1:8" ht="32.4" customHeight="1" x14ac:dyDescent="0.3">
      <c r="A481" s="25"/>
      <c r="B481" s="52"/>
      <c r="C481" s="26"/>
      <c r="D481" s="25"/>
      <c r="E481" s="27"/>
      <c r="F481" s="27"/>
    </row>
    <row r="482" spans="1:8" ht="32.4" customHeight="1" x14ac:dyDescent="0.3">
      <c r="A482" s="25"/>
      <c r="B482" s="52"/>
      <c r="C482" s="26"/>
      <c r="D482" s="25"/>
      <c r="E482" s="27"/>
      <c r="F482" s="27"/>
      <c r="G482" s="29"/>
      <c r="H482" s="29"/>
    </row>
    <row r="483" spans="1:8" ht="32.4" customHeight="1" x14ac:dyDescent="0.3">
      <c r="A483" s="25"/>
      <c r="B483" s="52"/>
      <c r="C483" s="26"/>
      <c r="D483" s="25"/>
      <c r="E483" s="27"/>
      <c r="F483" s="27"/>
      <c r="G483" s="29"/>
      <c r="H483" s="29"/>
    </row>
    <row r="484" spans="1:8" ht="32.4" customHeight="1" x14ac:dyDescent="0.3">
      <c r="A484" s="25"/>
      <c r="B484" s="52"/>
      <c r="C484" s="26"/>
      <c r="D484" s="25"/>
      <c r="E484" s="27"/>
      <c r="F484" s="27"/>
    </row>
    <row r="485" spans="1:8" ht="32.4" customHeight="1" x14ac:dyDescent="0.3">
      <c r="A485" s="25"/>
      <c r="B485" s="52"/>
      <c r="C485" s="26"/>
      <c r="D485" s="25"/>
      <c r="E485" s="27"/>
      <c r="F485" s="27"/>
    </row>
    <row r="486" spans="1:8" ht="32.4" customHeight="1" x14ac:dyDescent="0.3">
      <c r="A486" s="25"/>
      <c r="B486" s="52"/>
      <c r="C486" s="26"/>
      <c r="D486" s="25"/>
      <c r="E486" s="27"/>
      <c r="F486" s="27"/>
    </row>
    <row r="487" spans="1:8" ht="32.4" customHeight="1" x14ac:dyDescent="0.3">
      <c r="A487" s="25"/>
      <c r="B487" s="52"/>
      <c r="C487" s="26"/>
      <c r="D487" s="25"/>
      <c r="E487" s="27"/>
      <c r="F487" s="27"/>
    </row>
    <row r="488" spans="1:8" ht="32.4" customHeight="1" x14ac:dyDescent="0.3">
      <c r="A488" s="25"/>
      <c r="B488" s="52"/>
      <c r="C488" s="26"/>
      <c r="D488" s="25"/>
      <c r="E488" s="27"/>
      <c r="F488" s="27"/>
    </row>
    <row r="489" spans="1:8" ht="32.4" customHeight="1" x14ac:dyDescent="0.3">
      <c r="A489" s="25"/>
      <c r="B489" s="52"/>
      <c r="C489" s="26"/>
      <c r="D489" s="25"/>
      <c r="E489" s="27"/>
      <c r="F489" s="27"/>
    </row>
    <row r="490" spans="1:8" ht="32.4" customHeight="1" x14ac:dyDescent="0.3">
      <c r="A490" s="25"/>
      <c r="B490" s="52"/>
      <c r="C490" s="26"/>
      <c r="D490" s="25"/>
      <c r="E490" s="27"/>
      <c r="F490" s="27"/>
    </row>
    <row r="491" spans="1:8" ht="32.4" customHeight="1" x14ac:dyDescent="0.3">
      <c r="A491" s="25"/>
      <c r="B491" s="52"/>
      <c r="C491" s="26"/>
      <c r="D491" s="25"/>
      <c r="E491" s="27"/>
      <c r="F491" s="27"/>
    </row>
    <row r="492" spans="1:8" ht="32.4" customHeight="1" x14ac:dyDescent="0.3">
      <c r="A492" s="25"/>
      <c r="B492" s="52"/>
      <c r="C492" s="26"/>
      <c r="D492" s="25"/>
      <c r="E492" s="27"/>
      <c r="F492" s="27"/>
    </row>
    <row r="493" spans="1:8" ht="32.4" customHeight="1" x14ac:dyDescent="0.3">
      <c r="A493" s="25"/>
      <c r="B493" s="52"/>
      <c r="C493" s="26"/>
      <c r="D493" s="25"/>
      <c r="E493" s="27"/>
      <c r="F493" s="27"/>
    </row>
    <row r="494" spans="1:8" ht="32.4" customHeight="1" x14ac:dyDescent="0.3">
      <c r="A494" s="25"/>
      <c r="B494" s="52"/>
      <c r="C494" s="26"/>
      <c r="D494" s="25"/>
      <c r="E494" s="27"/>
      <c r="F494" s="27"/>
    </row>
    <row r="495" spans="1:8" ht="32.4" customHeight="1" x14ac:dyDescent="0.3">
      <c r="A495" s="25"/>
      <c r="B495" s="52"/>
      <c r="C495" s="26"/>
      <c r="D495" s="25"/>
      <c r="E495" s="27"/>
      <c r="F495" s="27"/>
    </row>
    <row r="496" spans="1:8" ht="32.4" customHeight="1" x14ac:dyDescent="0.3">
      <c r="A496" s="25"/>
      <c r="B496" s="52"/>
      <c r="C496" s="26"/>
      <c r="D496" s="25"/>
      <c r="E496" s="27"/>
      <c r="F496" s="27"/>
    </row>
    <row r="497" spans="1:6" ht="32.4" customHeight="1" x14ac:dyDescent="0.3">
      <c r="A497" s="25"/>
      <c r="B497" s="52"/>
      <c r="C497" s="26"/>
      <c r="D497" s="25"/>
      <c r="E497" s="27"/>
      <c r="F497" s="27"/>
    </row>
    <row r="498" spans="1:6" ht="32.4" customHeight="1" x14ac:dyDescent="0.3">
      <c r="A498" s="25"/>
      <c r="B498" s="52"/>
      <c r="C498" s="26"/>
      <c r="D498" s="25"/>
      <c r="E498" s="27"/>
      <c r="F498" s="27"/>
    </row>
    <row r="499" spans="1:6" ht="32.4" customHeight="1" x14ac:dyDescent="0.3">
      <c r="A499" s="25"/>
      <c r="B499" s="52"/>
      <c r="C499" s="26"/>
      <c r="D499" s="25"/>
      <c r="E499" s="27"/>
      <c r="F499" s="27"/>
    </row>
    <row r="500" spans="1:6" ht="32.4" customHeight="1" x14ac:dyDescent="0.3">
      <c r="A500" s="25"/>
      <c r="B500" s="52"/>
      <c r="C500" s="26"/>
      <c r="D500" s="25"/>
      <c r="E500" s="27"/>
      <c r="F500" s="27"/>
    </row>
    <row r="501" spans="1:6" ht="32.4" customHeight="1" x14ac:dyDescent="0.3">
      <c r="A501" s="25"/>
      <c r="B501" s="52"/>
      <c r="C501" s="26"/>
      <c r="D501" s="25"/>
      <c r="E501" s="27"/>
      <c r="F501" s="27"/>
    </row>
    <row r="502" spans="1:6" ht="32.4" customHeight="1" x14ac:dyDescent="0.3">
      <c r="A502" s="25"/>
      <c r="B502" s="52"/>
      <c r="C502" s="26"/>
      <c r="D502" s="25"/>
      <c r="E502" s="27"/>
      <c r="F502" s="27"/>
    </row>
    <row r="503" spans="1:6" ht="32.4" customHeight="1" x14ac:dyDescent="0.3">
      <c r="A503" s="25"/>
      <c r="B503" s="52"/>
      <c r="C503" s="26"/>
      <c r="D503" s="25"/>
      <c r="E503" s="27"/>
      <c r="F503" s="27"/>
    </row>
    <row r="504" spans="1:6" ht="32.4" customHeight="1" x14ac:dyDescent="0.3">
      <c r="A504" s="25"/>
      <c r="B504" s="52"/>
      <c r="C504" s="26"/>
      <c r="D504" s="25"/>
      <c r="E504" s="27"/>
      <c r="F504" s="27"/>
    </row>
    <row r="505" spans="1:6" ht="32.4" customHeight="1" x14ac:dyDescent="0.3">
      <c r="A505" s="25"/>
      <c r="B505" s="52"/>
      <c r="C505" s="26"/>
      <c r="D505" s="25"/>
      <c r="E505" s="27"/>
      <c r="F505" s="27"/>
    </row>
    <row r="506" spans="1:6" ht="32.4" customHeight="1" x14ac:dyDescent="0.3">
      <c r="A506" s="25"/>
      <c r="B506" s="52"/>
      <c r="C506" s="26"/>
      <c r="D506" s="25"/>
      <c r="E506" s="27"/>
      <c r="F506" s="27"/>
    </row>
    <row r="507" spans="1:6" ht="32.4" customHeight="1" x14ac:dyDescent="0.3">
      <c r="A507" s="25"/>
      <c r="B507" s="52"/>
      <c r="C507" s="26"/>
      <c r="D507" s="25"/>
      <c r="E507" s="27"/>
      <c r="F507" s="27"/>
    </row>
    <row r="508" spans="1:6" ht="32.4" customHeight="1" x14ac:dyDescent="0.3">
      <c r="A508" s="25"/>
      <c r="B508" s="52"/>
      <c r="C508" s="26"/>
      <c r="D508" s="25"/>
      <c r="E508" s="27"/>
      <c r="F508" s="27"/>
    </row>
    <row r="509" spans="1:6" ht="32.4" customHeight="1" x14ac:dyDescent="0.3">
      <c r="A509" s="25"/>
      <c r="B509" s="52"/>
      <c r="C509" s="26"/>
      <c r="D509" s="25"/>
      <c r="E509" s="27"/>
      <c r="F509" s="27"/>
    </row>
    <row r="510" spans="1:6" ht="32.4" customHeight="1" x14ac:dyDescent="0.3">
      <c r="A510" s="25"/>
      <c r="B510" s="52"/>
      <c r="C510" s="26"/>
      <c r="D510" s="25"/>
      <c r="E510" s="27"/>
      <c r="F510" s="27"/>
    </row>
    <row r="511" spans="1:6" ht="32.4" customHeight="1" x14ac:dyDescent="0.3">
      <c r="A511" s="25"/>
      <c r="B511" s="52"/>
      <c r="C511" s="26"/>
      <c r="D511" s="25"/>
      <c r="E511" s="27"/>
      <c r="F511" s="27"/>
    </row>
    <row r="512" spans="1:6" ht="32.4" customHeight="1" x14ac:dyDescent="0.3">
      <c r="A512" s="25"/>
      <c r="B512" s="52"/>
      <c r="C512" s="26"/>
      <c r="D512" s="25"/>
      <c r="E512" s="27"/>
      <c r="F512" s="27"/>
    </row>
    <row r="513" spans="1:6" ht="32.4" customHeight="1" x14ac:dyDescent="0.3">
      <c r="A513" s="25"/>
      <c r="B513" s="52"/>
      <c r="C513" s="26"/>
      <c r="D513" s="25"/>
      <c r="E513" s="27"/>
      <c r="F513" s="27"/>
    </row>
    <row r="514" spans="1:6" ht="32.4" customHeight="1" x14ac:dyDescent="0.3">
      <c r="A514" s="25"/>
      <c r="B514" s="52"/>
      <c r="C514" s="26"/>
      <c r="D514" s="25"/>
      <c r="E514" s="27"/>
      <c r="F514" s="27"/>
    </row>
    <row r="515" spans="1:6" ht="32.4" customHeight="1" x14ac:dyDescent="0.3">
      <c r="A515" s="25"/>
      <c r="B515" s="52"/>
      <c r="C515" s="26"/>
      <c r="D515" s="25"/>
      <c r="E515" s="27"/>
      <c r="F515" s="27"/>
    </row>
    <row r="516" spans="1:6" ht="32.4" customHeight="1" x14ac:dyDescent="0.3">
      <c r="A516" s="30"/>
      <c r="B516" s="53"/>
      <c r="C516" s="31"/>
      <c r="D516" s="25"/>
      <c r="E516" s="27"/>
      <c r="F516" s="27"/>
    </row>
    <row r="517" spans="1:6" ht="32.4" customHeight="1" x14ac:dyDescent="0.3">
      <c r="A517" s="30"/>
      <c r="B517" s="53"/>
      <c r="C517" s="31"/>
      <c r="D517" s="25"/>
      <c r="E517" s="27"/>
      <c r="F517" s="27"/>
    </row>
    <row r="518" spans="1:6" ht="32.4" customHeight="1" x14ac:dyDescent="0.3">
      <c r="A518" s="25"/>
      <c r="B518" s="52"/>
      <c r="C518" s="26"/>
      <c r="D518" s="25"/>
      <c r="E518" s="27"/>
      <c r="F518" s="27"/>
    </row>
    <row r="519" spans="1:6" ht="32.4" customHeight="1" x14ac:dyDescent="0.3">
      <c r="A519" s="30"/>
      <c r="B519" s="53"/>
      <c r="C519" s="31"/>
      <c r="D519" s="25"/>
      <c r="E519" s="27"/>
      <c r="F519" s="27"/>
    </row>
    <row r="520" spans="1:6" ht="32.4" customHeight="1" x14ac:dyDescent="0.3">
      <c r="A520" s="25"/>
      <c r="B520" s="52"/>
      <c r="C520" s="26"/>
      <c r="D520" s="25"/>
      <c r="E520" s="27"/>
      <c r="F520" s="27"/>
    </row>
    <row r="521" spans="1:6" ht="32.4" customHeight="1" x14ac:dyDescent="0.3">
      <c r="A521" s="30"/>
      <c r="B521" s="53"/>
      <c r="C521" s="31"/>
      <c r="D521" s="25"/>
      <c r="E521" s="27"/>
      <c r="F521" s="27"/>
    </row>
    <row r="522" spans="1:6" ht="32.4" customHeight="1" x14ac:dyDescent="0.3">
      <c r="A522" s="25"/>
      <c r="B522" s="52"/>
      <c r="C522" s="26"/>
      <c r="D522" s="25"/>
      <c r="E522" s="27"/>
      <c r="F522" s="27"/>
    </row>
    <row r="523" spans="1:6" ht="32.4" customHeight="1" x14ac:dyDescent="0.3">
      <c r="A523" s="30"/>
      <c r="B523" s="53"/>
      <c r="C523" s="31"/>
      <c r="D523" s="25"/>
      <c r="E523" s="27"/>
      <c r="F523" s="27"/>
    </row>
    <row r="524" spans="1:6" ht="32.4" customHeight="1" x14ac:dyDescent="0.3">
      <c r="A524" s="25"/>
      <c r="B524" s="52"/>
      <c r="C524" s="26"/>
      <c r="D524" s="25"/>
      <c r="E524" s="27"/>
      <c r="F524" s="27"/>
    </row>
    <row r="525" spans="1:6" ht="32.4" customHeight="1" x14ac:dyDescent="0.3">
      <c r="A525" s="30"/>
      <c r="B525" s="53"/>
      <c r="C525" s="31"/>
      <c r="D525" s="25"/>
      <c r="E525" s="27"/>
      <c r="F525" s="27"/>
    </row>
    <row r="526" spans="1:6" ht="32.4" customHeight="1" x14ac:dyDescent="0.3">
      <c r="A526" s="25"/>
      <c r="B526" s="52"/>
      <c r="C526" s="26"/>
      <c r="D526" s="25"/>
      <c r="E526" s="27"/>
      <c r="F526" s="27"/>
    </row>
    <row r="527" spans="1:6" ht="32.4" customHeight="1" x14ac:dyDescent="0.3">
      <c r="A527" s="30"/>
      <c r="B527" s="53"/>
      <c r="C527" s="31"/>
      <c r="D527" s="25"/>
      <c r="E527" s="27"/>
      <c r="F527" s="27"/>
    </row>
    <row r="528" spans="1:6" ht="32.4" customHeight="1" x14ac:dyDescent="0.3">
      <c r="A528" s="25"/>
      <c r="B528" s="52"/>
      <c r="C528" s="26"/>
      <c r="D528" s="25"/>
      <c r="E528" s="27"/>
      <c r="F528" s="27"/>
    </row>
    <row r="529" spans="1:8" ht="32.4" customHeight="1" x14ac:dyDescent="0.3">
      <c r="A529" s="30"/>
      <c r="B529" s="53"/>
      <c r="C529" s="31"/>
      <c r="D529" s="25"/>
      <c r="E529" s="27"/>
      <c r="F529" s="27"/>
      <c r="G529" s="29"/>
      <c r="H529" s="29"/>
    </row>
    <row r="530" spans="1:8" ht="32.4" customHeight="1" x14ac:dyDescent="0.3">
      <c r="A530" s="25"/>
      <c r="B530" s="52"/>
      <c r="C530" s="26"/>
      <c r="D530" s="25"/>
      <c r="E530" s="27"/>
      <c r="F530" s="27"/>
    </row>
    <row r="531" spans="1:8" ht="32.4" customHeight="1" x14ac:dyDescent="0.3">
      <c r="A531" s="30"/>
      <c r="B531" s="53"/>
      <c r="C531" s="31"/>
      <c r="D531" s="25"/>
      <c r="E531" s="27"/>
      <c r="F531" s="27"/>
    </row>
    <row r="532" spans="1:8" ht="32.4" customHeight="1" x14ac:dyDescent="0.3">
      <c r="A532" s="25"/>
      <c r="B532" s="52"/>
      <c r="C532" s="26"/>
      <c r="D532" s="25"/>
      <c r="E532" s="27"/>
      <c r="F532" s="27"/>
    </row>
    <row r="533" spans="1:8" ht="32.4" customHeight="1" x14ac:dyDescent="0.3">
      <c r="A533" s="30"/>
      <c r="B533" s="53"/>
      <c r="C533" s="31"/>
      <c r="D533" s="25"/>
      <c r="E533" s="27"/>
      <c r="F533" s="27"/>
    </row>
    <row r="534" spans="1:8" ht="32.4" customHeight="1" x14ac:dyDescent="0.3">
      <c r="A534" s="25"/>
      <c r="B534" s="52"/>
      <c r="C534" s="26"/>
      <c r="D534" s="25"/>
      <c r="E534" s="27"/>
      <c r="F534" s="27"/>
    </row>
    <row r="535" spans="1:8" ht="32.4" customHeight="1" x14ac:dyDescent="0.3">
      <c r="A535" s="30"/>
      <c r="B535" s="53"/>
      <c r="C535" s="31"/>
      <c r="D535" s="25"/>
      <c r="E535" s="27"/>
      <c r="F535" s="27"/>
    </row>
    <row r="536" spans="1:8" ht="32.4" customHeight="1" x14ac:dyDescent="0.3">
      <c r="A536" s="25"/>
      <c r="B536" s="52"/>
      <c r="C536" s="26"/>
      <c r="D536" s="25"/>
      <c r="E536" s="27"/>
      <c r="F536" s="27"/>
    </row>
    <row r="537" spans="1:8" ht="32.4" customHeight="1" x14ac:dyDescent="0.3">
      <c r="A537" s="30"/>
      <c r="B537" s="53"/>
      <c r="C537" s="31"/>
      <c r="D537" s="25"/>
      <c r="E537" s="27"/>
      <c r="F537" s="27"/>
    </row>
    <row r="538" spans="1:8" ht="32.4" customHeight="1" x14ac:dyDescent="0.3">
      <c r="A538" s="25"/>
      <c r="B538" s="52"/>
      <c r="C538" s="26"/>
      <c r="D538" s="25"/>
      <c r="E538" s="27"/>
      <c r="F538" s="27"/>
    </row>
    <row r="539" spans="1:8" ht="32.4" customHeight="1" x14ac:dyDescent="0.3">
      <c r="A539" s="30"/>
      <c r="B539" s="53"/>
      <c r="C539" s="31"/>
      <c r="D539" s="25"/>
      <c r="E539" s="27"/>
      <c r="F539" s="27"/>
    </row>
    <row r="540" spans="1:8" ht="32.4" customHeight="1" x14ac:dyDescent="0.3">
      <c r="A540" s="25"/>
      <c r="B540" s="52"/>
      <c r="C540" s="26"/>
      <c r="D540" s="25"/>
      <c r="E540" s="27"/>
      <c r="F540" s="27"/>
    </row>
    <row r="541" spans="1:8" ht="32.4" customHeight="1" x14ac:dyDescent="0.3">
      <c r="A541" s="30"/>
      <c r="B541" s="53"/>
      <c r="C541" s="31"/>
      <c r="D541" s="25"/>
      <c r="E541" s="27"/>
      <c r="F541" s="27"/>
    </row>
    <row r="542" spans="1:8" ht="32.4" customHeight="1" x14ac:dyDescent="0.3">
      <c r="A542" s="25"/>
      <c r="B542" s="52"/>
      <c r="C542" s="26"/>
      <c r="D542" s="25"/>
      <c r="E542" s="27"/>
      <c r="F542" s="27"/>
    </row>
    <row r="543" spans="1:8" ht="32.4" customHeight="1" x14ac:dyDescent="0.3">
      <c r="A543" s="30"/>
      <c r="B543" s="53"/>
      <c r="C543" s="31"/>
      <c r="D543" s="25"/>
      <c r="E543" s="27"/>
      <c r="F543" s="27"/>
    </row>
    <row r="544" spans="1:8" ht="32.4" customHeight="1" x14ac:dyDescent="0.3">
      <c r="A544" s="25"/>
      <c r="B544" s="52"/>
      <c r="C544" s="26"/>
      <c r="D544" s="25"/>
      <c r="E544" s="27"/>
      <c r="F544" s="27"/>
    </row>
    <row r="545" spans="1:6" ht="32.4" customHeight="1" x14ac:dyDescent="0.3">
      <c r="A545" s="30"/>
      <c r="B545" s="53"/>
      <c r="C545" s="31"/>
      <c r="D545" s="25"/>
      <c r="E545" s="27"/>
      <c r="F545" s="27"/>
    </row>
    <row r="546" spans="1:6" ht="32.4" customHeight="1" x14ac:dyDescent="0.3">
      <c r="A546" s="25"/>
      <c r="B546" s="52"/>
      <c r="C546" s="26"/>
      <c r="D546" s="25"/>
      <c r="E546" s="27"/>
      <c r="F546" s="27"/>
    </row>
    <row r="547" spans="1:6" ht="32.4" customHeight="1" x14ac:dyDescent="0.3">
      <c r="A547" s="30"/>
      <c r="B547" s="53"/>
      <c r="C547" s="31"/>
      <c r="D547" s="25"/>
      <c r="E547" s="27"/>
      <c r="F547" s="27"/>
    </row>
    <row r="548" spans="1:6" ht="32.4" customHeight="1" x14ac:dyDescent="0.3">
      <c r="A548" s="25"/>
      <c r="B548" s="52"/>
      <c r="C548" s="26"/>
      <c r="D548" s="25"/>
      <c r="E548" s="27"/>
      <c r="F548" s="27"/>
    </row>
    <row r="549" spans="1:6" ht="32.4" customHeight="1" x14ac:dyDescent="0.3">
      <c r="A549" s="30"/>
      <c r="B549" s="53"/>
      <c r="C549" s="31"/>
      <c r="D549" s="25"/>
      <c r="E549" s="27"/>
      <c r="F549" s="27"/>
    </row>
    <row r="550" spans="1:6" ht="32.4" customHeight="1" x14ac:dyDescent="0.3">
      <c r="A550" s="25"/>
      <c r="B550" s="52"/>
      <c r="C550" s="26"/>
      <c r="D550" s="25"/>
      <c r="E550" s="27"/>
      <c r="F550" s="27"/>
    </row>
    <row r="551" spans="1:6" ht="32.4" customHeight="1" x14ac:dyDescent="0.3">
      <c r="A551" s="30"/>
      <c r="B551" s="53"/>
      <c r="C551" s="31"/>
      <c r="D551" s="25"/>
      <c r="E551" s="27"/>
      <c r="F551" s="27"/>
    </row>
    <row r="552" spans="1:6" ht="32.4" customHeight="1" x14ac:dyDescent="0.3">
      <c r="A552" s="25"/>
      <c r="B552" s="52"/>
      <c r="C552" s="26"/>
      <c r="D552" s="25"/>
      <c r="E552" s="27"/>
      <c r="F552" s="27"/>
    </row>
    <row r="553" spans="1:6" ht="32.4" customHeight="1" x14ac:dyDescent="0.3">
      <c r="A553" s="30"/>
      <c r="B553" s="53"/>
      <c r="C553" s="31"/>
      <c r="D553" s="25"/>
      <c r="E553" s="27"/>
      <c r="F553" s="27"/>
    </row>
    <row r="554" spans="1:6" ht="32.4" customHeight="1" x14ac:dyDescent="0.3">
      <c r="A554" s="25"/>
      <c r="B554" s="52"/>
      <c r="C554" s="26"/>
      <c r="D554" s="25"/>
      <c r="E554" s="27"/>
      <c r="F554" s="27"/>
    </row>
    <row r="555" spans="1:6" ht="32.4" customHeight="1" x14ac:dyDescent="0.3">
      <c r="A555" s="30"/>
      <c r="B555" s="53"/>
      <c r="C555" s="31"/>
      <c r="D555" s="25"/>
      <c r="E555" s="27"/>
      <c r="F555" s="27"/>
    </row>
    <row r="556" spans="1:6" ht="32.4" customHeight="1" x14ac:dyDescent="0.3">
      <c r="A556" s="25"/>
      <c r="B556" s="52"/>
      <c r="C556" s="26"/>
      <c r="D556" s="25"/>
      <c r="E556" s="27"/>
      <c r="F556" s="27"/>
    </row>
    <row r="557" spans="1:6" ht="32.4" customHeight="1" x14ac:dyDescent="0.3">
      <c r="A557" s="30"/>
      <c r="B557" s="53"/>
      <c r="C557" s="31"/>
      <c r="D557" s="25"/>
      <c r="E557" s="27"/>
      <c r="F557" s="27"/>
    </row>
    <row r="558" spans="1:6" ht="32.4" customHeight="1" x14ac:dyDescent="0.3">
      <c r="A558" s="25"/>
      <c r="B558" s="52"/>
      <c r="C558" s="26"/>
      <c r="D558" s="25"/>
      <c r="E558" s="27"/>
      <c r="F558" s="27"/>
    </row>
    <row r="559" spans="1:6" ht="32.4" customHeight="1" x14ac:dyDescent="0.3">
      <c r="A559" s="30"/>
      <c r="B559" s="53"/>
      <c r="C559" s="31"/>
      <c r="D559" s="25"/>
      <c r="E559" s="27"/>
      <c r="F559" s="27"/>
    </row>
    <row r="560" spans="1:6" ht="32.4" customHeight="1" x14ac:dyDescent="0.3">
      <c r="A560" s="25"/>
      <c r="B560" s="52"/>
      <c r="C560" s="26"/>
      <c r="D560" s="25"/>
      <c r="E560" s="27"/>
      <c r="F560" s="27"/>
    </row>
    <row r="561" spans="1:6" ht="32.4" customHeight="1" x14ac:dyDescent="0.3">
      <c r="A561" s="30"/>
      <c r="B561" s="53"/>
      <c r="C561" s="31"/>
      <c r="D561" s="25"/>
      <c r="E561" s="27"/>
      <c r="F561" s="27"/>
    </row>
    <row r="562" spans="1:6" ht="32.4" customHeight="1" x14ac:dyDescent="0.3">
      <c r="A562" s="25"/>
      <c r="B562" s="52"/>
      <c r="C562" s="26"/>
      <c r="D562" s="25"/>
      <c r="E562" s="27"/>
      <c r="F562" s="27"/>
    </row>
    <row r="563" spans="1:6" ht="32.4" customHeight="1" x14ac:dyDescent="0.3">
      <c r="A563" s="30"/>
      <c r="B563" s="53"/>
      <c r="C563" s="31"/>
      <c r="D563" s="25"/>
      <c r="E563" s="27"/>
      <c r="F563" s="27"/>
    </row>
    <row r="564" spans="1:6" ht="32.4" customHeight="1" x14ac:dyDescent="0.3">
      <c r="A564" s="25"/>
      <c r="B564" s="52"/>
      <c r="C564" s="26"/>
      <c r="D564" s="25"/>
      <c r="E564" s="27"/>
      <c r="F564" s="27"/>
    </row>
    <row r="565" spans="1:6" ht="32.4" customHeight="1" x14ac:dyDescent="0.3">
      <c r="A565" s="30"/>
      <c r="B565" s="53"/>
      <c r="C565" s="31"/>
      <c r="D565" s="25"/>
      <c r="E565" s="27"/>
      <c r="F565" s="27"/>
    </row>
    <row r="566" spans="1:6" ht="32.4" customHeight="1" x14ac:dyDescent="0.3">
      <c r="A566" s="25"/>
      <c r="B566" s="52"/>
      <c r="C566" s="26"/>
      <c r="D566" s="25"/>
      <c r="E566" s="27"/>
      <c r="F566" s="27"/>
    </row>
    <row r="567" spans="1:6" ht="32.4" customHeight="1" x14ac:dyDescent="0.3">
      <c r="A567" s="30"/>
      <c r="B567" s="53"/>
      <c r="C567" s="31"/>
      <c r="D567" s="25"/>
      <c r="E567" s="27"/>
      <c r="F567" s="27"/>
    </row>
    <row r="568" spans="1:6" ht="32.4" customHeight="1" x14ac:dyDescent="0.3">
      <c r="A568" s="25"/>
      <c r="B568" s="52"/>
      <c r="C568" s="26"/>
      <c r="D568" s="25"/>
      <c r="E568" s="27"/>
      <c r="F568" s="27"/>
    </row>
    <row r="569" spans="1:6" ht="32.4" customHeight="1" x14ac:dyDescent="0.3">
      <c r="A569" s="30"/>
      <c r="B569" s="53"/>
      <c r="C569" s="31"/>
      <c r="D569" s="25"/>
      <c r="E569" s="27"/>
      <c r="F569" s="27"/>
    </row>
    <row r="570" spans="1:6" ht="32.4" customHeight="1" x14ac:dyDescent="0.3">
      <c r="A570" s="25"/>
      <c r="B570" s="52"/>
      <c r="C570" s="26"/>
      <c r="D570" s="25"/>
      <c r="E570" s="27"/>
      <c r="F570" s="27"/>
    </row>
    <row r="571" spans="1:6" ht="32.4" customHeight="1" x14ac:dyDescent="0.3">
      <c r="A571" s="30"/>
      <c r="B571" s="53"/>
      <c r="C571" s="31"/>
      <c r="D571" s="25"/>
      <c r="E571" s="27"/>
      <c r="F571" s="27"/>
    </row>
    <row r="572" spans="1:6" ht="32.4" customHeight="1" x14ac:dyDescent="0.3">
      <c r="A572" s="25"/>
      <c r="B572" s="52"/>
      <c r="C572" s="26"/>
      <c r="D572" s="25"/>
      <c r="E572" s="27"/>
      <c r="F572" s="27"/>
    </row>
    <row r="573" spans="1:6" ht="32.4" customHeight="1" x14ac:dyDescent="0.3">
      <c r="A573" s="30"/>
      <c r="B573" s="53"/>
      <c r="C573" s="31"/>
      <c r="D573" s="25"/>
      <c r="E573" s="27"/>
      <c r="F573" s="27"/>
    </row>
    <row r="574" spans="1:6" ht="32.4" customHeight="1" x14ac:dyDescent="0.3">
      <c r="A574" s="25"/>
      <c r="B574" s="52"/>
      <c r="C574" s="26"/>
      <c r="D574" s="25"/>
      <c r="E574" s="27"/>
      <c r="F574" s="27"/>
    </row>
    <row r="575" spans="1:6" ht="32.4" customHeight="1" x14ac:dyDescent="0.3">
      <c r="A575" s="30"/>
      <c r="B575" s="53"/>
      <c r="C575" s="31"/>
      <c r="D575" s="25"/>
      <c r="E575" s="27"/>
      <c r="F575" s="27"/>
    </row>
    <row r="576" spans="1:6" ht="32.4" customHeight="1" x14ac:dyDescent="0.3">
      <c r="A576" s="25"/>
      <c r="B576" s="52"/>
      <c r="C576" s="26"/>
      <c r="D576" s="25"/>
      <c r="E576" s="27"/>
      <c r="F576" s="27"/>
    </row>
    <row r="577" spans="1:8" ht="32.4" customHeight="1" x14ac:dyDescent="0.3">
      <c r="A577" s="30"/>
      <c r="B577" s="53"/>
      <c r="C577" s="31"/>
      <c r="D577" s="25"/>
      <c r="E577" s="27"/>
      <c r="F577" s="27"/>
    </row>
    <row r="578" spans="1:8" ht="32.4" customHeight="1" x14ac:dyDescent="0.3">
      <c r="A578" s="25"/>
      <c r="B578" s="52"/>
      <c r="C578" s="26"/>
      <c r="D578" s="25"/>
      <c r="E578" s="27"/>
      <c r="F578" s="27"/>
    </row>
    <row r="579" spans="1:8" ht="32.4" customHeight="1" x14ac:dyDescent="0.3">
      <c r="A579" s="30"/>
      <c r="B579" s="53"/>
      <c r="C579" s="31"/>
      <c r="D579" s="25"/>
      <c r="E579" s="27"/>
      <c r="F579" s="27"/>
    </row>
    <row r="580" spans="1:8" ht="32.4" customHeight="1" x14ac:dyDescent="0.3">
      <c r="A580" s="25"/>
      <c r="B580" s="52"/>
      <c r="C580" s="26"/>
      <c r="D580" s="25"/>
      <c r="E580" s="27"/>
      <c r="F580" s="27"/>
    </row>
    <row r="581" spans="1:8" ht="32.4" customHeight="1" x14ac:dyDescent="0.3">
      <c r="A581" s="30"/>
      <c r="B581" s="53"/>
      <c r="C581" s="31"/>
      <c r="D581" s="25"/>
      <c r="E581" s="27"/>
      <c r="F581" s="27"/>
    </row>
    <row r="582" spans="1:8" ht="32.4" customHeight="1" x14ac:dyDescent="0.3">
      <c r="A582" s="25"/>
      <c r="B582" s="52"/>
      <c r="C582" s="26"/>
      <c r="D582" s="25"/>
      <c r="E582" s="27"/>
      <c r="F582" s="27"/>
    </row>
    <row r="583" spans="1:8" ht="32.4" customHeight="1" x14ac:dyDescent="0.3">
      <c r="A583" s="30"/>
      <c r="B583" s="53"/>
      <c r="C583" s="31"/>
      <c r="D583" s="25"/>
      <c r="E583" s="27"/>
      <c r="F583" s="27"/>
    </row>
    <row r="584" spans="1:8" ht="32.4" customHeight="1" x14ac:dyDescent="0.3">
      <c r="A584" s="25"/>
      <c r="B584" s="52"/>
      <c r="C584" s="26"/>
      <c r="D584" s="25"/>
      <c r="E584" s="27"/>
      <c r="F584" s="27"/>
    </row>
    <row r="585" spans="1:8" ht="32.4" customHeight="1" x14ac:dyDescent="0.3">
      <c r="A585" s="30"/>
      <c r="B585" s="53"/>
      <c r="C585" s="31"/>
      <c r="D585" s="25"/>
      <c r="E585" s="27"/>
      <c r="F585" s="27"/>
      <c r="G585" s="29"/>
      <c r="H585" s="29"/>
    </row>
    <row r="586" spans="1:8" ht="32.4" customHeight="1" x14ac:dyDescent="0.3">
      <c r="A586" s="25"/>
      <c r="B586" s="52"/>
      <c r="C586" s="26"/>
      <c r="D586" s="25"/>
      <c r="E586" s="27"/>
      <c r="F586" s="27"/>
    </row>
    <row r="587" spans="1:8" ht="32.4" customHeight="1" x14ac:dyDescent="0.3">
      <c r="A587" s="30"/>
      <c r="B587" s="53"/>
      <c r="C587" s="31"/>
      <c r="D587" s="25"/>
      <c r="E587" s="27"/>
      <c r="F587" s="27"/>
    </row>
    <row r="588" spans="1:8" ht="32.4" customHeight="1" x14ac:dyDescent="0.3">
      <c r="A588" s="25"/>
      <c r="B588" s="52"/>
      <c r="C588" s="26"/>
      <c r="D588" s="25"/>
      <c r="E588" s="27"/>
      <c r="F588" s="27"/>
    </row>
    <row r="589" spans="1:8" ht="32.4" customHeight="1" x14ac:dyDescent="0.3">
      <c r="A589" s="30"/>
      <c r="B589" s="53"/>
      <c r="C589" s="31"/>
      <c r="D589" s="25"/>
      <c r="E589" s="27"/>
      <c r="F589" s="27"/>
    </row>
    <row r="590" spans="1:8" ht="32.4" customHeight="1" x14ac:dyDescent="0.3">
      <c r="A590" s="25"/>
      <c r="B590" s="52"/>
      <c r="C590" s="26"/>
      <c r="D590" s="25"/>
      <c r="E590" s="27"/>
      <c r="F590" s="27"/>
    </row>
    <row r="591" spans="1:8" ht="32.4" customHeight="1" x14ac:dyDescent="0.3">
      <c r="A591" s="30"/>
      <c r="B591" s="53"/>
      <c r="C591" s="31"/>
      <c r="D591" s="25"/>
      <c r="E591" s="27"/>
      <c r="F591" s="27"/>
    </row>
    <row r="592" spans="1:8" ht="32.4" customHeight="1" x14ac:dyDescent="0.3">
      <c r="A592" s="25"/>
      <c r="B592" s="52"/>
      <c r="C592" s="26"/>
      <c r="D592" s="25"/>
      <c r="E592" s="27"/>
      <c r="F592" s="27"/>
    </row>
    <row r="593" spans="1:8" ht="32.4" customHeight="1" x14ac:dyDescent="0.3">
      <c r="A593" s="30"/>
      <c r="B593" s="53"/>
      <c r="C593" s="31"/>
      <c r="D593" s="25"/>
      <c r="E593" s="27"/>
      <c r="F593" s="27"/>
    </row>
    <row r="594" spans="1:8" ht="32.4" customHeight="1" x14ac:dyDescent="0.3">
      <c r="A594" s="25"/>
      <c r="B594" s="52"/>
      <c r="C594" s="26"/>
      <c r="D594" s="25"/>
      <c r="E594" s="27"/>
      <c r="F594" s="27"/>
    </row>
    <row r="595" spans="1:8" ht="32.4" customHeight="1" x14ac:dyDescent="0.3">
      <c r="A595" s="30"/>
      <c r="B595" s="53"/>
      <c r="C595" s="31"/>
      <c r="D595" s="25"/>
      <c r="E595" s="27"/>
      <c r="F595" s="27"/>
    </row>
    <row r="596" spans="1:8" ht="32.4" customHeight="1" x14ac:dyDescent="0.3">
      <c r="A596" s="25"/>
      <c r="B596" s="52"/>
      <c r="C596" s="26"/>
      <c r="D596" s="25"/>
      <c r="E596" s="27"/>
      <c r="F596" s="27"/>
    </row>
    <row r="597" spans="1:8" ht="32.4" customHeight="1" x14ac:dyDescent="0.3">
      <c r="A597" s="30"/>
      <c r="B597" s="53"/>
      <c r="C597" s="31"/>
      <c r="D597" s="25"/>
      <c r="E597" s="27"/>
      <c r="F597" s="27"/>
    </row>
    <row r="598" spans="1:8" ht="32.4" customHeight="1" x14ac:dyDescent="0.3">
      <c r="A598" s="25"/>
      <c r="B598" s="52"/>
      <c r="C598" s="26"/>
      <c r="D598" s="25"/>
      <c r="E598" s="27"/>
      <c r="F598" s="27"/>
      <c r="G598" s="29"/>
      <c r="H598" s="29"/>
    </row>
    <row r="599" spans="1:8" ht="32.4" customHeight="1" x14ac:dyDescent="0.3">
      <c r="A599" s="30"/>
      <c r="B599" s="53"/>
      <c r="C599" s="31"/>
      <c r="D599" s="25"/>
      <c r="E599" s="27"/>
      <c r="F599" s="27"/>
    </row>
    <row r="600" spans="1:8" ht="32.4" customHeight="1" x14ac:dyDescent="0.3">
      <c r="A600" s="25"/>
      <c r="B600" s="52"/>
      <c r="C600" s="26"/>
      <c r="D600" s="25"/>
      <c r="E600" s="27"/>
      <c r="F600" s="27"/>
    </row>
    <row r="601" spans="1:8" ht="32.4" customHeight="1" x14ac:dyDescent="0.3">
      <c r="A601" s="30"/>
      <c r="B601" s="53"/>
      <c r="C601" s="31"/>
      <c r="D601" s="25"/>
      <c r="E601" s="27"/>
      <c r="F601" s="27"/>
    </row>
    <row r="602" spans="1:8" ht="32.4" customHeight="1" x14ac:dyDescent="0.3">
      <c r="A602" s="25"/>
      <c r="B602" s="52"/>
      <c r="C602" s="26"/>
      <c r="D602" s="25"/>
      <c r="E602" s="27"/>
      <c r="F602" s="27"/>
    </row>
    <row r="603" spans="1:8" ht="32.4" customHeight="1" x14ac:dyDescent="0.3">
      <c r="A603" s="30"/>
      <c r="B603" s="53"/>
      <c r="C603" s="31"/>
      <c r="D603" s="25"/>
      <c r="E603" s="27"/>
      <c r="F603" s="27"/>
    </row>
    <row r="604" spans="1:8" ht="32.4" customHeight="1" x14ac:dyDescent="0.3">
      <c r="A604" s="25"/>
      <c r="B604" s="52"/>
      <c r="C604" s="26"/>
      <c r="D604" s="25"/>
      <c r="E604" s="27"/>
      <c r="F604" s="27"/>
    </row>
    <row r="605" spans="1:8" ht="32.4" customHeight="1" x14ac:dyDescent="0.3">
      <c r="A605" s="30"/>
      <c r="B605" s="53"/>
      <c r="C605" s="31"/>
      <c r="D605" s="25"/>
      <c r="E605" s="27"/>
      <c r="F605" s="27"/>
    </row>
    <row r="606" spans="1:8" ht="32.4" customHeight="1" x14ac:dyDescent="0.3">
      <c r="A606" s="25"/>
      <c r="B606" s="52"/>
      <c r="C606" s="26"/>
      <c r="D606" s="25"/>
      <c r="E606" s="27"/>
      <c r="F606" s="27"/>
    </row>
    <row r="607" spans="1:8" ht="32.4" customHeight="1" x14ac:dyDescent="0.3">
      <c r="A607" s="30"/>
      <c r="B607" s="53"/>
      <c r="C607" s="31"/>
      <c r="D607" s="25"/>
      <c r="E607" s="27"/>
      <c r="F607" s="27"/>
    </row>
    <row r="608" spans="1:8" ht="32.4" customHeight="1" x14ac:dyDescent="0.3">
      <c r="A608" s="25"/>
      <c r="B608" s="52"/>
      <c r="C608" s="26"/>
      <c r="D608" s="25"/>
      <c r="E608" s="27"/>
      <c r="F608" s="27"/>
    </row>
    <row r="609" spans="1:6" ht="32.4" customHeight="1" x14ac:dyDescent="0.3">
      <c r="A609" s="30"/>
      <c r="B609" s="53"/>
      <c r="C609" s="31"/>
      <c r="D609" s="25"/>
      <c r="E609" s="27"/>
      <c r="F609" s="27"/>
    </row>
    <row r="610" spans="1:6" ht="32.4" customHeight="1" x14ac:dyDescent="0.3">
      <c r="A610" s="25"/>
      <c r="B610" s="52"/>
      <c r="C610" s="26"/>
      <c r="D610" s="25"/>
      <c r="E610" s="27"/>
      <c r="F610" s="27"/>
    </row>
    <row r="611" spans="1:6" ht="32.4" customHeight="1" x14ac:dyDescent="0.3">
      <c r="A611" s="30"/>
      <c r="B611" s="53"/>
      <c r="C611" s="31"/>
      <c r="D611" s="25"/>
      <c r="E611" s="27"/>
      <c r="F611" s="27"/>
    </row>
    <row r="612" spans="1:6" ht="32.4" customHeight="1" x14ac:dyDescent="0.3">
      <c r="A612" s="25"/>
      <c r="B612" s="52"/>
      <c r="C612" s="26"/>
      <c r="D612" s="25"/>
      <c r="E612" s="27"/>
      <c r="F612" s="27"/>
    </row>
    <row r="613" spans="1:6" ht="32.4" customHeight="1" x14ac:dyDescent="0.3">
      <c r="A613" s="30"/>
      <c r="B613" s="53"/>
      <c r="C613" s="31"/>
      <c r="D613" s="25"/>
      <c r="E613" s="27"/>
      <c r="F613" s="27"/>
    </row>
    <row r="614" spans="1:6" ht="32.4" customHeight="1" x14ac:dyDescent="0.3">
      <c r="A614" s="25"/>
      <c r="B614" s="52"/>
      <c r="C614" s="26"/>
      <c r="D614" s="25"/>
      <c r="E614" s="27"/>
      <c r="F614" s="27"/>
    </row>
    <row r="615" spans="1:6" ht="32.4" customHeight="1" x14ac:dyDescent="0.3">
      <c r="A615" s="30"/>
      <c r="B615" s="53"/>
      <c r="C615" s="31"/>
      <c r="D615" s="25"/>
      <c r="E615" s="27"/>
      <c r="F615" s="27"/>
    </row>
    <row r="616" spans="1:6" ht="32.4" customHeight="1" x14ac:dyDescent="0.3">
      <c r="A616" s="25"/>
      <c r="B616" s="52"/>
      <c r="C616" s="26"/>
      <c r="D616" s="25"/>
      <c r="E616" s="27"/>
      <c r="F616" s="27"/>
    </row>
    <row r="617" spans="1:6" ht="32.4" customHeight="1" x14ac:dyDescent="0.3">
      <c r="A617" s="30"/>
      <c r="B617" s="53"/>
      <c r="C617" s="31"/>
      <c r="D617" s="25"/>
      <c r="E617" s="27"/>
      <c r="F617" s="27"/>
    </row>
    <row r="618" spans="1:6" ht="32.4" customHeight="1" x14ac:dyDescent="0.3">
      <c r="A618" s="25"/>
      <c r="B618" s="52"/>
      <c r="C618" s="26"/>
      <c r="D618" s="25"/>
      <c r="E618" s="27"/>
      <c r="F618" s="27"/>
    </row>
    <row r="619" spans="1:6" ht="32.4" customHeight="1" x14ac:dyDescent="0.3">
      <c r="A619" s="30"/>
      <c r="B619" s="53"/>
      <c r="C619" s="31"/>
      <c r="D619" s="25"/>
      <c r="E619" s="27"/>
      <c r="F619" s="27"/>
    </row>
    <row r="620" spans="1:6" ht="32.4" customHeight="1" x14ac:dyDescent="0.3">
      <c r="A620" s="25"/>
      <c r="B620" s="52"/>
      <c r="C620" s="26"/>
      <c r="D620" s="25"/>
      <c r="E620" s="27"/>
      <c r="F620" s="27"/>
    </row>
    <row r="621" spans="1:6" ht="32.4" customHeight="1" x14ac:dyDescent="0.3">
      <c r="A621" s="30"/>
      <c r="B621" s="53"/>
      <c r="C621" s="31"/>
      <c r="D621" s="25"/>
      <c r="E621" s="27"/>
      <c r="F621" s="27"/>
    </row>
    <row r="622" spans="1:6" ht="32.4" customHeight="1" x14ac:dyDescent="0.3">
      <c r="A622" s="25"/>
      <c r="B622" s="52"/>
      <c r="C622" s="26"/>
      <c r="D622" s="25"/>
      <c r="E622" s="27"/>
      <c r="F622" s="27"/>
    </row>
    <row r="623" spans="1:6" ht="32.4" customHeight="1" x14ac:dyDescent="0.3">
      <c r="A623" s="30"/>
      <c r="B623" s="53"/>
      <c r="C623" s="31"/>
      <c r="D623" s="25"/>
      <c r="E623" s="27"/>
      <c r="F623" s="27"/>
    </row>
    <row r="624" spans="1:6" ht="32.4" customHeight="1" x14ac:dyDescent="0.3">
      <c r="A624" s="25"/>
      <c r="B624" s="52"/>
      <c r="C624" s="26"/>
      <c r="D624" s="25"/>
      <c r="E624" s="27"/>
      <c r="F624" s="27"/>
    </row>
    <row r="625" spans="1:6" ht="32.4" customHeight="1" x14ac:dyDescent="0.3">
      <c r="A625" s="30"/>
      <c r="B625" s="53"/>
      <c r="C625" s="31"/>
      <c r="D625" s="25"/>
      <c r="E625" s="27"/>
      <c r="F625" s="27"/>
    </row>
    <row r="626" spans="1:6" ht="32.4" customHeight="1" x14ac:dyDescent="0.3">
      <c r="A626" s="25"/>
      <c r="B626" s="52"/>
      <c r="C626" s="26"/>
      <c r="D626" s="25"/>
      <c r="E626" s="27"/>
      <c r="F626" s="27"/>
    </row>
    <row r="627" spans="1:6" ht="32.4" customHeight="1" x14ac:dyDescent="0.3">
      <c r="A627" s="30"/>
      <c r="B627" s="53"/>
      <c r="C627" s="31"/>
      <c r="D627" s="25"/>
      <c r="E627" s="27"/>
      <c r="F627" s="27"/>
    </row>
    <row r="628" spans="1:6" ht="32.4" customHeight="1" x14ac:dyDescent="0.3">
      <c r="A628" s="25"/>
      <c r="B628" s="52"/>
      <c r="C628" s="26"/>
      <c r="D628" s="25"/>
      <c r="E628" s="27"/>
      <c r="F628" s="27"/>
    </row>
    <row r="629" spans="1:6" ht="32.4" customHeight="1" x14ac:dyDescent="0.3">
      <c r="A629" s="30"/>
      <c r="B629" s="53"/>
      <c r="C629" s="31"/>
      <c r="D629" s="25"/>
      <c r="E629" s="27"/>
      <c r="F629" s="27"/>
    </row>
    <row r="630" spans="1:6" ht="32.4" customHeight="1" x14ac:dyDescent="0.3">
      <c r="A630" s="25"/>
      <c r="B630" s="52"/>
      <c r="C630" s="26"/>
      <c r="D630" s="25"/>
      <c r="E630" s="27"/>
      <c r="F630" s="27"/>
    </row>
    <row r="631" spans="1:6" ht="32.4" customHeight="1" x14ac:dyDescent="0.3">
      <c r="A631" s="30"/>
      <c r="B631" s="53"/>
      <c r="C631" s="31"/>
      <c r="D631" s="25"/>
      <c r="E631" s="27"/>
      <c r="F631" s="27"/>
    </row>
    <row r="632" spans="1:6" ht="32.4" customHeight="1" x14ac:dyDescent="0.3">
      <c r="A632" s="25"/>
      <c r="B632" s="52"/>
      <c r="C632" s="26"/>
      <c r="D632" s="25"/>
      <c r="E632" s="27"/>
      <c r="F632" s="27"/>
    </row>
    <row r="633" spans="1:6" ht="32.4" customHeight="1" x14ac:dyDescent="0.3">
      <c r="A633" s="30"/>
      <c r="B633" s="53"/>
      <c r="C633" s="31"/>
      <c r="D633" s="25"/>
      <c r="E633" s="27"/>
      <c r="F633" s="27"/>
    </row>
    <row r="634" spans="1:6" ht="32.4" customHeight="1" x14ac:dyDescent="0.3">
      <c r="A634" s="25"/>
      <c r="B634" s="52"/>
      <c r="C634" s="26"/>
      <c r="D634" s="25"/>
      <c r="E634" s="27"/>
      <c r="F634" s="27"/>
    </row>
    <row r="635" spans="1:6" ht="32.4" customHeight="1" x14ac:dyDescent="0.3">
      <c r="A635" s="30"/>
      <c r="B635" s="53"/>
      <c r="C635" s="31"/>
      <c r="D635" s="25"/>
      <c r="E635" s="27"/>
      <c r="F635" s="27"/>
    </row>
    <row r="636" spans="1:6" ht="32.4" customHeight="1" x14ac:dyDescent="0.3">
      <c r="A636" s="25"/>
      <c r="B636" s="52"/>
      <c r="C636" s="26"/>
      <c r="D636" s="25"/>
      <c r="E636" s="27"/>
      <c r="F636" s="27"/>
    </row>
    <row r="637" spans="1:6" ht="32.4" customHeight="1" x14ac:dyDescent="0.3">
      <c r="A637" s="30"/>
      <c r="B637" s="53"/>
      <c r="C637" s="31"/>
      <c r="D637" s="25"/>
      <c r="E637" s="27"/>
      <c r="F637" s="27"/>
    </row>
    <row r="638" spans="1:6" ht="32.4" customHeight="1" x14ac:dyDescent="0.3">
      <c r="A638" s="25"/>
      <c r="B638" s="52"/>
      <c r="C638" s="26"/>
      <c r="D638" s="25"/>
      <c r="E638" s="27"/>
      <c r="F638" s="27"/>
    </row>
    <row r="639" spans="1:6" ht="32.4" customHeight="1" x14ac:dyDescent="0.3">
      <c r="A639" s="30"/>
      <c r="B639" s="53"/>
      <c r="C639" s="31"/>
      <c r="D639" s="25"/>
      <c r="E639" s="27"/>
      <c r="F639" s="27"/>
    </row>
    <row r="640" spans="1:6" ht="32.4" customHeight="1" x14ac:dyDescent="0.3">
      <c r="A640" s="25"/>
      <c r="B640" s="52"/>
      <c r="C640" s="26"/>
      <c r="D640" s="25"/>
      <c r="E640" s="27"/>
      <c r="F640" s="27"/>
    </row>
    <row r="641" spans="1:6" ht="32.4" customHeight="1" x14ac:dyDescent="0.3">
      <c r="A641" s="30"/>
      <c r="B641" s="53"/>
      <c r="C641" s="31"/>
      <c r="D641" s="25"/>
      <c r="E641" s="27"/>
      <c r="F641" s="27"/>
    </row>
    <row r="642" spans="1:6" ht="32.4" customHeight="1" x14ac:dyDescent="0.3">
      <c r="A642" s="25"/>
      <c r="B642" s="52"/>
      <c r="C642" s="26"/>
      <c r="D642" s="25"/>
      <c r="E642" s="27"/>
      <c r="F642" s="27"/>
    </row>
    <row r="643" spans="1:6" ht="32.4" customHeight="1" x14ac:dyDescent="0.3">
      <c r="A643" s="30"/>
      <c r="B643" s="53"/>
      <c r="C643" s="31"/>
      <c r="D643" s="25"/>
      <c r="E643" s="27"/>
      <c r="F643" s="27"/>
    </row>
    <row r="644" spans="1:6" ht="32.4" customHeight="1" x14ac:dyDescent="0.3">
      <c r="A644" s="25"/>
      <c r="B644" s="52"/>
      <c r="C644" s="26"/>
      <c r="D644" s="25"/>
      <c r="E644" s="27"/>
      <c r="F644" s="27"/>
    </row>
    <row r="645" spans="1:6" ht="32.4" customHeight="1" x14ac:dyDescent="0.3">
      <c r="A645" s="30"/>
      <c r="B645" s="53"/>
      <c r="C645" s="31"/>
      <c r="D645" s="25"/>
      <c r="E645" s="27"/>
      <c r="F645" s="27"/>
    </row>
    <row r="646" spans="1:6" ht="32.4" customHeight="1" x14ac:dyDescent="0.3">
      <c r="A646" s="25"/>
      <c r="B646" s="52"/>
      <c r="C646" s="26"/>
      <c r="D646" s="25"/>
      <c r="E646" s="27"/>
      <c r="F646" s="27"/>
    </row>
    <row r="647" spans="1:6" ht="32.4" customHeight="1" x14ac:dyDescent="0.3">
      <c r="A647" s="30"/>
      <c r="B647" s="53"/>
      <c r="C647" s="31"/>
      <c r="D647" s="25"/>
      <c r="E647" s="27"/>
      <c r="F647" s="27"/>
    </row>
    <row r="648" spans="1:6" ht="32.4" customHeight="1" x14ac:dyDescent="0.3">
      <c r="A648" s="25"/>
      <c r="B648" s="52"/>
      <c r="C648" s="26"/>
      <c r="D648" s="25"/>
      <c r="E648" s="27"/>
      <c r="F648" s="27"/>
    </row>
    <row r="649" spans="1:6" ht="32.4" customHeight="1" x14ac:dyDescent="0.3">
      <c r="A649" s="30"/>
      <c r="B649" s="53"/>
      <c r="C649" s="31"/>
      <c r="D649" s="25"/>
      <c r="E649" s="27"/>
      <c r="F649" s="27"/>
    </row>
    <row r="650" spans="1:6" ht="32.4" customHeight="1" x14ac:dyDescent="0.3">
      <c r="A650" s="25"/>
      <c r="B650" s="52"/>
      <c r="C650" s="26"/>
      <c r="D650" s="25"/>
      <c r="E650" s="27"/>
      <c r="F650" s="27"/>
    </row>
    <row r="651" spans="1:6" ht="32.4" customHeight="1" x14ac:dyDescent="0.3">
      <c r="A651" s="30"/>
      <c r="B651" s="53"/>
      <c r="C651" s="31"/>
      <c r="D651" s="25"/>
      <c r="E651" s="27"/>
      <c r="F651" s="27"/>
    </row>
    <row r="652" spans="1:6" ht="32.4" customHeight="1" x14ac:dyDescent="0.3">
      <c r="A652" s="25"/>
      <c r="B652" s="52"/>
      <c r="C652" s="26"/>
      <c r="D652" s="25"/>
      <c r="E652" s="27"/>
      <c r="F652" s="27"/>
    </row>
    <row r="653" spans="1:6" ht="32.4" customHeight="1" x14ac:dyDescent="0.3">
      <c r="A653" s="30"/>
      <c r="B653" s="53"/>
      <c r="C653" s="31"/>
      <c r="D653" s="25"/>
      <c r="E653" s="27"/>
      <c r="F653" s="27"/>
    </row>
    <row r="654" spans="1:6" ht="32.4" customHeight="1" x14ac:dyDescent="0.3">
      <c r="A654" s="25"/>
      <c r="B654" s="52"/>
      <c r="C654" s="26"/>
      <c r="D654" s="25"/>
      <c r="E654" s="27"/>
      <c r="F654" s="27"/>
    </row>
    <row r="655" spans="1:6" ht="32.4" customHeight="1" x14ac:dyDescent="0.3">
      <c r="A655" s="30"/>
      <c r="B655" s="53"/>
      <c r="C655" s="31"/>
      <c r="D655" s="25"/>
      <c r="E655" s="27"/>
      <c r="F655" s="27"/>
    </row>
    <row r="656" spans="1:6" ht="32.4" customHeight="1" x14ac:dyDescent="0.3">
      <c r="A656" s="25"/>
      <c r="B656" s="52"/>
      <c r="C656" s="26"/>
      <c r="D656" s="25"/>
      <c r="E656" s="27"/>
      <c r="F656" s="27"/>
    </row>
    <row r="657" spans="1:6" ht="32.4" customHeight="1" x14ac:dyDescent="0.3">
      <c r="A657" s="30"/>
      <c r="B657" s="53"/>
      <c r="C657" s="31"/>
      <c r="D657" s="25"/>
      <c r="E657" s="27"/>
      <c r="F657" s="27"/>
    </row>
    <row r="658" spans="1:6" ht="32.4" customHeight="1" x14ac:dyDescent="0.3">
      <c r="A658" s="25"/>
      <c r="B658" s="52"/>
      <c r="C658" s="26"/>
      <c r="D658" s="25"/>
      <c r="E658" s="27"/>
      <c r="F658" s="27"/>
    </row>
    <row r="659" spans="1:6" ht="32.4" customHeight="1" x14ac:dyDescent="0.3">
      <c r="A659" s="30"/>
      <c r="B659" s="53"/>
      <c r="C659" s="31"/>
      <c r="D659" s="25"/>
      <c r="E659" s="27"/>
      <c r="F659" s="27"/>
    </row>
    <row r="660" spans="1:6" ht="32.4" customHeight="1" x14ac:dyDescent="0.3">
      <c r="A660" s="25"/>
      <c r="B660" s="52"/>
      <c r="C660" s="26"/>
      <c r="D660" s="25"/>
      <c r="E660" s="27"/>
      <c r="F660" s="27"/>
    </row>
    <row r="661" spans="1:6" ht="32.4" customHeight="1" x14ac:dyDescent="0.3">
      <c r="A661" s="30"/>
      <c r="B661" s="53"/>
      <c r="C661" s="31"/>
      <c r="D661" s="25"/>
      <c r="E661" s="27"/>
      <c r="F661" s="27"/>
    </row>
    <row r="662" spans="1:6" ht="32.4" customHeight="1" x14ac:dyDescent="0.3">
      <c r="A662" s="25"/>
      <c r="B662" s="52"/>
      <c r="C662" s="26"/>
      <c r="D662" s="25"/>
      <c r="E662" s="27"/>
      <c r="F662" s="27"/>
    </row>
    <row r="663" spans="1:6" ht="32.4" customHeight="1" x14ac:dyDescent="0.3">
      <c r="A663" s="30"/>
      <c r="B663" s="53"/>
      <c r="C663" s="31"/>
      <c r="D663" s="25"/>
      <c r="E663" s="27"/>
      <c r="F663" s="27"/>
    </row>
    <row r="664" spans="1:6" ht="32.4" customHeight="1" x14ac:dyDescent="0.3">
      <c r="A664" s="25"/>
      <c r="B664" s="52"/>
      <c r="C664" s="26"/>
      <c r="D664" s="25"/>
      <c r="E664" s="27"/>
      <c r="F664" s="27"/>
    </row>
    <row r="665" spans="1:6" ht="32.4" customHeight="1" x14ac:dyDescent="0.3">
      <c r="A665" s="30"/>
      <c r="B665" s="53"/>
      <c r="C665" s="31"/>
      <c r="D665" s="25"/>
      <c r="E665" s="27"/>
      <c r="F665" s="27"/>
    </row>
    <row r="666" spans="1:6" ht="32.4" customHeight="1" x14ac:dyDescent="0.3">
      <c r="A666" s="25"/>
      <c r="B666" s="52"/>
      <c r="C666" s="26"/>
      <c r="D666" s="25"/>
      <c r="E666" s="27"/>
      <c r="F666" s="27"/>
    </row>
    <row r="667" spans="1:6" ht="32.4" customHeight="1" x14ac:dyDescent="0.3">
      <c r="A667" s="30"/>
      <c r="B667" s="53"/>
      <c r="C667" s="31"/>
      <c r="D667" s="25"/>
      <c r="E667" s="27"/>
      <c r="F667" s="27"/>
    </row>
    <row r="668" spans="1:6" ht="32.4" customHeight="1" x14ac:dyDescent="0.3">
      <c r="A668" s="25"/>
      <c r="B668" s="52"/>
      <c r="C668" s="26"/>
      <c r="D668" s="25"/>
      <c r="E668" s="27"/>
      <c r="F668" s="27"/>
    </row>
    <row r="669" spans="1:6" ht="32.4" customHeight="1" x14ac:dyDescent="0.3">
      <c r="A669" s="30"/>
      <c r="B669" s="53"/>
      <c r="C669" s="31"/>
      <c r="D669" s="25"/>
      <c r="E669" s="27"/>
      <c r="F669" s="27"/>
    </row>
    <row r="670" spans="1:6" ht="32.4" customHeight="1" x14ac:dyDescent="0.3">
      <c r="A670" s="25"/>
      <c r="B670" s="52"/>
      <c r="C670" s="26"/>
      <c r="D670" s="25"/>
      <c r="E670" s="27"/>
      <c r="F670" s="27"/>
    </row>
    <row r="671" spans="1:6" ht="32.4" customHeight="1" x14ac:dyDescent="0.3">
      <c r="A671" s="30"/>
      <c r="B671" s="53"/>
      <c r="C671" s="31"/>
      <c r="D671" s="25"/>
      <c r="E671" s="27"/>
      <c r="F671" s="27"/>
    </row>
    <row r="672" spans="1:6" ht="32.4" customHeight="1" x14ac:dyDescent="0.3">
      <c r="A672" s="25"/>
      <c r="B672" s="52"/>
      <c r="C672" s="26"/>
      <c r="D672" s="25"/>
      <c r="E672" s="27"/>
      <c r="F672" s="27"/>
    </row>
    <row r="673" spans="1:6" ht="32.4" customHeight="1" x14ac:dyDescent="0.3">
      <c r="A673" s="30"/>
      <c r="B673" s="53"/>
      <c r="C673" s="31"/>
      <c r="D673" s="25"/>
      <c r="E673" s="27"/>
      <c r="F673" s="27"/>
    </row>
    <row r="674" spans="1:6" ht="32.4" customHeight="1" x14ac:dyDescent="0.3">
      <c r="A674" s="25"/>
      <c r="B674" s="52"/>
      <c r="C674" s="26"/>
      <c r="D674" s="25"/>
      <c r="E674" s="27"/>
      <c r="F674" s="27"/>
    </row>
    <row r="675" spans="1:6" ht="32.4" customHeight="1" x14ac:dyDescent="0.3">
      <c r="A675" s="30"/>
      <c r="B675" s="53"/>
      <c r="C675" s="31"/>
      <c r="D675" s="25"/>
      <c r="E675" s="27"/>
      <c r="F675" s="27"/>
    </row>
    <row r="676" spans="1:6" ht="32.4" customHeight="1" x14ac:dyDescent="0.3">
      <c r="A676" s="25"/>
      <c r="B676" s="52"/>
      <c r="C676" s="26"/>
      <c r="D676" s="25"/>
      <c r="E676" s="27"/>
      <c r="F676" s="27"/>
    </row>
    <row r="677" spans="1:6" ht="32.4" customHeight="1" x14ac:dyDescent="0.3">
      <c r="A677" s="30"/>
      <c r="B677" s="53"/>
      <c r="C677" s="31"/>
      <c r="D677" s="25"/>
      <c r="E677" s="27"/>
      <c r="F677" s="27"/>
    </row>
    <row r="678" spans="1:6" ht="32.4" customHeight="1" x14ac:dyDescent="0.3">
      <c r="A678" s="25"/>
      <c r="B678" s="52"/>
      <c r="C678" s="26"/>
      <c r="D678" s="25"/>
      <c r="E678" s="27"/>
      <c r="F678" s="27"/>
    </row>
    <row r="679" spans="1:6" ht="32.4" customHeight="1" x14ac:dyDescent="0.3">
      <c r="A679" s="30"/>
      <c r="B679" s="53"/>
      <c r="C679" s="31"/>
      <c r="D679" s="25"/>
      <c r="E679" s="27"/>
      <c r="F679" s="27"/>
    </row>
    <row r="680" spans="1:6" ht="32.4" customHeight="1" x14ac:dyDescent="0.3">
      <c r="A680" s="25"/>
      <c r="B680" s="52"/>
      <c r="C680" s="26"/>
      <c r="D680" s="25"/>
      <c r="E680" s="27"/>
      <c r="F680" s="27"/>
    </row>
    <row r="681" spans="1:6" ht="32.4" customHeight="1" x14ac:dyDescent="0.3">
      <c r="A681" s="30"/>
      <c r="B681" s="53"/>
      <c r="C681" s="31"/>
      <c r="D681" s="25"/>
      <c r="E681" s="27"/>
      <c r="F681" s="27"/>
    </row>
    <row r="682" spans="1:6" ht="32.4" customHeight="1" x14ac:dyDescent="0.3">
      <c r="A682" s="25"/>
      <c r="B682" s="52"/>
      <c r="C682" s="26"/>
      <c r="D682" s="25"/>
      <c r="E682" s="27"/>
      <c r="F682" s="27"/>
    </row>
    <row r="683" spans="1:6" ht="32.4" customHeight="1" x14ac:dyDescent="0.3">
      <c r="A683" s="30"/>
      <c r="B683" s="53"/>
      <c r="C683" s="31"/>
      <c r="D683" s="25"/>
      <c r="E683" s="27"/>
      <c r="F683" s="27"/>
    </row>
    <row r="684" spans="1:6" ht="32.4" customHeight="1" x14ac:dyDescent="0.3">
      <c r="A684" s="25"/>
      <c r="B684" s="52"/>
      <c r="C684" s="26"/>
      <c r="D684" s="25"/>
      <c r="E684" s="27"/>
      <c r="F684" s="27"/>
    </row>
    <row r="685" spans="1:6" ht="32.4" customHeight="1" x14ac:dyDescent="0.3">
      <c r="A685" s="30"/>
      <c r="B685" s="53"/>
      <c r="C685" s="31"/>
      <c r="D685" s="25"/>
      <c r="E685" s="27"/>
      <c r="F685" s="27"/>
    </row>
    <row r="686" spans="1:6" ht="32.4" customHeight="1" x14ac:dyDescent="0.3">
      <c r="A686" s="25"/>
      <c r="B686" s="52"/>
      <c r="C686" s="26"/>
      <c r="D686" s="25"/>
      <c r="E686" s="27"/>
      <c r="F686" s="27"/>
    </row>
    <row r="687" spans="1:6" ht="32.4" customHeight="1" x14ac:dyDescent="0.3">
      <c r="A687" s="30"/>
      <c r="B687" s="53"/>
      <c r="C687" s="31"/>
      <c r="D687" s="25"/>
      <c r="E687" s="27"/>
      <c r="F687" s="27"/>
    </row>
    <row r="688" spans="1:6" ht="32.4" customHeight="1" x14ac:dyDescent="0.3">
      <c r="A688" s="25"/>
      <c r="B688" s="52"/>
      <c r="C688" s="26"/>
      <c r="D688" s="25"/>
      <c r="E688" s="27"/>
      <c r="F688" s="27"/>
    </row>
    <row r="689" spans="1:6" ht="32.4" customHeight="1" x14ac:dyDescent="0.3">
      <c r="A689" s="30"/>
      <c r="B689" s="53"/>
      <c r="C689" s="31"/>
      <c r="D689" s="25"/>
      <c r="E689" s="27"/>
      <c r="F689" s="27"/>
    </row>
    <row r="690" spans="1:6" ht="32.4" customHeight="1" x14ac:dyDescent="0.3">
      <c r="A690" s="25"/>
      <c r="B690" s="52"/>
      <c r="C690" s="26"/>
      <c r="D690" s="25"/>
      <c r="E690" s="27"/>
      <c r="F690" s="27"/>
    </row>
    <row r="691" spans="1:6" ht="32.4" customHeight="1" x14ac:dyDescent="0.3">
      <c r="A691" s="25"/>
      <c r="B691" s="52"/>
      <c r="C691" s="31"/>
      <c r="D691" s="25"/>
      <c r="E691" s="27"/>
      <c r="F691" s="27"/>
    </row>
    <row r="692" spans="1:6" ht="32.4" customHeight="1" x14ac:dyDescent="0.3">
      <c r="A692" s="25"/>
      <c r="B692" s="52"/>
      <c r="C692" s="31"/>
      <c r="D692" s="25"/>
      <c r="E692" s="27"/>
      <c r="F692" s="27"/>
    </row>
    <row r="693" spans="1:6" ht="32.4" customHeight="1" x14ac:dyDescent="0.3">
      <c r="A693" s="30"/>
      <c r="B693" s="53"/>
      <c r="C693" s="31"/>
      <c r="D693" s="25"/>
      <c r="E693" s="27"/>
      <c r="F693" s="27"/>
    </row>
    <row r="694" spans="1:6" ht="32.4" customHeight="1" x14ac:dyDescent="0.3">
      <c r="A694" s="30"/>
      <c r="B694" s="53"/>
      <c r="C694" s="31"/>
      <c r="D694" s="25"/>
      <c r="E694" s="27"/>
      <c r="F694" s="27"/>
    </row>
    <row r="695" spans="1:6" ht="32.4" customHeight="1" x14ac:dyDescent="0.3">
      <c r="A695" s="30"/>
      <c r="B695" s="53"/>
      <c r="C695" s="31"/>
      <c r="D695" s="25"/>
      <c r="E695" s="27"/>
      <c r="F695" s="27"/>
    </row>
    <row r="696" spans="1:6" ht="32.4" customHeight="1" x14ac:dyDescent="0.3">
      <c r="A696" s="30"/>
      <c r="B696" s="53"/>
      <c r="C696" s="31"/>
      <c r="D696" s="25"/>
      <c r="E696" s="27"/>
      <c r="F696" s="27"/>
    </row>
    <row r="697" spans="1:6" ht="32.4" customHeight="1" x14ac:dyDescent="0.3">
      <c r="A697" s="30"/>
      <c r="B697" s="53"/>
      <c r="C697" s="31"/>
      <c r="D697" s="25"/>
      <c r="E697" s="27"/>
      <c r="F697" s="27"/>
    </row>
    <row r="698" spans="1:6" ht="32.4" customHeight="1" x14ac:dyDescent="0.3">
      <c r="A698" s="30"/>
      <c r="B698" s="53"/>
      <c r="C698" s="31"/>
      <c r="D698" s="25"/>
      <c r="E698" s="27"/>
      <c r="F698" s="27"/>
    </row>
    <row r="699" spans="1:6" ht="32.4" customHeight="1" x14ac:dyDescent="0.3">
      <c r="A699" s="30"/>
      <c r="B699" s="53"/>
      <c r="C699" s="31"/>
      <c r="D699" s="25"/>
      <c r="E699" s="27"/>
      <c r="F699" s="27"/>
    </row>
    <row r="700" spans="1:6" ht="32.4" customHeight="1" x14ac:dyDescent="0.3">
      <c r="A700" s="30"/>
      <c r="B700" s="53"/>
      <c r="C700" s="31"/>
      <c r="D700" s="25"/>
      <c r="E700" s="27"/>
      <c r="F700" s="27"/>
    </row>
    <row r="701" spans="1:6" ht="32.4" customHeight="1" x14ac:dyDescent="0.3">
      <c r="A701" s="30"/>
      <c r="B701" s="53"/>
      <c r="C701" s="31"/>
      <c r="D701" s="25"/>
      <c r="E701" s="27"/>
      <c r="F701" s="27"/>
    </row>
    <row r="702" spans="1:6" ht="32.4" customHeight="1" x14ac:dyDescent="0.3">
      <c r="A702" s="30"/>
      <c r="B702" s="53"/>
      <c r="C702" s="31"/>
      <c r="D702" s="25"/>
      <c r="E702" s="27"/>
      <c r="F702" s="27"/>
    </row>
    <row r="703" spans="1:6" ht="32.4" customHeight="1" x14ac:dyDescent="0.3">
      <c r="A703" s="30"/>
      <c r="B703" s="53"/>
      <c r="C703" s="31"/>
      <c r="D703" s="25"/>
      <c r="E703" s="27"/>
      <c r="F703" s="27"/>
    </row>
    <row r="704" spans="1:6" ht="32.4" customHeight="1" x14ac:dyDescent="0.3">
      <c r="A704" s="30"/>
      <c r="B704" s="53"/>
      <c r="C704" s="31"/>
      <c r="D704" s="25"/>
      <c r="E704" s="27"/>
      <c r="F704" s="27"/>
    </row>
    <row r="705" spans="1:6" ht="32.4" customHeight="1" x14ac:dyDescent="0.3">
      <c r="A705" s="30"/>
      <c r="B705" s="53"/>
      <c r="C705" s="31"/>
      <c r="D705" s="25"/>
      <c r="E705" s="27"/>
      <c r="F705" s="27"/>
    </row>
    <row r="706" spans="1:6" ht="32.4" customHeight="1" x14ac:dyDescent="0.3">
      <c r="A706" s="30"/>
      <c r="B706" s="53"/>
      <c r="C706" s="31"/>
      <c r="D706" s="25"/>
      <c r="E706" s="27"/>
      <c r="F706" s="27"/>
    </row>
    <row r="707" spans="1:6" ht="32.4" customHeight="1" x14ac:dyDescent="0.3">
      <c r="A707" s="30"/>
      <c r="B707" s="53"/>
      <c r="C707" s="31"/>
      <c r="D707" s="25"/>
      <c r="E707" s="27"/>
      <c r="F707" s="27"/>
    </row>
    <row r="708" spans="1:6" ht="32.4" customHeight="1" x14ac:dyDescent="0.3">
      <c r="A708" s="30"/>
      <c r="B708" s="53"/>
      <c r="C708" s="48"/>
      <c r="D708" s="25"/>
      <c r="E708" s="27"/>
      <c r="F708" s="27"/>
    </row>
    <row r="709" spans="1:6" ht="32.4" customHeight="1" x14ac:dyDescent="0.3">
      <c r="A709" s="30"/>
      <c r="B709" s="53"/>
      <c r="C709" s="31"/>
      <c r="D709" s="25"/>
      <c r="E709" s="27"/>
      <c r="F709" s="27"/>
    </row>
    <row r="710" spans="1:6" s="5" customFormat="1" ht="32.4" customHeight="1" x14ac:dyDescent="0.3">
      <c r="A710" s="30"/>
      <c r="B710" s="53"/>
      <c r="C710" s="48"/>
      <c r="D710" s="49"/>
      <c r="E710" s="27"/>
      <c r="F710" s="27"/>
    </row>
    <row r="711" spans="1:6" ht="32.4" customHeight="1" x14ac:dyDescent="0.3">
      <c r="A711" s="30"/>
      <c r="B711" s="53"/>
      <c r="C711" s="31"/>
      <c r="D711" s="25"/>
      <c r="E711" s="27"/>
      <c r="F711" s="27"/>
    </row>
    <row r="712" spans="1:6" ht="32.4" customHeight="1" x14ac:dyDescent="0.3">
      <c r="A712" s="50"/>
      <c r="B712" s="54"/>
      <c r="C712" s="48"/>
      <c r="D712" s="49"/>
      <c r="E712" s="27"/>
      <c r="F712" s="27"/>
    </row>
    <row r="713" spans="1:6" ht="32.4" customHeight="1" x14ac:dyDescent="0.3">
      <c r="A713" s="30"/>
      <c r="B713" s="53"/>
      <c r="C713" s="31"/>
      <c r="D713" s="25"/>
      <c r="E713" s="27"/>
      <c r="F713" s="27"/>
    </row>
    <row r="714" spans="1:6" ht="32.4" customHeight="1" x14ac:dyDescent="0.3">
      <c r="A714" s="30"/>
      <c r="B714" s="53"/>
      <c r="C714" s="31"/>
      <c r="D714" s="25"/>
      <c r="E714" s="27"/>
      <c r="F714" s="27"/>
    </row>
    <row r="715" spans="1:6" ht="32.4" customHeight="1" x14ac:dyDescent="0.3">
      <c r="A715" s="30"/>
      <c r="B715" s="53"/>
      <c r="C715" s="31"/>
      <c r="D715" s="25"/>
      <c r="E715" s="27"/>
      <c r="F715" s="27"/>
    </row>
    <row r="716" spans="1:6" ht="32.4" customHeight="1" x14ac:dyDescent="0.3">
      <c r="A716" s="30"/>
      <c r="B716" s="53"/>
      <c r="C716" s="31"/>
      <c r="D716" s="25"/>
      <c r="E716" s="27"/>
      <c r="F716" s="27"/>
    </row>
    <row r="717" spans="1:6" ht="32.4" customHeight="1" x14ac:dyDescent="0.3">
      <c r="A717" s="30"/>
      <c r="B717" s="53"/>
      <c r="C717" s="31"/>
      <c r="D717" s="25"/>
      <c r="E717" s="27"/>
      <c r="F717" s="27"/>
    </row>
    <row r="718" spans="1:6" ht="32.4" customHeight="1" x14ac:dyDescent="0.3">
      <c r="A718" s="30"/>
      <c r="B718" s="53"/>
      <c r="C718" s="31"/>
      <c r="D718" s="25"/>
      <c r="E718" s="27"/>
      <c r="F718" s="27"/>
    </row>
    <row r="719" spans="1:6" ht="32.4" customHeight="1" x14ac:dyDescent="0.3">
      <c r="A719" s="30"/>
      <c r="B719" s="53"/>
      <c r="C719" s="31"/>
      <c r="D719" s="25"/>
      <c r="E719" s="27"/>
      <c r="F719" s="27"/>
    </row>
    <row r="720" spans="1:6" ht="32.4" customHeight="1" x14ac:dyDescent="0.3">
      <c r="A720" s="30"/>
      <c r="B720" s="53"/>
      <c r="C720" s="31"/>
      <c r="D720" s="25"/>
      <c r="E720" s="27"/>
      <c r="F720" s="27"/>
    </row>
    <row r="721" spans="1:6" ht="32.4" customHeight="1" x14ac:dyDescent="0.3">
      <c r="A721" s="30"/>
      <c r="B721" s="53"/>
      <c r="C721" s="31"/>
      <c r="D721" s="25"/>
      <c r="E721" s="27"/>
      <c r="F721" s="27"/>
    </row>
    <row r="722" spans="1:6" ht="32.4" customHeight="1" x14ac:dyDescent="0.3">
      <c r="A722" s="30"/>
      <c r="B722" s="53"/>
      <c r="C722" s="31"/>
      <c r="D722" s="25"/>
      <c r="E722" s="27"/>
      <c r="F722" s="27"/>
    </row>
    <row r="723" spans="1:6" ht="32.4" customHeight="1" x14ac:dyDescent="0.3">
      <c r="A723" s="30"/>
      <c r="B723" s="53"/>
      <c r="C723" s="31"/>
      <c r="D723" s="25"/>
      <c r="E723" s="27"/>
      <c r="F723" s="27"/>
    </row>
    <row r="724" spans="1:6" ht="32.4" customHeight="1" x14ac:dyDescent="0.3">
      <c r="A724" s="30"/>
      <c r="B724" s="53"/>
      <c r="C724" s="31"/>
      <c r="D724" s="25"/>
      <c r="E724" s="27"/>
      <c r="F724" s="27"/>
    </row>
    <row r="725" spans="1:6" ht="32.4" customHeight="1" x14ac:dyDescent="0.3">
      <c r="A725" s="30"/>
      <c r="B725" s="53"/>
      <c r="C725" s="31"/>
      <c r="D725" s="25"/>
      <c r="E725" s="27"/>
      <c r="F725" s="27"/>
    </row>
    <row r="726" spans="1:6" ht="32.4" customHeight="1" x14ac:dyDescent="0.3">
      <c r="A726" s="30"/>
      <c r="B726" s="53"/>
      <c r="C726" s="31"/>
      <c r="D726" s="25"/>
      <c r="E726" s="27"/>
      <c r="F726" s="27"/>
    </row>
    <row r="727" spans="1:6" ht="32.4" customHeight="1" x14ac:dyDescent="0.3">
      <c r="A727" s="30"/>
      <c r="B727" s="53"/>
      <c r="C727" s="31"/>
      <c r="D727" s="25"/>
      <c r="E727" s="27"/>
      <c r="F727" s="27"/>
    </row>
    <row r="728" spans="1:6" ht="32.4" customHeight="1" x14ac:dyDescent="0.3">
      <c r="A728" s="30"/>
      <c r="B728" s="53"/>
      <c r="C728" s="31"/>
      <c r="D728" s="25"/>
      <c r="E728" s="27"/>
      <c r="F728" s="27"/>
    </row>
    <row r="729" spans="1:6" ht="32.4" customHeight="1" x14ac:dyDescent="0.3">
      <c r="A729" s="30"/>
      <c r="B729" s="53"/>
      <c r="C729" s="31"/>
      <c r="D729" s="25"/>
      <c r="E729" s="27"/>
      <c r="F729" s="27"/>
    </row>
    <row r="730" spans="1:6" ht="32.4" customHeight="1" x14ac:dyDescent="0.3">
      <c r="A730" s="30"/>
      <c r="B730" s="53"/>
      <c r="C730" s="31"/>
      <c r="D730" s="25"/>
      <c r="E730" s="27"/>
      <c r="F730" s="27"/>
    </row>
    <row r="731" spans="1:6" ht="32.4" customHeight="1" x14ac:dyDescent="0.3">
      <c r="A731" s="30"/>
      <c r="B731" s="53"/>
      <c r="C731" s="31"/>
      <c r="D731" s="25"/>
      <c r="E731" s="27"/>
      <c r="F731" s="27"/>
    </row>
    <row r="732" spans="1:6" ht="32.4" customHeight="1" x14ac:dyDescent="0.3">
      <c r="A732" s="30"/>
      <c r="B732" s="53"/>
      <c r="C732" s="31"/>
      <c r="D732" s="25"/>
      <c r="E732" s="27"/>
      <c r="F732" s="27"/>
    </row>
    <row r="733" spans="1:6" ht="32.4" customHeight="1" x14ac:dyDescent="0.3">
      <c r="A733" s="30"/>
      <c r="B733" s="53"/>
      <c r="C733" s="31"/>
      <c r="D733" s="25"/>
      <c r="E733" s="27"/>
      <c r="F733" s="27"/>
    </row>
    <row r="734" spans="1:6" ht="32.4" customHeight="1" x14ac:dyDescent="0.3">
      <c r="A734" s="30"/>
      <c r="B734" s="53"/>
      <c r="C734" s="31"/>
      <c r="D734" s="25"/>
      <c r="E734" s="27"/>
      <c r="F734" s="27"/>
    </row>
    <row r="735" spans="1:6" ht="32.4" customHeight="1" x14ac:dyDescent="0.3">
      <c r="A735" s="30"/>
      <c r="B735" s="53"/>
      <c r="C735" s="31"/>
      <c r="D735" s="25"/>
      <c r="E735" s="27"/>
      <c r="F735" s="27"/>
    </row>
    <row r="736" spans="1:6" ht="32.4" customHeight="1" x14ac:dyDescent="0.3">
      <c r="A736" s="30"/>
      <c r="B736" s="53"/>
      <c r="C736" s="31"/>
      <c r="D736" s="25"/>
      <c r="E736" s="27"/>
      <c r="F736" s="27"/>
    </row>
    <row r="737" spans="1:6" ht="32.4" customHeight="1" x14ac:dyDescent="0.3">
      <c r="A737" s="30"/>
      <c r="B737" s="53"/>
      <c r="C737" s="31"/>
      <c r="D737" s="25"/>
      <c r="E737" s="27"/>
      <c r="F737" s="27"/>
    </row>
    <row r="738" spans="1:6" ht="32.4" customHeight="1" x14ac:dyDescent="0.3">
      <c r="A738" s="30"/>
      <c r="B738" s="53"/>
      <c r="C738" s="31"/>
      <c r="D738" s="25"/>
      <c r="E738" s="27"/>
      <c r="F738" s="27"/>
    </row>
    <row r="739" spans="1:6" ht="32.4" customHeight="1" x14ac:dyDescent="0.3">
      <c r="A739" s="30"/>
      <c r="B739" s="53"/>
      <c r="C739" s="31"/>
      <c r="D739" s="25"/>
      <c r="E739" s="27"/>
      <c r="F739" s="27"/>
    </row>
    <row r="740" spans="1:6" ht="32.4" customHeight="1" x14ac:dyDescent="0.3">
      <c r="A740" s="30"/>
      <c r="B740" s="53"/>
      <c r="C740" s="31"/>
      <c r="D740" s="25"/>
      <c r="E740" s="27"/>
      <c r="F740" s="27"/>
    </row>
    <row r="741" spans="1:6" ht="32.4" customHeight="1" x14ac:dyDescent="0.3">
      <c r="A741" s="30"/>
      <c r="B741" s="53"/>
      <c r="C741" s="31"/>
      <c r="D741" s="25"/>
      <c r="E741" s="27"/>
      <c r="F741" s="27"/>
    </row>
    <row r="742" spans="1:6" ht="32.4" customHeight="1" x14ac:dyDescent="0.3">
      <c r="A742" s="30"/>
      <c r="B742" s="53"/>
      <c r="C742" s="31"/>
      <c r="D742" s="25"/>
      <c r="E742" s="27"/>
      <c r="F742" s="27"/>
    </row>
    <row r="743" spans="1:6" ht="32.4" customHeight="1" x14ac:dyDescent="0.3">
      <c r="A743" s="30"/>
      <c r="B743" s="53"/>
      <c r="C743" s="31"/>
      <c r="D743" s="25"/>
      <c r="E743" s="27"/>
      <c r="F743" s="27"/>
    </row>
    <row r="744" spans="1:6" ht="32.4" customHeight="1" x14ac:dyDescent="0.3">
      <c r="A744" s="30"/>
      <c r="B744" s="53"/>
      <c r="C744" s="31"/>
      <c r="D744" s="25"/>
      <c r="E744" s="27"/>
      <c r="F744" s="27"/>
    </row>
    <row r="745" spans="1:6" ht="32.4" customHeight="1" x14ac:dyDescent="0.3">
      <c r="A745" s="30"/>
      <c r="B745" s="53"/>
      <c r="C745" s="31"/>
      <c r="D745" s="25"/>
      <c r="E745" s="27"/>
      <c r="F745" s="27"/>
    </row>
    <row r="746" spans="1:6" ht="32.4" customHeight="1" x14ac:dyDescent="0.3">
      <c r="A746" s="30"/>
      <c r="B746" s="53"/>
      <c r="C746" s="31"/>
      <c r="D746" s="25"/>
      <c r="E746" s="27"/>
      <c r="F746" s="27"/>
    </row>
    <row r="747" spans="1:6" ht="32.4" customHeight="1" x14ac:dyDescent="0.3">
      <c r="A747" s="30"/>
      <c r="B747" s="53"/>
      <c r="C747" s="31"/>
      <c r="D747" s="25"/>
      <c r="E747" s="27"/>
      <c r="F747" s="27"/>
    </row>
    <row r="748" spans="1:6" ht="32.4" customHeight="1" x14ac:dyDescent="0.3">
      <c r="A748" s="30"/>
      <c r="B748" s="53"/>
      <c r="C748" s="31"/>
      <c r="D748" s="25"/>
      <c r="E748" s="27"/>
      <c r="F748" s="27"/>
    </row>
    <row r="749" spans="1:6" ht="32.4" customHeight="1" x14ac:dyDescent="0.3">
      <c r="A749" s="30"/>
      <c r="B749" s="53"/>
      <c r="C749" s="31"/>
      <c r="D749" s="25"/>
      <c r="E749" s="27"/>
      <c r="F749" s="27"/>
    </row>
    <row r="750" spans="1:6" ht="32.4" customHeight="1" x14ac:dyDescent="0.3">
      <c r="A750" s="30"/>
      <c r="B750" s="53"/>
      <c r="C750" s="31"/>
      <c r="D750" s="25"/>
      <c r="E750" s="27"/>
      <c r="F750" s="27"/>
    </row>
    <row r="751" spans="1:6" ht="32.4" customHeight="1" x14ac:dyDescent="0.3">
      <c r="A751" s="30"/>
      <c r="B751" s="53"/>
      <c r="C751" s="31"/>
      <c r="D751" s="25"/>
      <c r="E751" s="27"/>
      <c r="F751" s="27"/>
    </row>
    <row r="752" spans="1:6" ht="32.4" customHeight="1" x14ac:dyDescent="0.3">
      <c r="A752" s="30"/>
      <c r="B752" s="53"/>
      <c r="C752" s="31"/>
      <c r="D752" s="25"/>
      <c r="E752" s="27"/>
      <c r="F752" s="27"/>
    </row>
    <row r="753" spans="1:6" ht="32.4" customHeight="1" x14ac:dyDescent="0.3">
      <c r="A753" s="30"/>
      <c r="B753" s="53"/>
      <c r="C753" s="31"/>
      <c r="D753" s="25"/>
      <c r="E753" s="27"/>
      <c r="F753" s="27"/>
    </row>
    <row r="754" spans="1:6" ht="32.4" customHeight="1" x14ac:dyDescent="0.3">
      <c r="A754" s="30"/>
      <c r="B754" s="53"/>
      <c r="C754" s="31"/>
      <c r="D754" s="25"/>
      <c r="E754" s="27"/>
      <c r="F754" s="27"/>
    </row>
    <row r="755" spans="1:6" ht="32.4" customHeight="1" x14ac:dyDescent="0.3">
      <c r="A755" s="30"/>
      <c r="B755" s="53"/>
      <c r="C755" s="31"/>
      <c r="D755" s="25"/>
      <c r="E755" s="27"/>
      <c r="F755" s="27"/>
    </row>
    <row r="756" spans="1:6" ht="32.4" customHeight="1" x14ac:dyDescent="0.3">
      <c r="A756" s="30"/>
      <c r="B756" s="53"/>
      <c r="C756" s="31"/>
      <c r="D756" s="25"/>
      <c r="E756" s="27"/>
      <c r="F756" s="27"/>
    </row>
    <row r="757" spans="1:6" ht="32.4" customHeight="1" x14ac:dyDescent="0.3">
      <c r="A757" s="30"/>
      <c r="B757" s="53"/>
      <c r="C757" s="31"/>
      <c r="D757" s="25"/>
      <c r="E757" s="27"/>
      <c r="F757" s="27"/>
    </row>
    <row r="758" spans="1:6" ht="32.4" customHeight="1" x14ac:dyDescent="0.3">
      <c r="A758" s="30"/>
      <c r="B758" s="53"/>
      <c r="C758" s="31"/>
      <c r="D758" s="25"/>
      <c r="E758" s="27"/>
      <c r="F758" s="27"/>
    </row>
    <row r="759" spans="1:6" ht="32.4" customHeight="1" x14ac:dyDescent="0.3">
      <c r="A759" s="30"/>
      <c r="B759" s="53"/>
      <c r="C759" s="31"/>
      <c r="D759" s="25"/>
      <c r="E759" s="27"/>
      <c r="F759" s="27"/>
    </row>
    <row r="760" spans="1:6" ht="32.4" customHeight="1" x14ac:dyDescent="0.3">
      <c r="A760" s="30"/>
      <c r="B760" s="53"/>
      <c r="C760" s="31"/>
      <c r="D760" s="25"/>
      <c r="E760" s="27"/>
      <c r="F760" s="27"/>
    </row>
    <row r="761" spans="1:6" ht="32.4" customHeight="1" x14ac:dyDescent="0.3">
      <c r="A761" s="30"/>
      <c r="B761" s="53"/>
      <c r="C761" s="31"/>
      <c r="D761" s="25"/>
      <c r="E761" s="27"/>
      <c r="F761" s="27"/>
    </row>
    <row r="762" spans="1:6" ht="32.4" customHeight="1" x14ac:dyDescent="0.3">
      <c r="A762" s="30"/>
      <c r="B762" s="53"/>
      <c r="C762" s="31"/>
      <c r="D762" s="25"/>
      <c r="E762" s="27"/>
      <c r="F762" s="27"/>
    </row>
    <row r="763" spans="1:6" ht="32.4" customHeight="1" x14ac:dyDescent="0.3">
      <c r="A763" s="30"/>
      <c r="B763" s="53"/>
      <c r="C763" s="31"/>
      <c r="D763" s="25"/>
      <c r="E763" s="27"/>
      <c r="F763" s="27"/>
    </row>
    <row r="764" spans="1:6" ht="32.4" customHeight="1" x14ac:dyDescent="0.3">
      <c r="A764" s="30"/>
      <c r="B764" s="53"/>
      <c r="C764" s="31"/>
      <c r="D764" s="25"/>
      <c r="E764" s="27"/>
      <c r="F764" s="27"/>
    </row>
    <row r="765" spans="1:6" ht="32.4" customHeight="1" x14ac:dyDescent="0.3">
      <c r="A765" s="30"/>
      <c r="B765" s="53"/>
      <c r="C765" s="31"/>
      <c r="D765" s="25"/>
      <c r="E765" s="27"/>
      <c r="F765" s="27"/>
    </row>
    <row r="766" spans="1:6" ht="32.4" customHeight="1" x14ac:dyDescent="0.3">
      <c r="A766" s="30"/>
      <c r="B766" s="53"/>
      <c r="C766" s="31"/>
      <c r="D766" s="25"/>
      <c r="E766" s="27"/>
      <c r="F766" s="27"/>
    </row>
    <row r="767" spans="1:6" ht="32.4" customHeight="1" x14ac:dyDescent="0.3">
      <c r="A767" s="30"/>
      <c r="B767" s="53"/>
      <c r="C767" s="31"/>
      <c r="D767" s="25"/>
      <c r="E767" s="27"/>
      <c r="F767" s="27"/>
    </row>
    <row r="768" spans="1:6" ht="32.4" customHeight="1" x14ac:dyDescent="0.3">
      <c r="A768" s="30"/>
      <c r="B768" s="53"/>
      <c r="C768" s="31"/>
      <c r="D768" s="25"/>
      <c r="E768" s="27"/>
      <c r="F768" s="27"/>
    </row>
    <row r="769" spans="1:6" ht="32.4" customHeight="1" x14ac:dyDescent="0.3">
      <c r="A769" s="30"/>
      <c r="B769" s="53"/>
      <c r="C769" s="31"/>
      <c r="D769" s="25"/>
      <c r="E769" s="27"/>
      <c r="F769" s="27"/>
    </row>
    <row r="770" spans="1:6" ht="32.4" customHeight="1" x14ac:dyDescent="0.3">
      <c r="A770" s="30"/>
      <c r="B770" s="53"/>
      <c r="C770" s="31"/>
      <c r="D770" s="25"/>
      <c r="E770" s="27"/>
      <c r="F770" s="27"/>
    </row>
    <row r="771" spans="1:6" ht="32.4" customHeight="1" x14ac:dyDescent="0.3">
      <c r="A771" s="30"/>
      <c r="B771" s="53"/>
      <c r="C771" s="31"/>
      <c r="D771" s="25"/>
      <c r="E771" s="27"/>
      <c r="F771" s="27"/>
    </row>
    <row r="772" spans="1:6" ht="32.4" customHeight="1" x14ac:dyDescent="0.3">
      <c r="A772" s="30"/>
      <c r="B772" s="53"/>
      <c r="C772" s="31"/>
      <c r="D772" s="25"/>
      <c r="E772" s="27"/>
      <c r="F772" s="27"/>
    </row>
    <row r="773" spans="1:6" ht="32.4" customHeight="1" x14ac:dyDescent="0.3">
      <c r="A773" s="30"/>
      <c r="B773" s="53"/>
      <c r="C773" s="31"/>
      <c r="D773" s="25"/>
      <c r="E773" s="27"/>
      <c r="F773" s="27"/>
    </row>
    <row r="774" spans="1:6" ht="32.4" customHeight="1" x14ac:dyDescent="0.3">
      <c r="A774" s="30"/>
      <c r="B774" s="53"/>
      <c r="C774" s="31"/>
      <c r="D774" s="25"/>
      <c r="E774" s="27"/>
      <c r="F774" s="27"/>
    </row>
    <row r="775" spans="1:6" ht="32.4" customHeight="1" x14ac:dyDescent="0.3">
      <c r="A775" s="30"/>
      <c r="B775" s="53"/>
      <c r="C775" s="31"/>
      <c r="D775" s="25"/>
      <c r="E775" s="27"/>
      <c r="F775" s="27"/>
    </row>
    <row r="776" spans="1:6" ht="32.4" customHeight="1" x14ac:dyDescent="0.3">
      <c r="A776" s="30"/>
      <c r="B776" s="53"/>
      <c r="C776" s="31"/>
      <c r="D776" s="25"/>
      <c r="E776" s="27"/>
      <c r="F776" s="27"/>
    </row>
    <row r="777" spans="1:6" ht="32.4" customHeight="1" x14ac:dyDescent="0.3">
      <c r="A777" s="30"/>
      <c r="B777" s="53"/>
      <c r="C777" s="31"/>
      <c r="D777" s="25"/>
      <c r="E777" s="27"/>
      <c r="F777" s="27"/>
    </row>
    <row r="778" spans="1:6" ht="32.4" customHeight="1" x14ac:dyDescent="0.3">
      <c r="A778" s="30"/>
      <c r="B778" s="53"/>
      <c r="C778" s="31"/>
      <c r="D778" s="25"/>
      <c r="E778" s="27"/>
      <c r="F778" s="27"/>
    </row>
    <row r="779" spans="1:6" ht="32.4" customHeight="1" x14ac:dyDescent="0.3">
      <c r="A779" s="30"/>
      <c r="B779" s="53"/>
      <c r="C779" s="31"/>
      <c r="D779" s="25"/>
      <c r="E779" s="27"/>
      <c r="F779" s="27"/>
    </row>
    <row r="780" spans="1:6" ht="32.4" customHeight="1" x14ac:dyDescent="0.3">
      <c r="A780" s="30"/>
      <c r="B780" s="53"/>
      <c r="C780" s="31"/>
      <c r="D780" s="25"/>
      <c r="E780" s="27"/>
      <c r="F780" s="27"/>
    </row>
    <row r="781" spans="1:6" ht="32.4" customHeight="1" x14ac:dyDescent="0.3">
      <c r="A781" s="30"/>
      <c r="B781" s="53"/>
      <c r="C781" s="31"/>
      <c r="D781" s="25"/>
      <c r="E781" s="27"/>
      <c r="F781" s="27"/>
    </row>
    <row r="782" spans="1:6" ht="32.4" customHeight="1" x14ac:dyDescent="0.3">
      <c r="A782" s="30"/>
      <c r="B782" s="53"/>
      <c r="C782" s="31"/>
      <c r="D782" s="25"/>
      <c r="E782" s="27"/>
      <c r="F782" s="27"/>
    </row>
    <row r="783" spans="1:6" ht="32.4" customHeight="1" x14ac:dyDescent="0.3">
      <c r="A783" s="30"/>
      <c r="B783" s="53"/>
      <c r="C783" s="31"/>
      <c r="D783" s="25"/>
      <c r="E783" s="27"/>
      <c r="F783" s="27"/>
    </row>
    <row r="784" spans="1:6" ht="32.4" customHeight="1" x14ac:dyDescent="0.3">
      <c r="A784" s="30"/>
      <c r="B784" s="53"/>
      <c r="C784" s="31"/>
      <c r="D784" s="25"/>
      <c r="E784" s="27"/>
      <c r="F784" s="27"/>
    </row>
    <row r="785" spans="1:6" ht="32.4" customHeight="1" x14ac:dyDescent="0.3">
      <c r="A785" s="30"/>
      <c r="B785" s="53"/>
      <c r="C785" s="31"/>
      <c r="D785" s="25"/>
      <c r="E785" s="27"/>
      <c r="F785" s="27"/>
    </row>
    <row r="786" spans="1:6" ht="32.4" customHeight="1" x14ac:dyDescent="0.3">
      <c r="A786" s="30"/>
      <c r="B786" s="53"/>
      <c r="C786" s="31"/>
      <c r="D786" s="25"/>
      <c r="E786" s="27"/>
      <c r="F786" s="27"/>
    </row>
    <row r="787" spans="1:6" ht="32.4" customHeight="1" x14ac:dyDescent="0.3">
      <c r="A787" s="30"/>
      <c r="B787" s="53"/>
      <c r="C787" s="31"/>
      <c r="D787" s="25"/>
      <c r="E787" s="27"/>
      <c r="F787" s="27"/>
    </row>
    <row r="788" spans="1:6" ht="32.4" customHeight="1" x14ac:dyDescent="0.3">
      <c r="A788" s="30"/>
      <c r="B788" s="53"/>
      <c r="C788" s="31"/>
      <c r="D788" s="25"/>
      <c r="E788" s="27"/>
      <c r="F788" s="27"/>
    </row>
    <row r="789" spans="1:6" ht="32.4" customHeight="1" x14ac:dyDescent="0.3">
      <c r="A789" s="30"/>
      <c r="B789" s="53"/>
      <c r="C789" s="31"/>
      <c r="D789" s="25"/>
      <c r="E789" s="27"/>
      <c r="F789" s="27"/>
    </row>
    <row r="790" spans="1:6" ht="32.4" customHeight="1" x14ac:dyDescent="0.3">
      <c r="A790" s="30"/>
      <c r="B790" s="53"/>
      <c r="C790" s="31"/>
      <c r="D790" s="25"/>
      <c r="E790" s="27"/>
      <c r="F790" s="27"/>
    </row>
    <row r="791" spans="1:6" ht="32.4" customHeight="1" x14ac:dyDescent="0.3">
      <c r="A791" s="30"/>
      <c r="B791" s="53"/>
      <c r="C791" s="31"/>
      <c r="D791" s="25"/>
      <c r="E791" s="27"/>
      <c r="F791" s="27"/>
    </row>
    <row r="792" spans="1:6" ht="32.4" customHeight="1" x14ac:dyDescent="0.3">
      <c r="A792" s="30"/>
      <c r="B792" s="53"/>
      <c r="C792" s="31"/>
      <c r="D792" s="25"/>
      <c r="E792" s="27"/>
      <c r="F792" s="27"/>
    </row>
    <row r="793" spans="1:6" ht="32.4" customHeight="1" x14ac:dyDescent="0.3">
      <c r="A793" s="30"/>
      <c r="B793" s="53"/>
      <c r="C793" s="31"/>
      <c r="D793" s="25"/>
      <c r="E793" s="27"/>
      <c r="F793" s="27"/>
    </row>
    <row r="794" spans="1:6" ht="32.4" customHeight="1" x14ac:dyDescent="0.3">
      <c r="A794" s="30"/>
      <c r="B794" s="53"/>
      <c r="C794" s="31"/>
      <c r="D794" s="25"/>
      <c r="E794" s="27"/>
      <c r="F794" s="27"/>
    </row>
    <row r="795" spans="1:6" ht="32.4" customHeight="1" x14ac:dyDescent="0.3">
      <c r="A795" s="30"/>
      <c r="B795" s="53"/>
      <c r="C795" s="31"/>
      <c r="D795" s="25"/>
      <c r="E795" s="27"/>
      <c r="F795" s="27"/>
    </row>
    <row r="796" spans="1:6" ht="32.4" customHeight="1" x14ac:dyDescent="0.3">
      <c r="A796" s="30"/>
      <c r="B796" s="53"/>
      <c r="C796" s="31"/>
      <c r="D796" s="25"/>
      <c r="E796" s="27"/>
      <c r="F796" s="27"/>
    </row>
    <row r="797" spans="1:6" ht="32.4" customHeight="1" x14ac:dyDescent="0.3">
      <c r="A797" s="30"/>
      <c r="B797" s="53"/>
      <c r="C797" s="31"/>
      <c r="D797" s="25"/>
      <c r="E797" s="27"/>
      <c r="F797" s="27"/>
    </row>
    <row r="798" spans="1:6" ht="32.4" customHeight="1" x14ac:dyDescent="0.3">
      <c r="A798" s="30"/>
      <c r="B798" s="53"/>
      <c r="C798" s="31"/>
      <c r="D798" s="25"/>
      <c r="E798" s="27"/>
      <c r="F798" s="27"/>
    </row>
    <row r="799" spans="1:6" ht="32.4" customHeight="1" x14ac:dyDescent="0.3">
      <c r="A799" s="30"/>
      <c r="B799" s="53"/>
      <c r="C799" s="31"/>
      <c r="D799" s="25"/>
      <c r="E799" s="27"/>
      <c r="F799" s="27"/>
    </row>
    <row r="800" spans="1:6" ht="32.4" customHeight="1" x14ac:dyDescent="0.3">
      <c r="A800" s="30"/>
      <c r="B800" s="53"/>
      <c r="C800" s="31"/>
      <c r="D800" s="25"/>
      <c r="E800" s="27"/>
      <c r="F800" s="27"/>
    </row>
    <row r="801" spans="1:6" ht="32.4" customHeight="1" x14ac:dyDescent="0.3">
      <c r="A801" s="30"/>
      <c r="B801" s="53"/>
      <c r="C801" s="31"/>
      <c r="D801" s="25"/>
      <c r="E801" s="27"/>
      <c r="F801" s="27"/>
    </row>
    <row r="802" spans="1:6" ht="32.4" customHeight="1" x14ac:dyDescent="0.3">
      <c r="A802" s="30"/>
      <c r="B802" s="53"/>
      <c r="C802" s="31"/>
      <c r="D802" s="25"/>
      <c r="E802" s="27"/>
      <c r="F802" s="27"/>
    </row>
    <row r="803" spans="1:6" ht="32.4" customHeight="1" x14ac:dyDescent="0.3">
      <c r="A803" s="30"/>
      <c r="B803" s="53"/>
      <c r="C803" s="31"/>
      <c r="D803" s="25"/>
      <c r="E803" s="27"/>
      <c r="F803" s="27"/>
    </row>
    <row r="804" spans="1:6" ht="32.4" customHeight="1" x14ac:dyDescent="0.3">
      <c r="A804" s="30"/>
      <c r="B804" s="53"/>
      <c r="C804" s="31"/>
      <c r="D804" s="25"/>
      <c r="E804" s="27"/>
      <c r="F804" s="27"/>
    </row>
    <row r="805" spans="1:6" ht="32.4" customHeight="1" x14ac:dyDescent="0.3">
      <c r="A805" s="30"/>
      <c r="B805" s="53"/>
      <c r="C805" s="31"/>
      <c r="D805" s="25"/>
      <c r="E805" s="27"/>
      <c r="F805" s="27"/>
    </row>
    <row r="806" spans="1:6" ht="32.4" customHeight="1" x14ac:dyDescent="0.3">
      <c r="A806" s="30"/>
      <c r="B806" s="53"/>
      <c r="C806" s="31"/>
      <c r="D806" s="25"/>
      <c r="E806" s="27"/>
      <c r="F806" s="27"/>
    </row>
    <row r="807" spans="1:6" ht="32.4" customHeight="1" x14ac:dyDescent="0.3">
      <c r="A807" s="30"/>
      <c r="B807" s="53"/>
      <c r="C807" s="31"/>
      <c r="D807" s="25"/>
      <c r="E807" s="27"/>
      <c r="F807" s="27"/>
    </row>
    <row r="808" spans="1:6" ht="32.4" customHeight="1" x14ac:dyDescent="0.3">
      <c r="A808" s="30"/>
      <c r="B808" s="53"/>
      <c r="C808" s="31"/>
      <c r="D808" s="25"/>
      <c r="E808" s="27"/>
      <c r="F808" s="27"/>
    </row>
    <row r="809" spans="1:6" ht="32.4" customHeight="1" x14ac:dyDescent="0.3">
      <c r="A809" s="30"/>
      <c r="B809" s="53"/>
      <c r="C809" s="31"/>
      <c r="D809" s="25"/>
      <c r="E809" s="27"/>
      <c r="F809" s="27"/>
    </row>
    <row r="810" spans="1:6" ht="32.4" customHeight="1" x14ac:dyDescent="0.3">
      <c r="A810" s="30"/>
      <c r="B810" s="53"/>
      <c r="C810" s="31"/>
      <c r="D810" s="25"/>
      <c r="E810" s="27"/>
      <c r="F810" s="27"/>
    </row>
    <row r="811" spans="1:6" ht="32.4" customHeight="1" x14ac:dyDescent="0.3">
      <c r="A811" s="30"/>
      <c r="B811" s="53"/>
      <c r="C811" s="31"/>
      <c r="D811" s="25"/>
      <c r="E811" s="27"/>
      <c r="F811" s="27"/>
    </row>
    <row r="812" spans="1:6" ht="32.4" customHeight="1" x14ac:dyDescent="0.3">
      <c r="A812" s="30"/>
      <c r="B812" s="53"/>
      <c r="C812" s="31"/>
      <c r="D812" s="25"/>
      <c r="E812" s="27"/>
      <c r="F812" s="27"/>
    </row>
    <row r="813" spans="1:6" ht="32.4" customHeight="1" x14ac:dyDescent="0.3">
      <c r="A813" s="30"/>
      <c r="B813" s="53"/>
      <c r="C813" s="31"/>
      <c r="D813" s="25"/>
      <c r="E813" s="27"/>
      <c r="F813" s="27"/>
    </row>
    <row r="814" spans="1:6" ht="32.4" customHeight="1" x14ac:dyDescent="0.3">
      <c r="A814" s="30"/>
      <c r="B814" s="53"/>
      <c r="C814" s="31"/>
      <c r="D814" s="25"/>
      <c r="E814" s="27"/>
      <c r="F814" s="27"/>
    </row>
    <row r="815" spans="1:6" ht="32.4" customHeight="1" x14ac:dyDescent="0.3">
      <c r="A815" s="30"/>
      <c r="B815" s="53"/>
      <c r="C815" s="31"/>
      <c r="D815" s="25"/>
      <c r="E815" s="27"/>
      <c r="F815" s="27"/>
    </row>
    <row r="816" spans="1:6" ht="32.4" customHeight="1" x14ac:dyDescent="0.3">
      <c r="A816" s="30"/>
      <c r="B816" s="53"/>
      <c r="C816" s="31"/>
      <c r="D816" s="25"/>
      <c r="E816" s="27"/>
      <c r="F816" s="27"/>
    </row>
    <row r="817" spans="1:6" ht="32.4" customHeight="1" x14ac:dyDescent="0.3">
      <c r="A817" s="30"/>
      <c r="B817" s="53"/>
      <c r="C817" s="31"/>
      <c r="D817" s="25"/>
      <c r="E817" s="27"/>
      <c r="F817" s="27"/>
    </row>
    <row r="818" spans="1:6" ht="32.4" customHeight="1" x14ac:dyDescent="0.3">
      <c r="A818" s="30"/>
      <c r="B818" s="53"/>
      <c r="C818" s="31"/>
      <c r="D818" s="25"/>
      <c r="E818" s="27"/>
      <c r="F818" s="27"/>
    </row>
    <row r="819" spans="1:6" ht="32.4" customHeight="1" x14ac:dyDescent="0.3">
      <c r="A819" s="30"/>
      <c r="B819" s="53"/>
      <c r="C819" s="31"/>
      <c r="D819" s="25"/>
      <c r="E819" s="27"/>
      <c r="F819" s="27"/>
    </row>
    <row r="820" spans="1:6" ht="32.4" customHeight="1" x14ac:dyDescent="0.3">
      <c r="A820" s="30"/>
      <c r="B820" s="53"/>
      <c r="C820" s="31"/>
      <c r="D820" s="25"/>
      <c r="E820" s="27"/>
      <c r="F820" s="27"/>
    </row>
    <row r="821" spans="1:6" ht="32.4" customHeight="1" x14ac:dyDescent="0.3">
      <c r="A821" s="30"/>
      <c r="B821" s="53"/>
      <c r="C821" s="31"/>
      <c r="D821" s="25"/>
      <c r="E821" s="27"/>
      <c r="F821" s="27"/>
    </row>
    <row r="822" spans="1:6" ht="32.4" customHeight="1" x14ac:dyDescent="0.3">
      <c r="A822" s="30"/>
      <c r="B822" s="53"/>
      <c r="C822" s="31"/>
      <c r="D822" s="25"/>
      <c r="E822" s="27"/>
      <c r="F822" s="27"/>
    </row>
    <row r="823" spans="1:6" ht="32.4" customHeight="1" x14ac:dyDescent="0.3">
      <c r="A823" s="30"/>
      <c r="B823" s="53"/>
      <c r="C823" s="31"/>
      <c r="D823" s="25"/>
      <c r="E823" s="27"/>
      <c r="F823" s="27"/>
    </row>
    <row r="824" spans="1:6" ht="32.4" customHeight="1" x14ac:dyDescent="0.3">
      <c r="A824" s="30"/>
      <c r="B824" s="53"/>
      <c r="C824" s="31"/>
      <c r="D824" s="25"/>
      <c r="E824" s="27"/>
      <c r="F824" s="27"/>
    </row>
    <row r="825" spans="1:6" ht="32.4" customHeight="1" x14ac:dyDescent="0.3">
      <c r="A825" s="30"/>
      <c r="B825" s="53"/>
      <c r="C825" s="31"/>
      <c r="D825" s="25"/>
      <c r="E825" s="27"/>
      <c r="F825" s="27"/>
    </row>
    <row r="826" spans="1:6" ht="32.4" customHeight="1" x14ac:dyDescent="0.3">
      <c r="A826" s="30"/>
      <c r="B826" s="53"/>
      <c r="C826" s="31"/>
      <c r="D826" s="25"/>
      <c r="E826" s="27"/>
      <c r="F826" s="27"/>
    </row>
    <row r="827" spans="1:6" ht="32.4" customHeight="1" x14ac:dyDescent="0.3">
      <c r="A827" s="30"/>
      <c r="B827" s="53"/>
      <c r="C827" s="31"/>
      <c r="D827" s="25"/>
      <c r="E827" s="27"/>
      <c r="F827" s="27"/>
    </row>
    <row r="828" spans="1:6" ht="32.4" customHeight="1" x14ac:dyDescent="0.3">
      <c r="A828" s="30"/>
      <c r="B828" s="53"/>
      <c r="C828" s="31"/>
      <c r="D828" s="25"/>
      <c r="E828" s="27"/>
      <c r="F828" s="27"/>
    </row>
    <row r="829" spans="1:6" ht="32.4" customHeight="1" x14ac:dyDescent="0.3">
      <c r="A829" s="30"/>
      <c r="B829" s="53"/>
      <c r="C829" s="31"/>
      <c r="D829" s="25"/>
      <c r="E829" s="27"/>
      <c r="F829" s="27"/>
    </row>
    <row r="830" spans="1:6" ht="32.4" customHeight="1" x14ac:dyDescent="0.3">
      <c r="A830" s="30"/>
      <c r="B830" s="53"/>
      <c r="C830" s="31"/>
      <c r="D830" s="25"/>
      <c r="E830" s="27"/>
      <c r="F830" s="27"/>
    </row>
    <row r="831" spans="1:6" ht="32.4" customHeight="1" x14ac:dyDescent="0.3">
      <c r="A831" s="30"/>
      <c r="B831" s="53"/>
      <c r="C831" s="31"/>
      <c r="D831" s="25"/>
      <c r="E831" s="27"/>
      <c r="F831" s="27"/>
    </row>
    <row r="832" spans="1:6" ht="32.4" customHeight="1" x14ac:dyDescent="0.3">
      <c r="A832" s="30"/>
      <c r="B832" s="53"/>
      <c r="C832" s="31"/>
      <c r="D832" s="25"/>
      <c r="E832" s="27"/>
      <c r="F832" s="27"/>
    </row>
    <row r="833" spans="1:6" ht="32.4" customHeight="1" x14ac:dyDescent="0.3">
      <c r="A833" s="30"/>
      <c r="B833" s="53"/>
      <c r="C833" s="31"/>
      <c r="D833" s="25"/>
      <c r="E833" s="27"/>
      <c r="F833" s="27"/>
    </row>
    <row r="834" spans="1:6" ht="32.4" customHeight="1" x14ac:dyDescent="0.3">
      <c r="A834" s="30"/>
      <c r="B834" s="53"/>
      <c r="C834" s="31"/>
      <c r="D834" s="25"/>
      <c r="E834" s="27"/>
      <c r="F834" s="27"/>
    </row>
    <row r="835" spans="1:6" ht="32.4" customHeight="1" x14ac:dyDescent="0.3">
      <c r="A835" s="30"/>
      <c r="B835" s="53"/>
      <c r="C835" s="31"/>
      <c r="D835" s="25"/>
      <c r="E835" s="27"/>
      <c r="F835" s="27"/>
    </row>
    <row r="836" spans="1:6" ht="32.4" customHeight="1" x14ac:dyDescent="0.3">
      <c r="A836" s="30"/>
      <c r="B836" s="53"/>
      <c r="C836" s="31"/>
      <c r="D836" s="25"/>
      <c r="E836" s="27"/>
      <c r="F836" s="27"/>
    </row>
    <row r="837" spans="1:6" ht="32.4" customHeight="1" x14ac:dyDescent="0.3">
      <c r="A837" s="30"/>
      <c r="B837" s="53"/>
      <c r="C837" s="31"/>
      <c r="D837" s="25"/>
      <c r="E837" s="27"/>
      <c r="F837" s="27"/>
    </row>
    <row r="838" spans="1:6" ht="32.4" customHeight="1" x14ac:dyDescent="0.3">
      <c r="A838" s="30"/>
      <c r="B838" s="53"/>
      <c r="C838" s="31"/>
      <c r="D838" s="25"/>
      <c r="E838" s="27"/>
      <c r="F838" s="27"/>
    </row>
    <row r="839" spans="1:6" ht="32.4" customHeight="1" x14ac:dyDescent="0.3">
      <c r="A839" s="30"/>
      <c r="B839" s="53"/>
      <c r="C839" s="31"/>
      <c r="D839" s="25"/>
      <c r="E839" s="27"/>
      <c r="F839" s="27"/>
    </row>
    <row r="840" spans="1:6" ht="32.4" customHeight="1" x14ac:dyDescent="0.3">
      <c r="A840" s="30"/>
      <c r="B840" s="53"/>
      <c r="C840" s="31"/>
      <c r="D840" s="25"/>
      <c r="E840" s="27"/>
      <c r="F840" s="27"/>
    </row>
    <row r="841" spans="1:6" ht="32.4" customHeight="1" x14ac:dyDescent="0.3">
      <c r="A841" s="30"/>
      <c r="B841" s="53"/>
      <c r="C841" s="31"/>
      <c r="D841" s="25"/>
      <c r="E841" s="27"/>
      <c r="F841" s="27"/>
    </row>
    <row r="842" spans="1:6" ht="32.4" customHeight="1" x14ac:dyDescent="0.3">
      <c r="A842" s="30"/>
      <c r="B842" s="53"/>
      <c r="C842" s="31"/>
      <c r="D842" s="25"/>
      <c r="E842" s="27"/>
      <c r="F842" s="27"/>
    </row>
    <row r="843" spans="1:6" ht="32.4" customHeight="1" x14ac:dyDescent="0.3">
      <c r="A843" s="30"/>
      <c r="B843" s="53"/>
      <c r="C843" s="31"/>
      <c r="D843" s="25"/>
      <c r="E843" s="27"/>
      <c r="F843" s="27"/>
    </row>
    <row r="844" spans="1:6" ht="32.4" customHeight="1" x14ac:dyDescent="0.3">
      <c r="A844" s="30"/>
      <c r="B844" s="53"/>
      <c r="C844" s="31"/>
      <c r="D844" s="25"/>
      <c r="E844" s="27"/>
      <c r="F844" s="27"/>
    </row>
    <row r="845" spans="1:6" ht="32.4" customHeight="1" x14ac:dyDescent="0.3">
      <c r="A845" s="30"/>
      <c r="B845" s="53"/>
      <c r="C845" s="31"/>
      <c r="D845" s="25"/>
      <c r="E845" s="27"/>
      <c r="F845" s="27"/>
    </row>
    <row r="846" spans="1:6" ht="32.4" customHeight="1" x14ac:dyDescent="0.3">
      <c r="A846" s="30"/>
      <c r="B846" s="53"/>
      <c r="C846" s="31"/>
      <c r="D846" s="25"/>
      <c r="E846" s="27"/>
      <c r="F846" s="27"/>
    </row>
    <row r="847" spans="1:6" ht="32.4" customHeight="1" x14ac:dyDescent="0.3">
      <c r="A847" s="30"/>
      <c r="B847" s="53"/>
      <c r="C847" s="31"/>
      <c r="D847" s="25"/>
      <c r="E847" s="27"/>
      <c r="F847" s="27"/>
    </row>
    <row r="848" spans="1:6" ht="32.4" customHeight="1" x14ac:dyDescent="0.3">
      <c r="A848" s="30"/>
      <c r="B848" s="53"/>
      <c r="C848" s="31"/>
      <c r="D848" s="25"/>
      <c r="E848" s="27"/>
      <c r="F848" s="27"/>
    </row>
    <row r="849" spans="1:6" ht="32.4" customHeight="1" x14ac:dyDescent="0.3">
      <c r="A849" s="30"/>
      <c r="B849" s="53"/>
      <c r="C849" s="31"/>
      <c r="D849" s="25"/>
      <c r="E849" s="27"/>
      <c r="F849" s="27"/>
    </row>
    <row r="850" spans="1:6" ht="32.4" customHeight="1" x14ac:dyDescent="0.3">
      <c r="A850" s="30"/>
      <c r="B850" s="53"/>
      <c r="C850" s="31"/>
      <c r="D850" s="25"/>
      <c r="E850" s="27"/>
      <c r="F850" s="27"/>
    </row>
    <row r="851" spans="1:6" ht="32.4" customHeight="1" x14ac:dyDescent="0.3">
      <c r="A851" s="30"/>
      <c r="B851" s="53"/>
      <c r="C851" s="31"/>
      <c r="D851" s="25"/>
      <c r="E851" s="27"/>
      <c r="F851" s="27"/>
    </row>
    <row r="852" spans="1:6" ht="32.4" customHeight="1" x14ac:dyDescent="0.3">
      <c r="A852" s="30"/>
      <c r="B852" s="53"/>
      <c r="C852" s="31"/>
      <c r="D852" s="25"/>
      <c r="E852" s="27"/>
      <c r="F852" s="27"/>
    </row>
    <row r="853" spans="1:6" ht="32.4" customHeight="1" x14ac:dyDescent="0.3">
      <c r="A853" s="30"/>
      <c r="B853" s="53"/>
      <c r="C853" s="31"/>
      <c r="D853" s="25"/>
      <c r="E853" s="27"/>
      <c r="F853" s="27"/>
    </row>
    <row r="854" spans="1:6" ht="32.4" customHeight="1" x14ac:dyDescent="0.3">
      <c r="A854" s="30"/>
      <c r="B854" s="53"/>
      <c r="C854" s="31"/>
      <c r="D854" s="25"/>
      <c r="E854" s="27"/>
      <c r="F854" s="27"/>
    </row>
    <row r="855" spans="1:6" ht="32.4" customHeight="1" x14ac:dyDescent="0.3">
      <c r="A855" s="30"/>
      <c r="B855" s="53"/>
      <c r="C855" s="31"/>
      <c r="D855" s="25"/>
      <c r="E855" s="27"/>
      <c r="F855" s="27"/>
    </row>
    <row r="856" spans="1:6" ht="32.4" customHeight="1" x14ac:dyDescent="0.3">
      <c r="A856" s="30"/>
      <c r="B856" s="53"/>
      <c r="C856" s="31"/>
      <c r="D856" s="25"/>
      <c r="E856" s="27"/>
      <c r="F856" s="27"/>
    </row>
    <row r="857" spans="1:6" ht="32.4" customHeight="1" x14ac:dyDescent="0.3">
      <c r="A857" s="30"/>
      <c r="B857" s="53"/>
      <c r="C857" s="31"/>
      <c r="D857" s="25"/>
      <c r="E857" s="27"/>
      <c r="F857" s="27"/>
    </row>
    <row r="858" spans="1:6" ht="32.4" customHeight="1" x14ac:dyDescent="0.3">
      <c r="A858" s="30"/>
      <c r="B858" s="53"/>
      <c r="C858" s="31"/>
      <c r="D858" s="25"/>
      <c r="E858" s="27"/>
      <c r="F858" s="27"/>
    </row>
    <row r="859" spans="1:6" ht="32.4" customHeight="1" x14ac:dyDescent="0.3">
      <c r="A859" s="30"/>
      <c r="B859" s="53"/>
      <c r="C859" s="31"/>
      <c r="D859" s="25"/>
      <c r="E859" s="27"/>
      <c r="F859" s="27"/>
    </row>
    <row r="860" spans="1:6" ht="32.4" customHeight="1" x14ac:dyDescent="0.3">
      <c r="A860" s="30"/>
      <c r="B860" s="53"/>
      <c r="C860" s="31"/>
      <c r="D860" s="25"/>
      <c r="E860" s="27"/>
      <c r="F860" s="27"/>
    </row>
    <row r="861" spans="1:6" ht="32.4" customHeight="1" x14ac:dyDescent="0.3">
      <c r="A861" s="30"/>
      <c r="B861" s="53"/>
      <c r="C861" s="31"/>
      <c r="D861" s="25"/>
      <c r="E861" s="27"/>
      <c r="F861" s="27"/>
    </row>
    <row r="862" spans="1:6" ht="32.4" customHeight="1" x14ac:dyDescent="0.3">
      <c r="A862" s="30"/>
      <c r="B862" s="53"/>
      <c r="C862" s="31"/>
      <c r="D862" s="25"/>
      <c r="E862" s="27"/>
      <c r="F862" s="27"/>
    </row>
    <row r="863" spans="1:6" ht="32.4" customHeight="1" x14ac:dyDescent="0.3">
      <c r="A863" s="30"/>
      <c r="B863" s="53"/>
      <c r="C863" s="31"/>
      <c r="D863" s="25"/>
      <c r="E863" s="27"/>
      <c r="F863" s="27"/>
    </row>
    <row r="864" spans="1:6" ht="32.4" customHeight="1" x14ac:dyDescent="0.3">
      <c r="A864" s="30"/>
      <c r="B864" s="53"/>
      <c r="C864" s="31"/>
      <c r="D864" s="25"/>
      <c r="E864" s="27"/>
      <c r="F864" s="27"/>
    </row>
    <row r="865" spans="1:6" ht="32.4" customHeight="1" x14ac:dyDescent="0.3">
      <c r="A865" s="30"/>
      <c r="B865" s="53"/>
      <c r="C865" s="31"/>
      <c r="D865" s="25"/>
      <c r="E865" s="27"/>
      <c r="F865" s="27"/>
    </row>
    <row r="866" spans="1:6" ht="32.4" customHeight="1" x14ac:dyDescent="0.3">
      <c r="A866" s="30"/>
      <c r="B866" s="53"/>
      <c r="C866" s="31"/>
      <c r="D866" s="25"/>
      <c r="E866" s="27"/>
      <c r="F866" s="27"/>
    </row>
    <row r="867" spans="1:6" ht="32.4" customHeight="1" x14ac:dyDescent="0.3">
      <c r="A867" s="30"/>
      <c r="B867" s="53"/>
      <c r="C867" s="31"/>
      <c r="D867" s="25"/>
      <c r="E867" s="27"/>
      <c r="F867" s="27"/>
    </row>
    <row r="868" spans="1:6" ht="32.4" customHeight="1" x14ac:dyDescent="0.3">
      <c r="A868" s="30"/>
      <c r="B868" s="53"/>
      <c r="C868" s="31"/>
      <c r="D868" s="25"/>
      <c r="E868" s="27"/>
      <c r="F868" s="27"/>
    </row>
    <row r="869" spans="1:6" ht="32.4" customHeight="1" x14ac:dyDescent="0.3">
      <c r="A869" s="30"/>
      <c r="B869" s="53"/>
      <c r="C869" s="31"/>
      <c r="D869" s="25"/>
      <c r="E869" s="27"/>
      <c r="F869" s="27"/>
    </row>
    <row r="870" spans="1:6" ht="32.4" customHeight="1" x14ac:dyDescent="0.3">
      <c r="A870" s="30"/>
      <c r="B870" s="53"/>
      <c r="C870" s="31"/>
      <c r="D870" s="25"/>
      <c r="E870" s="27"/>
      <c r="F870" s="27"/>
    </row>
    <row r="871" spans="1:6" ht="32.4" customHeight="1" x14ac:dyDescent="0.3">
      <c r="A871" s="30"/>
      <c r="B871" s="53"/>
      <c r="C871" s="31"/>
      <c r="D871" s="25"/>
      <c r="E871" s="27"/>
      <c r="F871" s="27"/>
    </row>
    <row r="872" spans="1:6" ht="32.4" customHeight="1" x14ac:dyDescent="0.3">
      <c r="A872" s="30"/>
      <c r="B872" s="53"/>
      <c r="C872" s="31"/>
      <c r="D872" s="25"/>
      <c r="E872" s="27"/>
      <c r="F872" s="27"/>
    </row>
    <row r="873" spans="1:6" ht="32.4" customHeight="1" x14ac:dyDescent="0.3">
      <c r="A873" s="30"/>
      <c r="B873" s="53"/>
      <c r="C873" s="31"/>
      <c r="D873" s="25"/>
      <c r="E873" s="27"/>
      <c r="F873" s="27"/>
    </row>
    <row r="874" spans="1:6" ht="32.4" customHeight="1" x14ac:dyDescent="0.3">
      <c r="A874" s="30"/>
      <c r="B874" s="53"/>
      <c r="C874" s="31"/>
      <c r="D874" s="25"/>
      <c r="E874" s="27"/>
      <c r="F874" s="27"/>
    </row>
    <row r="875" spans="1:6" ht="32.4" customHeight="1" x14ac:dyDescent="0.3">
      <c r="A875" s="30"/>
      <c r="B875" s="53"/>
      <c r="C875" s="31"/>
      <c r="D875" s="25"/>
      <c r="E875" s="27"/>
      <c r="F875" s="27"/>
    </row>
    <row r="876" spans="1:6" ht="32.4" customHeight="1" x14ac:dyDescent="0.3">
      <c r="A876" s="30"/>
      <c r="B876" s="53"/>
      <c r="C876" s="31"/>
      <c r="D876" s="25"/>
      <c r="E876" s="27"/>
      <c r="F876" s="27"/>
    </row>
    <row r="877" spans="1:6" ht="32.4" customHeight="1" x14ac:dyDescent="0.3">
      <c r="A877" s="30"/>
      <c r="B877" s="53"/>
      <c r="C877" s="31"/>
      <c r="D877" s="25"/>
      <c r="E877" s="27"/>
      <c r="F877" s="27"/>
    </row>
    <row r="878" spans="1:6" ht="32.4" customHeight="1" x14ac:dyDescent="0.3">
      <c r="A878" s="30"/>
      <c r="B878" s="53"/>
      <c r="C878" s="31"/>
      <c r="D878" s="25"/>
      <c r="E878" s="27"/>
      <c r="F878" s="27"/>
    </row>
    <row r="879" spans="1:6" ht="32.4" customHeight="1" x14ac:dyDescent="0.3">
      <c r="A879" s="30"/>
      <c r="B879" s="53"/>
      <c r="C879" s="31"/>
      <c r="D879" s="25"/>
      <c r="E879" s="27"/>
      <c r="F879" s="27"/>
    </row>
    <row r="880" spans="1:6" ht="32.4" customHeight="1" x14ac:dyDescent="0.3">
      <c r="A880" s="30"/>
      <c r="B880" s="53"/>
      <c r="C880" s="31"/>
      <c r="D880" s="25"/>
      <c r="E880" s="27"/>
      <c r="F880" s="27"/>
    </row>
    <row r="881" spans="1:6" ht="32.4" customHeight="1" x14ac:dyDescent="0.3">
      <c r="A881" s="30"/>
      <c r="B881" s="53"/>
      <c r="C881" s="31"/>
      <c r="D881" s="25"/>
      <c r="E881" s="27"/>
      <c r="F881" s="27"/>
    </row>
    <row r="882" spans="1:6" ht="32.4" customHeight="1" x14ac:dyDescent="0.3">
      <c r="A882" s="30"/>
      <c r="B882" s="53"/>
      <c r="C882" s="31"/>
      <c r="D882" s="25"/>
      <c r="E882" s="27"/>
      <c r="F882" s="27"/>
    </row>
    <row r="883" spans="1:6" ht="32.4" customHeight="1" x14ac:dyDescent="0.3">
      <c r="A883" s="30"/>
      <c r="B883" s="53"/>
      <c r="C883" s="31"/>
      <c r="D883" s="25"/>
      <c r="E883" s="27"/>
      <c r="F883" s="27"/>
    </row>
    <row r="884" spans="1:6" ht="32.4" customHeight="1" x14ac:dyDescent="0.3">
      <c r="A884" s="30"/>
      <c r="B884" s="53"/>
      <c r="C884" s="31"/>
      <c r="D884" s="25"/>
      <c r="E884" s="27"/>
      <c r="F884" s="27"/>
    </row>
    <row r="885" spans="1:6" ht="32.4" customHeight="1" x14ac:dyDescent="0.3">
      <c r="A885" s="30"/>
      <c r="B885" s="53"/>
      <c r="C885" s="31"/>
      <c r="D885" s="25"/>
      <c r="E885" s="27"/>
      <c r="F885" s="27"/>
    </row>
    <row r="886" spans="1:6" ht="32.4" customHeight="1" x14ac:dyDescent="0.3">
      <c r="A886" s="30"/>
      <c r="B886" s="53"/>
      <c r="C886" s="31"/>
      <c r="D886" s="25"/>
      <c r="E886" s="27"/>
      <c r="F886" s="27"/>
    </row>
    <row r="887" spans="1:6" ht="32.4" customHeight="1" x14ac:dyDescent="0.3">
      <c r="A887" s="30"/>
      <c r="B887" s="53"/>
      <c r="C887" s="31"/>
      <c r="D887" s="25"/>
      <c r="E887" s="27"/>
      <c r="F887" s="27"/>
    </row>
    <row r="888" spans="1:6" ht="32.4" customHeight="1" x14ac:dyDescent="0.3">
      <c r="A888" s="30"/>
      <c r="B888" s="53"/>
      <c r="C888" s="31"/>
      <c r="D888" s="25"/>
      <c r="E888" s="27"/>
      <c r="F888" s="27"/>
    </row>
    <row r="889" spans="1:6" ht="32.4" customHeight="1" x14ac:dyDescent="0.3">
      <c r="A889" s="30"/>
      <c r="B889" s="53"/>
      <c r="C889" s="31"/>
      <c r="D889" s="25"/>
      <c r="E889" s="27"/>
      <c r="F889" s="27"/>
    </row>
    <row r="890" spans="1:6" ht="32.4" customHeight="1" x14ac:dyDescent="0.3">
      <c r="A890" s="30"/>
      <c r="B890" s="53"/>
      <c r="C890" s="31"/>
      <c r="D890" s="25"/>
      <c r="E890" s="27"/>
      <c r="F890" s="27"/>
    </row>
    <row r="891" spans="1:6" ht="32.4" customHeight="1" x14ac:dyDescent="0.3">
      <c r="A891" s="30"/>
      <c r="B891" s="53"/>
      <c r="C891" s="31"/>
      <c r="D891" s="25"/>
      <c r="E891" s="27"/>
      <c r="F891" s="27"/>
    </row>
    <row r="892" spans="1:6" ht="32.4" customHeight="1" x14ac:dyDescent="0.3">
      <c r="A892" s="30"/>
      <c r="B892" s="53"/>
      <c r="C892" s="31"/>
      <c r="D892" s="25"/>
      <c r="E892" s="27"/>
      <c r="F892" s="27"/>
    </row>
    <row r="893" spans="1:6" ht="32.4" customHeight="1" x14ac:dyDescent="0.3">
      <c r="A893" s="30"/>
      <c r="B893" s="53"/>
      <c r="C893" s="31"/>
      <c r="D893" s="25"/>
      <c r="E893" s="27"/>
      <c r="F893" s="27"/>
    </row>
    <row r="894" spans="1:6" ht="32.4" customHeight="1" x14ac:dyDescent="0.3">
      <c r="A894" s="30"/>
      <c r="B894" s="53"/>
      <c r="C894" s="31"/>
      <c r="D894" s="25"/>
      <c r="E894" s="27"/>
      <c r="F894" s="27"/>
    </row>
    <row r="895" spans="1:6" ht="32.4" customHeight="1" x14ac:dyDescent="0.3">
      <c r="A895" s="30"/>
      <c r="B895" s="53"/>
      <c r="C895" s="31"/>
      <c r="D895" s="25"/>
      <c r="E895" s="27"/>
      <c r="F895" s="27"/>
    </row>
    <row r="896" spans="1:6" ht="32.4" customHeight="1" x14ac:dyDescent="0.3">
      <c r="A896" s="30"/>
      <c r="B896" s="53"/>
      <c r="C896" s="31"/>
      <c r="D896" s="25"/>
      <c r="E896" s="27"/>
      <c r="F896" s="27"/>
    </row>
    <row r="897" spans="1:6" ht="32.4" customHeight="1" x14ac:dyDescent="0.3">
      <c r="A897" s="30"/>
      <c r="B897" s="53"/>
      <c r="C897" s="31"/>
      <c r="D897" s="25"/>
      <c r="E897" s="27"/>
      <c r="F897" s="27"/>
    </row>
    <row r="898" spans="1:6" ht="32.4" customHeight="1" x14ac:dyDescent="0.3">
      <c r="A898" s="30"/>
      <c r="B898" s="53"/>
      <c r="C898" s="31"/>
      <c r="D898" s="25"/>
      <c r="E898" s="27"/>
      <c r="F898" s="27"/>
    </row>
    <row r="899" spans="1:6" ht="32.4" customHeight="1" x14ac:dyDescent="0.3">
      <c r="A899" s="30"/>
      <c r="B899" s="53"/>
      <c r="C899" s="31"/>
      <c r="D899" s="25"/>
      <c r="E899" s="27"/>
      <c r="F899" s="27"/>
    </row>
    <row r="900" spans="1:6" ht="32.4" customHeight="1" x14ac:dyDescent="0.3">
      <c r="A900" s="30"/>
      <c r="B900" s="53"/>
      <c r="C900" s="31"/>
      <c r="D900" s="25"/>
      <c r="E900" s="27"/>
      <c r="F900" s="27"/>
    </row>
    <row r="901" spans="1:6" ht="32.4" customHeight="1" x14ac:dyDescent="0.3">
      <c r="A901" s="30"/>
      <c r="B901" s="53"/>
      <c r="C901" s="31"/>
      <c r="D901" s="25"/>
      <c r="E901" s="27"/>
      <c r="F901" s="27"/>
    </row>
    <row r="902" spans="1:6" ht="32.4" customHeight="1" x14ac:dyDescent="0.3">
      <c r="A902" s="30"/>
      <c r="B902" s="53"/>
      <c r="C902" s="31"/>
      <c r="D902" s="25"/>
      <c r="E902" s="27"/>
      <c r="F902" s="27"/>
    </row>
    <row r="903" spans="1:6" ht="32.4" customHeight="1" x14ac:dyDescent="0.3">
      <c r="A903" s="30"/>
      <c r="B903" s="53"/>
      <c r="C903" s="31"/>
      <c r="D903" s="25"/>
      <c r="E903" s="27"/>
      <c r="F903" s="27"/>
    </row>
    <row r="904" spans="1:6" ht="32.4" customHeight="1" x14ac:dyDescent="0.3">
      <c r="A904" s="30"/>
      <c r="B904" s="53"/>
      <c r="C904" s="31"/>
      <c r="D904" s="25"/>
      <c r="E904" s="27"/>
      <c r="F904" s="27"/>
    </row>
    <row r="905" spans="1:6" ht="32.4" customHeight="1" x14ac:dyDescent="0.3">
      <c r="A905" s="30"/>
      <c r="B905" s="53"/>
      <c r="C905" s="31"/>
      <c r="D905" s="25"/>
      <c r="E905" s="27"/>
      <c r="F905" s="27"/>
    </row>
    <row r="906" spans="1:6" ht="32.4" customHeight="1" x14ac:dyDescent="0.3">
      <c r="A906" s="30"/>
      <c r="B906" s="53"/>
      <c r="C906" s="31"/>
      <c r="D906" s="25"/>
      <c r="E906" s="27"/>
      <c r="F906" s="27"/>
    </row>
    <row r="907" spans="1:6" ht="32.4" customHeight="1" x14ac:dyDescent="0.3">
      <c r="A907" s="30"/>
      <c r="B907" s="53"/>
      <c r="C907" s="31"/>
      <c r="D907" s="25"/>
      <c r="E907" s="27"/>
      <c r="F907" s="27"/>
    </row>
    <row r="908" spans="1:6" ht="32.4" customHeight="1" x14ac:dyDescent="0.3">
      <c r="A908" s="30"/>
      <c r="B908" s="53"/>
      <c r="C908" s="31"/>
      <c r="D908" s="25"/>
      <c r="E908" s="27"/>
      <c r="F908" s="27"/>
    </row>
    <row r="909" spans="1:6" ht="32.4" customHeight="1" x14ac:dyDescent="0.3">
      <c r="A909" s="30"/>
      <c r="B909" s="53"/>
      <c r="C909" s="31"/>
      <c r="D909" s="25"/>
      <c r="E909" s="27"/>
      <c r="F909" s="27"/>
    </row>
    <row r="910" spans="1:6" ht="32.4" customHeight="1" x14ac:dyDescent="0.3">
      <c r="A910" s="30"/>
      <c r="B910" s="53"/>
      <c r="C910" s="31"/>
      <c r="D910" s="25"/>
      <c r="E910" s="27"/>
      <c r="F910" s="27"/>
    </row>
    <row r="911" spans="1:6" ht="32.4" customHeight="1" x14ac:dyDescent="0.3">
      <c r="A911" s="30"/>
      <c r="B911" s="53"/>
      <c r="C911" s="31"/>
      <c r="D911" s="25"/>
      <c r="E911" s="27"/>
      <c r="F911" s="27"/>
    </row>
    <row r="912" spans="1:6" ht="32.4" customHeight="1" x14ac:dyDescent="0.3">
      <c r="A912" s="30"/>
      <c r="B912" s="53"/>
      <c r="C912" s="31"/>
      <c r="D912" s="25"/>
      <c r="E912" s="27"/>
      <c r="F912" s="27"/>
    </row>
    <row r="913" spans="1:6" ht="32.4" customHeight="1" x14ac:dyDescent="0.3">
      <c r="A913" s="30"/>
      <c r="B913" s="53"/>
      <c r="C913" s="31"/>
      <c r="D913" s="25"/>
      <c r="E913" s="27"/>
      <c r="F913" s="27"/>
    </row>
    <row r="914" spans="1:6" ht="32.4" customHeight="1" x14ac:dyDescent="0.3">
      <c r="A914" s="30"/>
      <c r="B914" s="53"/>
      <c r="C914" s="31"/>
      <c r="D914" s="25"/>
      <c r="E914" s="27"/>
      <c r="F914" s="27"/>
    </row>
    <row r="915" spans="1:6" ht="32.4" customHeight="1" x14ac:dyDescent="0.3">
      <c r="A915" s="30"/>
      <c r="B915" s="53"/>
      <c r="C915" s="31"/>
      <c r="D915" s="25"/>
      <c r="E915" s="27"/>
      <c r="F915" s="27"/>
    </row>
    <row r="916" spans="1:6" ht="32.4" customHeight="1" x14ac:dyDescent="0.3">
      <c r="A916" s="30"/>
      <c r="B916" s="53"/>
      <c r="C916" s="31"/>
      <c r="D916" s="25"/>
      <c r="E916" s="27"/>
      <c r="F916" s="27"/>
    </row>
    <row r="917" spans="1:6" ht="32.4" customHeight="1" x14ac:dyDescent="0.3">
      <c r="A917" s="30"/>
      <c r="B917" s="53"/>
      <c r="C917" s="31"/>
      <c r="D917" s="25"/>
      <c r="E917" s="27"/>
      <c r="F917" s="27"/>
    </row>
    <row r="918" spans="1:6" ht="32.4" customHeight="1" x14ac:dyDescent="0.3">
      <c r="A918" s="30"/>
      <c r="B918" s="53"/>
      <c r="C918" s="31"/>
      <c r="D918" s="25"/>
      <c r="E918" s="27"/>
      <c r="F918" s="27"/>
    </row>
    <row r="919" spans="1:6" ht="32.4" customHeight="1" x14ac:dyDescent="0.3">
      <c r="A919" s="30"/>
      <c r="B919" s="53"/>
      <c r="C919" s="31"/>
      <c r="D919" s="25"/>
      <c r="E919" s="27"/>
      <c r="F919" s="27"/>
    </row>
    <row r="920" spans="1:6" ht="32.4" customHeight="1" x14ac:dyDescent="0.3">
      <c r="A920" s="30"/>
      <c r="B920" s="53"/>
      <c r="C920" s="31"/>
      <c r="D920" s="25"/>
      <c r="E920" s="27"/>
      <c r="F920" s="27"/>
    </row>
    <row r="921" spans="1:6" ht="32.4" customHeight="1" x14ac:dyDescent="0.3">
      <c r="A921" s="30"/>
      <c r="B921" s="53"/>
      <c r="C921" s="31"/>
      <c r="D921" s="25"/>
      <c r="E921" s="27"/>
      <c r="F921" s="27"/>
    </row>
    <row r="922" spans="1:6" ht="32.4" customHeight="1" x14ac:dyDescent="0.3">
      <c r="A922" s="30"/>
      <c r="B922" s="53"/>
      <c r="C922" s="31"/>
      <c r="D922" s="25"/>
      <c r="E922" s="27"/>
      <c r="F922" s="27"/>
    </row>
    <row r="923" spans="1:6" ht="32.4" customHeight="1" x14ac:dyDescent="0.3">
      <c r="A923" s="30"/>
      <c r="B923" s="53"/>
      <c r="C923" s="31"/>
      <c r="D923" s="25"/>
      <c r="E923" s="27"/>
      <c r="F923" s="27"/>
    </row>
    <row r="924" spans="1:6" ht="32.4" customHeight="1" x14ac:dyDescent="0.3">
      <c r="A924" s="30"/>
      <c r="B924" s="53"/>
      <c r="C924" s="31"/>
      <c r="D924" s="25"/>
      <c r="E924" s="27"/>
      <c r="F924" s="27"/>
    </row>
    <row r="925" spans="1:6" ht="32.4" customHeight="1" x14ac:dyDescent="0.3">
      <c r="A925" s="30"/>
      <c r="B925" s="53"/>
      <c r="C925" s="31"/>
      <c r="D925" s="25"/>
      <c r="E925" s="27"/>
      <c r="F925" s="27"/>
    </row>
    <row r="926" spans="1:6" ht="32.4" customHeight="1" x14ac:dyDescent="0.3">
      <c r="A926" s="30"/>
      <c r="B926" s="53"/>
      <c r="C926" s="31"/>
      <c r="D926" s="25"/>
      <c r="E926" s="27"/>
      <c r="F926" s="27"/>
    </row>
    <row r="927" spans="1:6" ht="32.4" customHeight="1" x14ac:dyDescent="0.3">
      <c r="A927" s="30"/>
      <c r="B927" s="53"/>
      <c r="C927" s="31"/>
      <c r="D927" s="25"/>
      <c r="E927" s="27"/>
      <c r="F927" s="27"/>
    </row>
    <row r="928" spans="1:6" ht="32.4" customHeight="1" x14ac:dyDescent="0.3">
      <c r="A928" s="30"/>
      <c r="B928" s="53"/>
      <c r="C928" s="31"/>
      <c r="D928" s="25"/>
      <c r="E928" s="27"/>
      <c r="F928" s="27"/>
    </row>
    <row r="929" spans="1:6" ht="32.4" customHeight="1" x14ac:dyDescent="0.3">
      <c r="A929" s="30"/>
      <c r="B929" s="53"/>
      <c r="C929" s="31"/>
      <c r="D929" s="25"/>
      <c r="E929" s="27"/>
      <c r="F929" s="27"/>
    </row>
    <row r="930" spans="1:6" ht="32.4" customHeight="1" x14ac:dyDescent="0.3">
      <c r="A930" s="30"/>
      <c r="B930" s="53"/>
      <c r="C930" s="31"/>
      <c r="D930" s="25"/>
      <c r="E930" s="27"/>
      <c r="F930" s="27"/>
    </row>
    <row r="931" spans="1:6" ht="32.4" customHeight="1" x14ac:dyDescent="0.3">
      <c r="A931" s="30"/>
      <c r="B931" s="53"/>
      <c r="C931" s="31"/>
      <c r="D931" s="25"/>
      <c r="E931" s="27"/>
      <c r="F931" s="27"/>
    </row>
    <row r="932" spans="1:6" ht="32.4" customHeight="1" x14ac:dyDescent="0.3">
      <c r="A932" s="30"/>
      <c r="B932" s="53"/>
      <c r="C932" s="31"/>
      <c r="D932" s="25"/>
      <c r="E932" s="27"/>
      <c r="F932" s="27"/>
    </row>
    <row r="933" spans="1:6" ht="32.4" customHeight="1" x14ac:dyDescent="0.3">
      <c r="A933" s="30"/>
      <c r="B933" s="53"/>
      <c r="C933" s="31"/>
      <c r="D933" s="25"/>
      <c r="E933" s="27"/>
      <c r="F933" s="27"/>
    </row>
    <row r="934" spans="1:6" ht="32.4" customHeight="1" x14ac:dyDescent="0.3">
      <c r="A934" s="30"/>
      <c r="B934" s="53"/>
      <c r="C934" s="31"/>
      <c r="D934" s="25"/>
      <c r="E934" s="27"/>
      <c r="F934" s="27"/>
    </row>
    <row r="935" spans="1:6" ht="32.4" customHeight="1" x14ac:dyDescent="0.3">
      <c r="A935" s="30"/>
      <c r="B935" s="53"/>
      <c r="C935" s="31"/>
      <c r="D935" s="25"/>
      <c r="E935" s="27"/>
      <c r="F935" s="27"/>
    </row>
    <row r="936" spans="1:6" ht="32.4" customHeight="1" x14ac:dyDescent="0.3">
      <c r="A936" s="30"/>
      <c r="B936" s="53"/>
      <c r="C936" s="31"/>
      <c r="D936" s="25"/>
      <c r="E936" s="27"/>
      <c r="F936" s="27"/>
    </row>
    <row r="937" spans="1:6" ht="32.4" customHeight="1" x14ac:dyDescent="0.3">
      <c r="A937" s="30"/>
      <c r="B937" s="53"/>
      <c r="C937" s="31"/>
      <c r="D937" s="25"/>
      <c r="E937" s="27"/>
      <c r="F937" s="27"/>
    </row>
    <row r="938" spans="1:6" ht="32.4" customHeight="1" x14ac:dyDescent="0.3">
      <c r="A938" s="30"/>
      <c r="B938" s="53"/>
      <c r="C938" s="31"/>
      <c r="D938" s="25"/>
      <c r="E938" s="27"/>
      <c r="F938" s="27"/>
    </row>
    <row r="939" spans="1:6" ht="32.4" customHeight="1" x14ac:dyDescent="0.3">
      <c r="A939" s="30"/>
      <c r="B939" s="53"/>
      <c r="C939" s="31"/>
      <c r="D939" s="25"/>
      <c r="E939" s="27"/>
      <c r="F939" s="27"/>
    </row>
    <row r="940" spans="1:6" ht="32.4" customHeight="1" x14ac:dyDescent="0.3">
      <c r="A940" s="30"/>
      <c r="B940" s="53"/>
      <c r="C940" s="31"/>
      <c r="D940" s="25"/>
      <c r="E940" s="27"/>
      <c r="F940" s="27"/>
    </row>
    <row r="941" spans="1:6" ht="32.4" customHeight="1" x14ac:dyDescent="0.3">
      <c r="A941" s="30"/>
      <c r="B941" s="53"/>
      <c r="C941" s="31"/>
      <c r="D941" s="25"/>
      <c r="E941" s="27"/>
      <c r="F941" s="27"/>
    </row>
    <row r="942" spans="1:6" ht="32.4" customHeight="1" x14ac:dyDescent="0.3">
      <c r="A942" s="30"/>
      <c r="B942" s="53"/>
      <c r="C942" s="31"/>
      <c r="D942" s="25"/>
      <c r="E942" s="27"/>
      <c r="F942" s="27"/>
    </row>
    <row r="943" spans="1:6" ht="32.4" customHeight="1" x14ac:dyDescent="0.3">
      <c r="A943" s="30"/>
      <c r="B943" s="53"/>
      <c r="C943" s="31"/>
      <c r="D943" s="25"/>
      <c r="E943" s="27"/>
      <c r="F943" s="27"/>
    </row>
    <row r="944" spans="1:6" ht="32.4" customHeight="1" x14ac:dyDescent="0.3">
      <c r="A944" s="30"/>
      <c r="B944" s="53"/>
      <c r="C944" s="31"/>
      <c r="D944" s="25"/>
      <c r="E944" s="27"/>
      <c r="F944" s="27"/>
    </row>
    <row r="945" spans="1:6" ht="32.4" customHeight="1" x14ac:dyDescent="0.3">
      <c r="A945" s="30"/>
      <c r="B945" s="53"/>
      <c r="C945" s="31"/>
      <c r="D945" s="25"/>
      <c r="E945" s="27"/>
      <c r="F945" s="27"/>
    </row>
    <row r="946" spans="1:6" ht="32.4" customHeight="1" x14ac:dyDescent="0.3">
      <c r="A946" s="30"/>
      <c r="B946" s="53"/>
      <c r="C946" s="31"/>
      <c r="D946" s="25"/>
      <c r="E946" s="27"/>
      <c r="F946" s="27"/>
    </row>
    <row r="947" spans="1:6" ht="32.4" customHeight="1" x14ac:dyDescent="0.3">
      <c r="A947" s="30"/>
      <c r="B947" s="53"/>
      <c r="C947" s="31"/>
      <c r="D947" s="25"/>
      <c r="E947" s="27"/>
      <c r="F947" s="27"/>
    </row>
    <row r="948" spans="1:6" ht="32.4" customHeight="1" x14ac:dyDescent="0.3">
      <c r="A948" s="30"/>
      <c r="B948" s="53"/>
      <c r="C948" s="31"/>
      <c r="D948" s="25"/>
      <c r="E948" s="27"/>
      <c r="F948" s="27"/>
    </row>
    <row r="949" spans="1:6" ht="32.4" customHeight="1" x14ac:dyDescent="0.3">
      <c r="A949" s="30"/>
      <c r="B949" s="53"/>
      <c r="C949" s="31"/>
      <c r="D949" s="25"/>
      <c r="E949" s="27"/>
      <c r="F949" s="27"/>
    </row>
    <row r="950" spans="1:6" ht="32.4" customHeight="1" x14ac:dyDescent="0.3">
      <c r="A950" s="30"/>
      <c r="B950" s="53"/>
      <c r="C950" s="31"/>
      <c r="D950" s="25"/>
      <c r="E950" s="27"/>
      <c r="F950" s="27"/>
    </row>
    <row r="951" spans="1:6" ht="32.4" customHeight="1" x14ac:dyDescent="0.3">
      <c r="A951" s="30"/>
      <c r="B951" s="53"/>
      <c r="C951" s="31"/>
      <c r="D951" s="25"/>
      <c r="E951" s="27"/>
      <c r="F951" s="27"/>
    </row>
    <row r="952" spans="1:6" ht="32.4" customHeight="1" x14ac:dyDescent="0.3">
      <c r="A952" s="30"/>
      <c r="B952" s="53"/>
      <c r="C952" s="31"/>
      <c r="D952" s="25"/>
      <c r="E952" s="27"/>
      <c r="F952" s="27"/>
    </row>
    <row r="953" spans="1:6" ht="32.4" customHeight="1" x14ac:dyDescent="0.3">
      <c r="A953" s="30"/>
      <c r="B953" s="53"/>
      <c r="C953" s="31"/>
      <c r="D953" s="25"/>
      <c r="E953" s="27"/>
      <c r="F953" s="27"/>
    </row>
    <row r="954" spans="1:6" ht="32.4" customHeight="1" x14ac:dyDescent="0.3">
      <c r="A954" s="30"/>
      <c r="B954" s="53"/>
      <c r="C954" s="31"/>
      <c r="D954" s="25"/>
      <c r="E954" s="27"/>
      <c r="F954" s="27"/>
    </row>
    <row r="955" spans="1:6" ht="32.4" customHeight="1" x14ac:dyDescent="0.3">
      <c r="A955" s="30"/>
      <c r="B955" s="53"/>
      <c r="C955" s="31"/>
      <c r="D955" s="25"/>
      <c r="E955" s="27"/>
      <c r="F955" s="27"/>
    </row>
    <row r="956" spans="1:6" ht="32.4" customHeight="1" x14ac:dyDescent="0.3">
      <c r="A956" s="30"/>
      <c r="B956" s="53"/>
      <c r="C956" s="31"/>
      <c r="D956" s="25"/>
      <c r="E956" s="27"/>
      <c r="F956" s="27"/>
    </row>
    <row r="957" spans="1:6" ht="32.4" customHeight="1" x14ac:dyDescent="0.3">
      <c r="A957" s="30"/>
      <c r="B957" s="53"/>
      <c r="C957" s="31"/>
      <c r="D957" s="25"/>
      <c r="E957" s="27"/>
      <c r="F957" s="27"/>
    </row>
    <row r="958" spans="1:6" ht="32.4" customHeight="1" x14ac:dyDescent="0.3">
      <c r="A958" s="30"/>
      <c r="B958" s="53"/>
      <c r="C958" s="31"/>
      <c r="D958" s="25"/>
      <c r="E958" s="27"/>
      <c r="F958" s="27"/>
    </row>
    <row r="959" spans="1:6" ht="32.4" customHeight="1" x14ac:dyDescent="0.3">
      <c r="A959" s="30"/>
      <c r="B959" s="53"/>
      <c r="C959" s="31"/>
      <c r="D959" s="25"/>
      <c r="E959" s="27"/>
      <c r="F959" s="27"/>
    </row>
    <row r="960" spans="1:6" ht="32.4" customHeight="1" x14ac:dyDescent="0.3">
      <c r="A960" s="30"/>
      <c r="B960" s="53"/>
      <c r="C960" s="31"/>
      <c r="D960" s="25"/>
      <c r="E960" s="27"/>
      <c r="F960" s="27"/>
    </row>
    <row r="961" spans="1:6" ht="32.4" customHeight="1" x14ac:dyDescent="0.3">
      <c r="A961" s="30"/>
      <c r="B961" s="53"/>
      <c r="C961" s="31"/>
      <c r="D961" s="25"/>
      <c r="E961" s="27"/>
      <c r="F961" s="27"/>
    </row>
    <row r="962" spans="1:6" ht="32.4" customHeight="1" x14ac:dyDescent="0.3">
      <c r="A962" s="30"/>
      <c r="B962" s="53"/>
      <c r="C962" s="31"/>
      <c r="D962" s="25"/>
      <c r="E962" s="27"/>
      <c r="F962" s="27"/>
    </row>
    <row r="963" spans="1:6" ht="32.4" customHeight="1" x14ac:dyDescent="0.3">
      <c r="A963" s="30"/>
      <c r="B963" s="53"/>
      <c r="C963" s="31"/>
      <c r="D963" s="25"/>
      <c r="E963" s="27"/>
      <c r="F963" s="27"/>
    </row>
    <row r="964" spans="1:6" ht="32.4" customHeight="1" x14ac:dyDescent="0.3">
      <c r="A964" s="30"/>
      <c r="B964" s="53"/>
      <c r="C964" s="31"/>
      <c r="D964" s="25"/>
      <c r="E964" s="27"/>
      <c r="F964" s="27"/>
    </row>
    <row r="965" spans="1:6" ht="32.4" customHeight="1" x14ac:dyDescent="0.3">
      <c r="A965" s="30"/>
      <c r="B965" s="53"/>
      <c r="C965" s="31"/>
      <c r="D965" s="25"/>
      <c r="E965" s="27"/>
      <c r="F965" s="27"/>
    </row>
    <row r="966" spans="1:6" ht="32.4" customHeight="1" x14ac:dyDescent="0.3">
      <c r="A966" s="30"/>
      <c r="B966" s="53"/>
      <c r="C966" s="31"/>
      <c r="D966" s="25"/>
      <c r="E966" s="27"/>
      <c r="F966" s="27"/>
    </row>
    <row r="967" spans="1:6" ht="32.4" customHeight="1" x14ac:dyDescent="0.3">
      <c r="A967" s="30"/>
      <c r="B967" s="53"/>
      <c r="C967" s="31"/>
      <c r="D967" s="25"/>
      <c r="E967" s="27"/>
      <c r="F967" s="27"/>
    </row>
    <row r="968" spans="1:6" ht="32.4" customHeight="1" x14ac:dyDescent="0.3">
      <c r="A968" s="30"/>
      <c r="B968" s="53"/>
      <c r="C968" s="31"/>
      <c r="D968" s="25"/>
      <c r="E968" s="27"/>
      <c r="F968" s="27"/>
    </row>
    <row r="969" spans="1:6" ht="32.4" customHeight="1" x14ac:dyDescent="0.3">
      <c r="A969" s="30"/>
      <c r="B969" s="53"/>
      <c r="C969" s="31"/>
      <c r="D969" s="25"/>
      <c r="E969" s="27"/>
      <c r="F969" s="27"/>
    </row>
    <row r="970" spans="1:6" ht="32.4" customHeight="1" x14ac:dyDescent="0.3">
      <c r="A970" s="30"/>
      <c r="B970" s="53"/>
      <c r="C970" s="31"/>
      <c r="D970" s="25"/>
      <c r="E970" s="27"/>
      <c r="F970" s="27"/>
    </row>
    <row r="971" spans="1:6" ht="32.4" customHeight="1" x14ac:dyDescent="0.3">
      <c r="A971" s="30"/>
      <c r="B971" s="53"/>
      <c r="C971" s="31"/>
      <c r="D971" s="25"/>
      <c r="E971" s="27"/>
      <c r="F971" s="27"/>
    </row>
    <row r="972" spans="1:6" ht="32.4" customHeight="1" x14ac:dyDescent="0.3">
      <c r="A972" s="30"/>
      <c r="B972" s="53"/>
      <c r="C972" s="31"/>
      <c r="D972" s="25"/>
      <c r="E972" s="27"/>
      <c r="F972" s="27"/>
    </row>
    <row r="973" spans="1:6" ht="32.4" customHeight="1" x14ac:dyDescent="0.3">
      <c r="A973" s="30"/>
      <c r="B973" s="53"/>
      <c r="C973" s="31"/>
      <c r="D973" s="25"/>
      <c r="E973" s="27"/>
      <c r="F973" s="27"/>
    </row>
    <row r="974" spans="1:6" ht="32.4" customHeight="1" x14ac:dyDescent="0.3">
      <c r="A974" s="30"/>
      <c r="B974" s="53"/>
      <c r="C974" s="31"/>
      <c r="D974" s="25"/>
      <c r="E974" s="27"/>
      <c r="F974" s="27"/>
    </row>
    <row r="975" spans="1:6" ht="32.4" customHeight="1" x14ac:dyDescent="0.3">
      <c r="A975" s="30"/>
      <c r="B975" s="53"/>
      <c r="C975" s="31"/>
      <c r="D975" s="25"/>
      <c r="E975" s="27"/>
      <c r="F975" s="27"/>
    </row>
    <row r="976" spans="1:6" ht="32.4" customHeight="1" x14ac:dyDescent="0.3">
      <c r="A976" s="30"/>
      <c r="B976" s="53"/>
      <c r="C976" s="31"/>
      <c r="D976" s="25"/>
      <c r="E976" s="27"/>
      <c r="F976" s="27"/>
    </row>
    <row r="977" spans="1:6" ht="32.4" customHeight="1" x14ac:dyDescent="0.3">
      <c r="A977" s="30"/>
      <c r="B977" s="53"/>
      <c r="C977" s="31"/>
      <c r="D977" s="25"/>
      <c r="E977" s="27"/>
      <c r="F977" s="27"/>
    </row>
    <row r="978" spans="1:6" ht="32.4" customHeight="1" x14ac:dyDescent="0.3">
      <c r="A978" s="30"/>
      <c r="B978" s="53"/>
      <c r="C978" s="31"/>
      <c r="D978" s="25"/>
      <c r="E978" s="27"/>
      <c r="F978" s="27"/>
    </row>
    <row r="979" spans="1:6" ht="32.4" customHeight="1" x14ac:dyDescent="0.3">
      <c r="A979" s="30"/>
      <c r="B979" s="53"/>
      <c r="C979" s="31"/>
      <c r="D979" s="25"/>
      <c r="E979" s="27"/>
      <c r="F979" s="27"/>
    </row>
    <row r="980" spans="1:6" ht="32.4" customHeight="1" x14ac:dyDescent="0.3">
      <c r="A980" s="30"/>
      <c r="B980" s="53"/>
      <c r="C980" s="31"/>
      <c r="D980" s="25"/>
      <c r="E980" s="27"/>
      <c r="F980" s="27"/>
    </row>
    <row r="981" spans="1:6" ht="32.4" customHeight="1" x14ac:dyDescent="0.3">
      <c r="A981" s="30"/>
      <c r="B981" s="53"/>
      <c r="C981" s="31"/>
      <c r="D981" s="25"/>
      <c r="E981" s="27"/>
      <c r="F981" s="27"/>
    </row>
    <row r="982" spans="1:6" ht="32.4" customHeight="1" x14ac:dyDescent="0.3">
      <c r="A982" s="30"/>
      <c r="B982" s="53"/>
      <c r="C982" s="31"/>
      <c r="D982" s="25"/>
      <c r="E982" s="27"/>
      <c r="F982" s="27"/>
    </row>
    <row r="983" spans="1:6" ht="32.4" customHeight="1" x14ac:dyDescent="0.3">
      <c r="A983" s="30"/>
      <c r="B983" s="53"/>
      <c r="C983" s="31"/>
      <c r="D983" s="25"/>
      <c r="E983" s="27"/>
      <c r="F983" s="27"/>
    </row>
    <row r="984" spans="1:6" ht="32.4" customHeight="1" x14ac:dyDescent="0.3">
      <c r="A984" s="30"/>
      <c r="B984" s="53"/>
      <c r="C984" s="31"/>
      <c r="D984" s="25"/>
      <c r="E984" s="27"/>
      <c r="F984" s="27"/>
    </row>
    <row r="985" spans="1:6" ht="32.4" customHeight="1" x14ac:dyDescent="0.3">
      <c r="A985" s="30"/>
      <c r="B985" s="53"/>
      <c r="C985" s="31"/>
      <c r="D985" s="25"/>
      <c r="E985" s="27"/>
      <c r="F985" s="27"/>
    </row>
    <row r="986" spans="1:6" ht="32.4" customHeight="1" x14ac:dyDescent="0.3">
      <c r="A986" s="30"/>
      <c r="B986" s="53"/>
      <c r="C986" s="31"/>
      <c r="D986" s="25"/>
      <c r="E986" s="27"/>
      <c r="F986" s="27"/>
    </row>
    <row r="987" spans="1:6" ht="32.4" customHeight="1" x14ac:dyDescent="0.3">
      <c r="A987" s="30"/>
      <c r="B987" s="53"/>
      <c r="C987" s="31"/>
      <c r="D987" s="25"/>
      <c r="E987" s="27"/>
      <c r="F987" s="27"/>
    </row>
    <row r="988" spans="1:6" ht="32.4" customHeight="1" x14ac:dyDescent="0.3">
      <c r="A988" s="30"/>
      <c r="B988" s="53"/>
      <c r="C988" s="31"/>
      <c r="D988" s="25"/>
      <c r="E988" s="27"/>
      <c r="F988" s="27"/>
    </row>
    <row r="989" spans="1:6" ht="32.4" customHeight="1" x14ac:dyDescent="0.3">
      <c r="A989" s="30"/>
      <c r="B989" s="53"/>
      <c r="C989" s="31"/>
      <c r="D989" s="25"/>
      <c r="E989" s="27"/>
      <c r="F989" s="27"/>
    </row>
    <row r="990" spans="1:6" ht="32.4" customHeight="1" x14ac:dyDescent="0.3">
      <c r="A990" s="30"/>
      <c r="B990" s="53"/>
      <c r="C990" s="31"/>
      <c r="D990" s="25"/>
      <c r="E990" s="27"/>
      <c r="F990" s="27"/>
    </row>
    <row r="991" spans="1:6" ht="32.4" customHeight="1" x14ac:dyDescent="0.3">
      <c r="A991" s="30"/>
      <c r="B991" s="53"/>
      <c r="C991" s="31"/>
      <c r="D991" s="25"/>
      <c r="E991" s="27"/>
      <c r="F991" s="27"/>
    </row>
    <row r="992" spans="1:6" ht="32.4" customHeight="1" x14ac:dyDescent="0.3">
      <c r="A992" s="30"/>
      <c r="B992" s="53"/>
      <c r="C992" s="31"/>
      <c r="D992" s="25"/>
      <c r="E992" s="27"/>
      <c r="F992" s="27"/>
    </row>
    <row r="993" spans="1:6" ht="32.4" customHeight="1" x14ac:dyDescent="0.3">
      <c r="A993" s="30"/>
      <c r="B993" s="53"/>
      <c r="C993" s="31"/>
      <c r="D993" s="25"/>
      <c r="E993" s="27"/>
      <c r="F993" s="27"/>
    </row>
    <row r="994" spans="1:6" ht="32.4" customHeight="1" x14ac:dyDescent="0.3">
      <c r="A994" s="30"/>
      <c r="B994" s="53"/>
      <c r="C994" s="31"/>
      <c r="D994" s="25"/>
      <c r="E994" s="27"/>
      <c r="F994" s="27"/>
    </row>
    <row r="995" spans="1:6" ht="32.4" customHeight="1" x14ac:dyDescent="0.3">
      <c r="A995" s="30"/>
      <c r="B995" s="53"/>
      <c r="C995" s="31"/>
      <c r="D995" s="25"/>
      <c r="E995" s="27"/>
      <c r="F995" s="27"/>
    </row>
    <row r="996" spans="1:6" ht="32.4" customHeight="1" x14ac:dyDescent="0.3">
      <c r="A996" s="30"/>
      <c r="B996" s="53"/>
      <c r="C996" s="31"/>
      <c r="D996" s="25"/>
      <c r="E996" s="27"/>
      <c r="F996" s="27"/>
    </row>
    <row r="997" spans="1:6" ht="32.4" customHeight="1" x14ac:dyDescent="0.3">
      <c r="A997" s="30"/>
      <c r="B997" s="53"/>
      <c r="C997" s="31"/>
      <c r="D997" s="25"/>
      <c r="E997" s="27"/>
      <c r="F997" s="27"/>
    </row>
    <row r="998" spans="1:6" ht="32.4" customHeight="1" x14ac:dyDescent="0.3">
      <c r="A998" s="30"/>
      <c r="B998" s="53"/>
      <c r="C998" s="31"/>
      <c r="D998" s="25"/>
      <c r="E998" s="27"/>
      <c r="F998" s="27"/>
    </row>
    <row r="999" spans="1:6" ht="32.4" customHeight="1" x14ac:dyDescent="0.3">
      <c r="A999" s="30"/>
      <c r="B999" s="53"/>
      <c r="C999" s="31"/>
      <c r="D999" s="25"/>
      <c r="E999" s="27"/>
      <c r="F999" s="27"/>
    </row>
    <row r="1000" spans="1:6" ht="32.4" customHeight="1" x14ac:dyDescent="0.3">
      <c r="A1000" s="30"/>
      <c r="B1000" s="53"/>
      <c r="C1000" s="31"/>
      <c r="D1000" s="25"/>
      <c r="E1000" s="27"/>
      <c r="F1000" s="27"/>
    </row>
    <row r="1001" spans="1:6" ht="32.4" customHeight="1" x14ac:dyDescent="0.3">
      <c r="A1001" s="30"/>
      <c r="B1001" s="53"/>
      <c r="C1001" s="31"/>
      <c r="D1001" s="25"/>
      <c r="E1001" s="27"/>
      <c r="F1001" s="27"/>
    </row>
    <row r="1002" spans="1:6" ht="32.4" customHeight="1" x14ac:dyDescent="0.3">
      <c r="A1002" s="30"/>
      <c r="B1002" s="53"/>
      <c r="C1002" s="31"/>
      <c r="D1002" s="25"/>
      <c r="E1002" s="27"/>
      <c r="F1002" s="27"/>
    </row>
    <row r="1003" spans="1:6" ht="32.4" customHeight="1" x14ac:dyDescent="0.3">
      <c r="A1003" s="30"/>
      <c r="B1003" s="53"/>
      <c r="C1003" s="31"/>
      <c r="D1003" s="25"/>
      <c r="E1003" s="27"/>
      <c r="F1003" s="27"/>
    </row>
    <row r="1004" spans="1:6" ht="32.4" customHeight="1" x14ac:dyDescent="0.3">
      <c r="A1004" s="30"/>
      <c r="B1004" s="53"/>
      <c r="C1004" s="31"/>
      <c r="D1004" s="25"/>
      <c r="E1004" s="27"/>
      <c r="F1004" s="27"/>
    </row>
    <row r="1005" spans="1:6" ht="32.4" customHeight="1" x14ac:dyDescent="0.3">
      <c r="A1005" s="30"/>
      <c r="B1005" s="53"/>
      <c r="C1005" s="31"/>
      <c r="D1005" s="25"/>
      <c r="E1005" s="27"/>
      <c r="F1005" s="27"/>
    </row>
    <row r="1006" spans="1:6" ht="32.4" customHeight="1" x14ac:dyDescent="0.3">
      <c r="A1006" s="30"/>
      <c r="B1006" s="53"/>
      <c r="C1006" s="31"/>
      <c r="D1006" s="25"/>
      <c r="E1006" s="27"/>
      <c r="F1006" s="27"/>
    </row>
    <row r="1007" spans="1:6" ht="32.4" customHeight="1" x14ac:dyDescent="0.3">
      <c r="A1007" s="30"/>
      <c r="B1007" s="53"/>
      <c r="C1007" s="31"/>
      <c r="D1007" s="25"/>
      <c r="E1007" s="27"/>
      <c r="F1007" s="27"/>
    </row>
    <row r="1008" spans="1:6" ht="32.4" customHeight="1" x14ac:dyDescent="0.3">
      <c r="A1008" s="30"/>
      <c r="B1008" s="53"/>
      <c r="C1008" s="31"/>
      <c r="D1008" s="25"/>
      <c r="E1008" s="27"/>
      <c r="F1008" s="27"/>
    </row>
    <row r="1009" spans="1:6" ht="32.4" customHeight="1" x14ac:dyDescent="0.3">
      <c r="A1009" s="30"/>
      <c r="B1009" s="53"/>
      <c r="C1009" s="31"/>
      <c r="D1009" s="25"/>
      <c r="E1009" s="27"/>
      <c r="F1009" s="27"/>
    </row>
    <row r="1010" spans="1:6" ht="32.4" customHeight="1" x14ac:dyDescent="0.3">
      <c r="A1010" s="30"/>
      <c r="B1010" s="53"/>
      <c r="C1010" s="31"/>
      <c r="D1010" s="25"/>
      <c r="E1010" s="27"/>
      <c r="F1010" s="27"/>
    </row>
    <row r="1011" spans="1:6" ht="32.4" customHeight="1" x14ac:dyDescent="0.3">
      <c r="A1011" s="30"/>
      <c r="B1011" s="53"/>
      <c r="C1011" s="31"/>
      <c r="D1011" s="25"/>
      <c r="E1011" s="27"/>
      <c r="F1011" s="27"/>
    </row>
    <row r="1012" spans="1:6" ht="32.4" customHeight="1" x14ac:dyDescent="0.3">
      <c r="A1012" s="30"/>
      <c r="B1012" s="53"/>
      <c r="C1012" s="31"/>
      <c r="D1012" s="25"/>
      <c r="E1012" s="27"/>
      <c r="F1012" s="27"/>
    </row>
    <row r="1013" spans="1:6" ht="32.4" customHeight="1" x14ac:dyDescent="0.3">
      <c r="A1013" s="30"/>
      <c r="B1013" s="53"/>
      <c r="C1013" s="31"/>
      <c r="D1013" s="25"/>
      <c r="E1013" s="27"/>
      <c r="F1013" s="27"/>
    </row>
    <row r="1014" spans="1:6" ht="32.4" customHeight="1" x14ac:dyDescent="0.3">
      <c r="A1014" s="30"/>
      <c r="B1014" s="53"/>
      <c r="C1014" s="31"/>
      <c r="D1014" s="25"/>
      <c r="E1014" s="27"/>
      <c r="F1014" s="27"/>
    </row>
    <row r="1015" spans="1:6" ht="32.4" customHeight="1" x14ac:dyDescent="0.3">
      <c r="A1015" s="30"/>
      <c r="B1015" s="53"/>
      <c r="C1015" s="31"/>
      <c r="D1015" s="25"/>
      <c r="E1015" s="27"/>
      <c r="F1015" s="27"/>
    </row>
    <row r="1016" spans="1:6" ht="32.4" customHeight="1" x14ac:dyDescent="0.3">
      <c r="A1016" s="30"/>
      <c r="B1016" s="53"/>
      <c r="C1016" s="31"/>
      <c r="D1016" s="25"/>
      <c r="E1016" s="27"/>
      <c r="F1016" s="27"/>
    </row>
    <row r="1017" spans="1:6" ht="32.4" customHeight="1" x14ac:dyDescent="0.3">
      <c r="A1017" s="30"/>
      <c r="B1017" s="53"/>
      <c r="C1017" s="31"/>
      <c r="D1017" s="25"/>
      <c r="E1017" s="27"/>
      <c r="F1017" s="27"/>
    </row>
    <row r="1018" spans="1:6" ht="32.4" customHeight="1" x14ac:dyDescent="0.3">
      <c r="A1018" s="30"/>
      <c r="B1018" s="53"/>
      <c r="C1018" s="31"/>
      <c r="D1018" s="25"/>
      <c r="E1018" s="27"/>
      <c r="F1018" s="27"/>
    </row>
    <row r="1019" spans="1:6" ht="32.4" customHeight="1" x14ac:dyDescent="0.3">
      <c r="A1019" s="30"/>
      <c r="B1019" s="53"/>
      <c r="C1019" s="31"/>
      <c r="D1019" s="25"/>
      <c r="E1019" s="27"/>
      <c r="F1019" s="27"/>
    </row>
    <row r="1020" spans="1:6" ht="32.4" customHeight="1" x14ac:dyDescent="0.3">
      <c r="A1020" s="30"/>
      <c r="B1020" s="53"/>
      <c r="C1020" s="31"/>
      <c r="D1020" s="25"/>
      <c r="E1020" s="27"/>
      <c r="F1020" s="27"/>
    </row>
    <row r="1021" spans="1:6" ht="32.4" customHeight="1" x14ac:dyDescent="0.3">
      <c r="A1021" s="30"/>
      <c r="B1021" s="53"/>
      <c r="C1021" s="31"/>
      <c r="D1021" s="25"/>
      <c r="E1021" s="27"/>
      <c r="F1021" s="27"/>
    </row>
    <row r="1022" spans="1:6" ht="32.4" customHeight="1" x14ac:dyDescent="0.3">
      <c r="A1022" s="30"/>
      <c r="B1022" s="53"/>
      <c r="C1022" s="31"/>
      <c r="D1022" s="25"/>
      <c r="E1022" s="27"/>
      <c r="F1022" s="27"/>
    </row>
    <row r="1023" spans="1:6" ht="32.4" customHeight="1" x14ac:dyDescent="0.3">
      <c r="A1023" s="30"/>
      <c r="B1023" s="53"/>
      <c r="C1023" s="31"/>
      <c r="D1023" s="25"/>
      <c r="E1023" s="27"/>
      <c r="F1023" s="27"/>
    </row>
    <row r="1024" spans="1:6" ht="32.4" customHeight="1" x14ac:dyDescent="0.3">
      <c r="A1024" s="30"/>
      <c r="B1024" s="53"/>
      <c r="C1024" s="31"/>
      <c r="D1024" s="25"/>
      <c r="E1024" s="27"/>
      <c r="F1024" s="27"/>
    </row>
    <row r="1025" spans="1:6" ht="32.4" customHeight="1" x14ac:dyDescent="0.3">
      <c r="A1025" s="30"/>
      <c r="B1025" s="53"/>
      <c r="C1025" s="31"/>
      <c r="D1025" s="25"/>
      <c r="E1025" s="27"/>
      <c r="F1025" s="27"/>
    </row>
    <row r="1026" spans="1:6" ht="32.4" customHeight="1" x14ac:dyDescent="0.3">
      <c r="A1026" s="30"/>
      <c r="B1026" s="53"/>
      <c r="C1026" s="31"/>
      <c r="D1026" s="25"/>
      <c r="E1026" s="27"/>
      <c r="F1026" s="27"/>
    </row>
    <row r="1027" spans="1:6" ht="32.4" customHeight="1" x14ac:dyDescent="0.3">
      <c r="A1027" s="30"/>
      <c r="B1027" s="53"/>
      <c r="C1027" s="31"/>
      <c r="D1027" s="25"/>
      <c r="E1027" s="27"/>
      <c r="F1027" s="27"/>
    </row>
    <row r="1028" spans="1:6" ht="32.4" customHeight="1" x14ac:dyDescent="0.3">
      <c r="A1028" s="30"/>
      <c r="B1028" s="53"/>
      <c r="C1028" s="31"/>
      <c r="D1028" s="25"/>
      <c r="E1028" s="27"/>
      <c r="F1028" s="27"/>
    </row>
    <row r="1029" spans="1:6" ht="32.4" customHeight="1" x14ac:dyDescent="0.3">
      <c r="A1029" s="30"/>
      <c r="B1029" s="53"/>
      <c r="C1029" s="31"/>
      <c r="D1029" s="25"/>
      <c r="E1029" s="27"/>
      <c r="F1029" s="27"/>
    </row>
    <row r="1030" spans="1:6" ht="32.4" customHeight="1" x14ac:dyDescent="0.3">
      <c r="A1030" s="30"/>
      <c r="B1030" s="53"/>
      <c r="C1030" s="31"/>
      <c r="D1030" s="25"/>
      <c r="E1030" s="27"/>
      <c r="F1030" s="27"/>
    </row>
    <row r="1031" spans="1:6" ht="32.4" customHeight="1" x14ac:dyDescent="0.3">
      <c r="A1031" s="30"/>
      <c r="B1031" s="53"/>
      <c r="C1031" s="31"/>
      <c r="D1031" s="25"/>
      <c r="E1031" s="27"/>
      <c r="F1031" s="27"/>
    </row>
    <row r="1032" spans="1:6" ht="32.4" customHeight="1" x14ac:dyDescent="0.3">
      <c r="A1032" s="30"/>
      <c r="B1032" s="53"/>
      <c r="C1032" s="31"/>
      <c r="D1032" s="25"/>
      <c r="E1032" s="27"/>
      <c r="F1032" s="27"/>
    </row>
    <row r="1033" spans="1:6" ht="32.4" customHeight="1" x14ac:dyDescent="0.3">
      <c r="A1033" s="30"/>
      <c r="B1033" s="53"/>
      <c r="C1033" s="31"/>
      <c r="D1033" s="25"/>
      <c r="E1033" s="27"/>
      <c r="F1033" s="27"/>
    </row>
    <row r="1034" spans="1:6" ht="32.4" customHeight="1" x14ac:dyDescent="0.3">
      <c r="A1034" s="30"/>
      <c r="B1034" s="53"/>
      <c r="C1034" s="31"/>
      <c r="D1034" s="25"/>
      <c r="E1034" s="27"/>
      <c r="F1034" s="27"/>
    </row>
    <row r="1035" spans="1:6" ht="32.4" customHeight="1" x14ac:dyDescent="0.3">
      <c r="A1035" s="30"/>
      <c r="B1035" s="53"/>
      <c r="C1035" s="31"/>
      <c r="D1035" s="25"/>
      <c r="E1035" s="27"/>
      <c r="F1035" s="27"/>
    </row>
    <row r="1036" spans="1:6" ht="32.4" customHeight="1" x14ac:dyDescent="0.3">
      <c r="A1036" s="30"/>
      <c r="B1036" s="53"/>
      <c r="C1036" s="31"/>
      <c r="D1036" s="25"/>
      <c r="E1036" s="27"/>
      <c r="F1036" s="27"/>
    </row>
    <row r="1037" spans="1:6" ht="32.4" customHeight="1" x14ac:dyDescent="0.3">
      <c r="A1037" s="30"/>
      <c r="B1037" s="53"/>
      <c r="C1037" s="31"/>
      <c r="D1037" s="25"/>
      <c r="E1037" s="27"/>
      <c r="F1037" s="27"/>
    </row>
    <row r="1038" spans="1:6" ht="32.4" customHeight="1" x14ac:dyDescent="0.3">
      <c r="A1038" s="30"/>
      <c r="B1038" s="53"/>
      <c r="C1038" s="31"/>
      <c r="D1038" s="25"/>
      <c r="E1038" s="27"/>
      <c r="F1038" s="27"/>
    </row>
    <row r="1039" spans="1:6" ht="32.4" customHeight="1" x14ac:dyDescent="0.3">
      <c r="A1039" s="30"/>
      <c r="B1039" s="53"/>
      <c r="C1039" s="31"/>
      <c r="D1039" s="25"/>
      <c r="E1039" s="27"/>
      <c r="F1039" s="27"/>
    </row>
    <row r="1040" spans="1:6" ht="32.4" customHeight="1" x14ac:dyDescent="0.3">
      <c r="A1040" s="30"/>
      <c r="B1040" s="53"/>
      <c r="C1040" s="31"/>
      <c r="D1040" s="25"/>
      <c r="E1040" s="27"/>
      <c r="F1040" s="27"/>
    </row>
    <row r="1041" spans="1:6" ht="32.4" customHeight="1" x14ac:dyDescent="0.3">
      <c r="A1041" s="30"/>
      <c r="B1041" s="53"/>
      <c r="C1041" s="31"/>
      <c r="D1041" s="25"/>
      <c r="E1041" s="27"/>
      <c r="F1041" s="27"/>
    </row>
    <row r="1042" spans="1:6" ht="32.4" customHeight="1" x14ac:dyDescent="0.3">
      <c r="A1042" s="30"/>
      <c r="B1042" s="53"/>
      <c r="C1042" s="31"/>
      <c r="D1042" s="25"/>
      <c r="E1042" s="27"/>
      <c r="F1042" s="27"/>
    </row>
    <row r="1043" spans="1:6" ht="32.4" customHeight="1" x14ac:dyDescent="0.3">
      <c r="A1043" s="30"/>
      <c r="B1043" s="53"/>
      <c r="C1043" s="31"/>
      <c r="D1043" s="25"/>
      <c r="E1043" s="27"/>
      <c r="F1043" s="27"/>
    </row>
    <row r="1044" spans="1:6" ht="32.4" customHeight="1" x14ac:dyDescent="0.3">
      <c r="A1044" s="30"/>
      <c r="B1044" s="53"/>
      <c r="C1044" s="31"/>
      <c r="D1044" s="25"/>
      <c r="E1044" s="27"/>
      <c r="F1044" s="27"/>
    </row>
    <row r="1045" spans="1:6" ht="32.4" customHeight="1" x14ac:dyDescent="0.3">
      <c r="A1045" s="30"/>
      <c r="B1045" s="53"/>
      <c r="C1045" s="31"/>
      <c r="D1045" s="25"/>
      <c r="E1045" s="27"/>
      <c r="F1045" s="27"/>
    </row>
    <row r="1046" spans="1:6" ht="32.4" customHeight="1" x14ac:dyDescent="0.3">
      <c r="A1046" s="30"/>
      <c r="B1046" s="53"/>
      <c r="C1046" s="31"/>
      <c r="D1046" s="25"/>
      <c r="E1046" s="27"/>
      <c r="F1046" s="27"/>
    </row>
    <row r="1047" spans="1:6" ht="32.4" customHeight="1" x14ac:dyDescent="0.3">
      <c r="A1047" s="30"/>
      <c r="B1047" s="53"/>
      <c r="C1047" s="31"/>
      <c r="D1047" s="25"/>
      <c r="E1047" s="27"/>
      <c r="F1047" s="27"/>
    </row>
    <row r="1048" spans="1:6" ht="32.4" customHeight="1" x14ac:dyDescent="0.3">
      <c r="A1048" s="30"/>
      <c r="B1048" s="53"/>
      <c r="C1048" s="31"/>
      <c r="D1048" s="25"/>
      <c r="E1048" s="27"/>
      <c r="F1048" s="27"/>
    </row>
    <row r="1049" spans="1:6" ht="32.4" customHeight="1" x14ac:dyDescent="0.3">
      <c r="A1049" s="30"/>
      <c r="B1049" s="53"/>
      <c r="C1049" s="31"/>
      <c r="D1049" s="25"/>
      <c r="E1049" s="27"/>
      <c r="F1049" s="27"/>
    </row>
    <row r="1050" spans="1:6" ht="32.4" customHeight="1" x14ac:dyDescent="0.3">
      <c r="A1050" s="30"/>
      <c r="B1050" s="53"/>
      <c r="C1050" s="31"/>
      <c r="D1050" s="25"/>
      <c r="E1050" s="27"/>
      <c r="F1050" s="27"/>
    </row>
    <row r="1051" spans="1:6" ht="32.4" customHeight="1" x14ac:dyDescent="0.3">
      <c r="A1051" s="30"/>
      <c r="B1051" s="53"/>
      <c r="C1051" s="31"/>
      <c r="D1051" s="25"/>
      <c r="E1051" s="27"/>
      <c r="F1051" s="27"/>
    </row>
    <row r="1052" spans="1:6" ht="32.4" customHeight="1" x14ac:dyDescent="0.3">
      <c r="A1052" s="30"/>
      <c r="B1052" s="53"/>
      <c r="C1052" s="31"/>
      <c r="D1052" s="25"/>
      <c r="E1052" s="27"/>
      <c r="F1052" s="27"/>
    </row>
    <row r="1053" spans="1:6" ht="32.4" customHeight="1" x14ac:dyDescent="0.3">
      <c r="A1053" s="30"/>
      <c r="B1053" s="53"/>
      <c r="C1053" s="31"/>
      <c r="D1053" s="25"/>
      <c r="E1053" s="27"/>
      <c r="F1053" s="27"/>
    </row>
    <row r="1054" spans="1:6" ht="32.4" customHeight="1" x14ac:dyDescent="0.3">
      <c r="A1054" s="30"/>
      <c r="B1054" s="53"/>
      <c r="C1054" s="31"/>
      <c r="D1054" s="25"/>
      <c r="E1054" s="27"/>
      <c r="F1054" s="27"/>
    </row>
    <row r="1055" spans="1:6" ht="32.4" customHeight="1" x14ac:dyDescent="0.3">
      <c r="A1055" s="30"/>
      <c r="B1055" s="53"/>
      <c r="C1055" s="31"/>
      <c r="D1055" s="25"/>
      <c r="E1055" s="27"/>
      <c r="F1055" s="27"/>
    </row>
    <row r="1056" spans="1:6" ht="32.4" customHeight="1" x14ac:dyDescent="0.3">
      <c r="A1056" s="30"/>
      <c r="B1056" s="53"/>
      <c r="C1056" s="31"/>
      <c r="D1056" s="25"/>
      <c r="E1056" s="27"/>
      <c r="F1056" s="27"/>
    </row>
    <row r="1057" spans="1:6" ht="32.4" customHeight="1" x14ac:dyDescent="0.3">
      <c r="A1057" s="30"/>
      <c r="B1057" s="53"/>
      <c r="C1057" s="31"/>
      <c r="D1057" s="25"/>
      <c r="E1057" s="27"/>
      <c r="F1057" s="27"/>
    </row>
    <row r="1058" spans="1:6" ht="32.4" customHeight="1" x14ac:dyDescent="0.3">
      <c r="A1058" s="30"/>
      <c r="B1058" s="53"/>
      <c r="C1058" s="31"/>
      <c r="D1058" s="25"/>
      <c r="E1058" s="27"/>
      <c r="F1058" s="27"/>
    </row>
    <row r="1059" spans="1:6" ht="32.4" customHeight="1" x14ac:dyDescent="0.3">
      <c r="A1059" s="30"/>
      <c r="B1059" s="53"/>
      <c r="C1059" s="31"/>
      <c r="D1059" s="25"/>
      <c r="E1059" s="27"/>
      <c r="F1059" s="27"/>
    </row>
    <row r="1060" spans="1:6" ht="32.4" customHeight="1" x14ac:dyDescent="0.3">
      <c r="A1060" s="30"/>
      <c r="B1060" s="53"/>
      <c r="C1060" s="31"/>
      <c r="D1060" s="25"/>
      <c r="E1060" s="27"/>
      <c r="F1060" s="27"/>
    </row>
    <row r="1061" spans="1:6" ht="32.4" customHeight="1" x14ac:dyDescent="0.3">
      <c r="A1061" s="30"/>
      <c r="B1061" s="53"/>
      <c r="C1061" s="31"/>
      <c r="D1061" s="25"/>
      <c r="E1061" s="27"/>
      <c r="F1061" s="27"/>
    </row>
    <row r="1062" spans="1:6" ht="32.4" customHeight="1" x14ac:dyDescent="0.3">
      <c r="A1062" s="30"/>
      <c r="B1062" s="53"/>
      <c r="C1062" s="31"/>
      <c r="D1062" s="25"/>
      <c r="E1062" s="27"/>
      <c r="F1062" s="27"/>
    </row>
    <row r="1063" spans="1:6" ht="32.4" customHeight="1" x14ac:dyDescent="0.3">
      <c r="A1063" s="30"/>
      <c r="B1063" s="53"/>
      <c r="C1063" s="31"/>
      <c r="D1063" s="25"/>
      <c r="E1063" s="27"/>
      <c r="F1063" s="27"/>
    </row>
    <row r="1064" spans="1:6" ht="32.4" customHeight="1" x14ac:dyDescent="0.3">
      <c r="A1064" s="30"/>
      <c r="B1064" s="53"/>
      <c r="C1064" s="31"/>
      <c r="D1064" s="25"/>
      <c r="E1064" s="27"/>
      <c r="F1064" s="27"/>
    </row>
    <row r="1065" spans="1:6" ht="32.4" customHeight="1" x14ac:dyDescent="0.3">
      <c r="A1065" s="30"/>
      <c r="B1065" s="53"/>
      <c r="C1065" s="31"/>
      <c r="D1065" s="25"/>
      <c r="E1065" s="27"/>
      <c r="F1065" s="27"/>
    </row>
    <row r="1066" spans="1:6" ht="32.4" customHeight="1" x14ac:dyDescent="0.3">
      <c r="A1066" s="30"/>
      <c r="B1066" s="53"/>
      <c r="C1066" s="31"/>
      <c r="D1066" s="25"/>
      <c r="E1066" s="27"/>
      <c r="F1066" s="27"/>
    </row>
    <row r="1067" spans="1:6" ht="32.4" customHeight="1" x14ac:dyDescent="0.3">
      <c r="A1067" s="30"/>
      <c r="B1067" s="53"/>
      <c r="C1067" s="31"/>
      <c r="D1067" s="25"/>
      <c r="E1067" s="27"/>
      <c r="F1067" s="27"/>
    </row>
    <row r="1068" spans="1:6" ht="32.4" customHeight="1" x14ac:dyDescent="0.3">
      <c r="A1068" s="30"/>
      <c r="B1068" s="53"/>
      <c r="C1068" s="31"/>
      <c r="D1068" s="25"/>
      <c r="E1068" s="27"/>
      <c r="F1068" s="27"/>
    </row>
    <row r="1069" spans="1:6" ht="32.4" customHeight="1" x14ac:dyDescent="0.3">
      <c r="A1069" s="30"/>
      <c r="B1069" s="53"/>
      <c r="C1069" s="31"/>
      <c r="D1069" s="25"/>
      <c r="E1069" s="27"/>
      <c r="F1069" s="27"/>
    </row>
    <row r="1070" spans="1:6" ht="32.4" customHeight="1" x14ac:dyDescent="0.3">
      <c r="A1070" s="30"/>
      <c r="B1070" s="53"/>
      <c r="C1070" s="31"/>
      <c r="D1070" s="25"/>
      <c r="E1070" s="27"/>
      <c r="F1070" s="27"/>
    </row>
    <row r="1071" spans="1:6" ht="32.4" customHeight="1" x14ac:dyDescent="0.3">
      <c r="A1071" s="30"/>
      <c r="B1071" s="53"/>
      <c r="C1071" s="31"/>
      <c r="D1071" s="25"/>
      <c r="E1071" s="27"/>
      <c r="F1071" s="27"/>
    </row>
    <row r="1072" spans="1:6" ht="32.4" customHeight="1" x14ac:dyDescent="0.3">
      <c r="A1072" s="30"/>
      <c r="B1072" s="53"/>
      <c r="C1072" s="31"/>
      <c r="D1072" s="25"/>
      <c r="E1072" s="27"/>
      <c r="F1072" s="27"/>
    </row>
    <row r="1073" spans="1:6" ht="32.4" customHeight="1" x14ac:dyDescent="0.3">
      <c r="A1073" s="30"/>
      <c r="B1073" s="53"/>
      <c r="C1073" s="31"/>
      <c r="D1073" s="25"/>
      <c r="E1073" s="27"/>
      <c r="F1073" s="27"/>
    </row>
    <row r="1074" spans="1:6" ht="32.4" customHeight="1" x14ac:dyDescent="0.3">
      <c r="A1074" s="30"/>
      <c r="B1074" s="53"/>
      <c r="C1074" s="31"/>
      <c r="D1074" s="25"/>
      <c r="E1074" s="27"/>
      <c r="F1074" s="27"/>
    </row>
    <row r="1075" spans="1:6" ht="32.4" customHeight="1" x14ac:dyDescent="0.3">
      <c r="A1075" s="30"/>
      <c r="B1075" s="53"/>
      <c r="C1075" s="31"/>
      <c r="D1075" s="25"/>
      <c r="E1075" s="27"/>
      <c r="F1075" s="27"/>
    </row>
    <row r="1076" spans="1:6" ht="32.4" customHeight="1" x14ac:dyDescent="0.3">
      <c r="A1076" s="30"/>
      <c r="B1076" s="53"/>
      <c r="C1076" s="31"/>
      <c r="D1076" s="25"/>
      <c r="E1076" s="27"/>
      <c r="F1076" s="27"/>
    </row>
    <row r="1077" spans="1:6" ht="32.4" customHeight="1" x14ac:dyDescent="0.3">
      <c r="A1077" s="30"/>
      <c r="B1077" s="53"/>
      <c r="C1077" s="31"/>
      <c r="D1077" s="25"/>
      <c r="E1077" s="27"/>
      <c r="F1077" s="27"/>
    </row>
    <row r="1078" spans="1:6" ht="32.4" customHeight="1" x14ac:dyDescent="0.3">
      <c r="A1078" s="30"/>
      <c r="B1078" s="53"/>
      <c r="C1078" s="31"/>
      <c r="D1078" s="25"/>
      <c r="E1078" s="27"/>
      <c r="F1078" s="27"/>
    </row>
    <row r="1079" spans="1:6" ht="32.4" customHeight="1" x14ac:dyDescent="0.3">
      <c r="A1079" s="30"/>
      <c r="B1079" s="53"/>
      <c r="C1079" s="31"/>
      <c r="D1079" s="25"/>
      <c r="E1079" s="27"/>
      <c r="F1079" s="27"/>
    </row>
    <row r="1080" spans="1:6" ht="32.4" customHeight="1" x14ac:dyDescent="0.3">
      <c r="A1080" s="30"/>
      <c r="B1080" s="53"/>
      <c r="C1080" s="31"/>
      <c r="D1080" s="25"/>
      <c r="E1080" s="27"/>
      <c r="F1080" s="27"/>
    </row>
    <row r="1081" spans="1:6" ht="32.4" customHeight="1" x14ac:dyDescent="0.3">
      <c r="A1081" s="30"/>
      <c r="B1081" s="53"/>
      <c r="C1081" s="31"/>
      <c r="D1081" s="25"/>
      <c r="E1081" s="27"/>
      <c r="F1081" s="27"/>
    </row>
    <row r="1082" spans="1:6" ht="32.4" customHeight="1" x14ac:dyDescent="0.3">
      <c r="A1082" s="30"/>
      <c r="B1082" s="53"/>
      <c r="C1082" s="31"/>
      <c r="D1082" s="25"/>
      <c r="E1082" s="27"/>
      <c r="F1082" s="27"/>
    </row>
    <row r="1083" spans="1:6" ht="32.4" customHeight="1" x14ac:dyDescent="0.3">
      <c r="A1083" s="30"/>
      <c r="B1083" s="53"/>
      <c r="C1083" s="31"/>
      <c r="D1083" s="25"/>
      <c r="E1083" s="27"/>
      <c r="F1083" s="27"/>
    </row>
    <row r="1084" spans="1:6" ht="32.4" customHeight="1" x14ac:dyDescent="0.3">
      <c r="A1084" s="30"/>
      <c r="B1084" s="53"/>
      <c r="C1084" s="31"/>
      <c r="D1084" s="25"/>
      <c r="E1084" s="27"/>
      <c r="F1084" s="27"/>
    </row>
    <row r="1085" spans="1:6" ht="32.4" customHeight="1" x14ac:dyDescent="0.3">
      <c r="A1085" s="30"/>
      <c r="B1085" s="53"/>
      <c r="C1085" s="31"/>
      <c r="D1085" s="25"/>
      <c r="E1085" s="27"/>
      <c r="F1085" s="27"/>
    </row>
    <row r="1086" spans="1:6" ht="32.4" customHeight="1" x14ac:dyDescent="0.3">
      <c r="A1086" s="30"/>
      <c r="B1086" s="53"/>
      <c r="C1086" s="31"/>
      <c r="D1086" s="25"/>
      <c r="E1086" s="27"/>
      <c r="F1086" s="27"/>
    </row>
    <row r="1087" spans="1:6" ht="32.4" customHeight="1" x14ac:dyDescent="0.3">
      <c r="A1087" s="30"/>
      <c r="B1087" s="53"/>
      <c r="C1087" s="31"/>
      <c r="D1087" s="25"/>
      <c r="E1087" s="27"/>
      <c r="F1087" s="27"/>
    </row>
    <row r="1088" spans="1:6" ht="32.4" customHeight="1" x14ac:dyDescent="0.3">
      <c r="A1088" s="30"/>
      <c r="B1088" s="53"/>
      <c r="C1088" s="31"/>
      <c r="D1088" s="25"/>
      <c r="E1088" s="27"/>
      <c r="F1088" s="27"/>
    </row>
    <row r="1089" spans="1:6" ht="32.4" customHeight="1" x14ac:dyDescent="0.3">
      <c r="A1089" s="30"/>
      <c r="B1089" s="53"/>
      <c r="C1089" s="31"/>
      <c r="D1089" s="25"/>
      <c r="E1089" s="27"/>
      <c r="F1089" s="27"/>
    </row>
    <row r="1090" spans="1:6" ht="32.4" customHeight="1" x14ac:dyDescent="0.3">
      <c r="A1090" s="30"/>
      <c r="B1090" s="53"/>
      <c r="C1090" s="31"/>
      <c r="D1090" s="25"/>
      <c r="E1090" s="27"/>
      <c r="F1090" s="27"/>
    </row>
    <row r="1091" spans="1:6" ht="32.4" customHeight="1" x14ac:dyDescent="0.3">
      <c r="A1091" s="30"/>
      <c r="B1091" s="53"/>
      <c r="C1091" s="31"/>
      <c r="D1091" s="25"/>
      <c r="E1091" s="27"/>
      <c r="F1091" s="27"/>
    </row>
    <row r="1092" spans="1:6" ht="32.4" customHeight="1" x14ac:dyDescent="0.3">
      <c r="A1092" s="30"/>
      <c r="B1092" s="53"/>
      <c r="C1092" s="31"/>
      <c r="D1092" s="25"/>
      <c r="E1092" s="27"/>
      <c r="F1092" s="27"/>
    </row>
    <row r="1093" spans="1:6" ht="32.4" customHeight="1" x14ac:dyDescent="0.3">
      <c r="A1093" s="30"/>
      <c r="B1093" s="53"/>
      <c r="C1093" s="31"/>
      <c r="D1093" s="25"/>
      <c r="E1093" s="27"/>
      <c r="F1093" s="27"/>
    </row>
    <row r="1094" spans="1:6" ht="32.4" customHeight="1" x14ac:dyDescent="0.3">
      <c r="A1094" s="30"/>
      <c r="B1094" s="53"/>
      <c r="C1094" s="31"/>
      <c r="D1094" s="25"/>
      <c r="E1094" s="27"/>
      <c r="F1094" s="27"/>
    </row>
    <row r="1095" spans="1:6" ht="32.4" customHeight="1" x14ac:dyDescent="0.3">
      <c r="A1095" s="30"/>
      <c r="B1095" s="53"/>
      <c r="C1095" s="31"/>
      <c r="D1095" s="25"/>
      <c r="E1095" s="27"/>
      <c r="F1095" s="27"/>
    </row>
    <row r="1096" spans="1:6" ht="32.4" customHeight="1" x14ac:dyDescent="0.3">
      <c r="A1096" s="30"/>
      <c r="B1096" s="53"/>
      <c r="C1096" s="31"/>
      <c r="D1096" s="25"/>
      <c r="E1096" s="27"/>
      <c r="F1096" s="27"/>
    </row>
    <row r="1097" spans="1:6" ht="32.4" customHeight="1" x14ac:dyDescent="0.3">
      <c r="A1097" s="30"/>
      <c r="B1097" s="53"/>
      <c r="C1097" s="31"/>
      <c r="D1097" s="25"/>
      <c r="E1097" s="27"/>
      <c r="F1097" s="27"/>
    </row>
    <row r="1098" spans="1:6" ht="32.4" customHeight="1" x14ac:dyDescent="0.3">
      <c r="A1098" s="30"/>
      <c r="B1098" s="53"/>
      <c r="C1098" s="31"/>
      <c r="D1098" s="25"/>
      <c r="E1098" s="27"/>
      <c r="F1098" s="27"/>
    </row>
    <row r="1099" spans="1:6" ht="32.4" customHeight="1" x14ac:dyDescent="0.3">
      <c r="A1099" s="30"/>
      <c r="B1099" s="53"/>
      <c r="C1099" s="31"/>
      <c r="D1099" s="25"/>
      <c r="E1099" s="27"/>
      <c r="F1099" s="27"/>
    </row>
    <row r="1100" spans="1:6" ht="32.4" customHeight="1" x14ac:dyDescent="0.3">
      <c r="A1100" s="30"/>
      <c r="B1100" s="53"/>
      <c r="C1100" s="31"/>
      <c r="D1100" s="25"/>
      <c r="E1100" s="27"/>
      <c r="F1100" s="27"/>
    </row>
    <row r="1101" spans="1:6" ht="32.4" customHeight="1" x14ac:dyDescent="0.3">
      <c r="A1101" s="30"/>
      <c r="B1101" s="53"/>
      <c r="C1101" s="31"/>
      <c r="D1101" s="25"/>
      <c r="E1101" s="27"/>
      <c r="F1101" s="27"/>
    </row>
    <row r="1102" spans="1:6" ht="32.4" customHeight="1" x14ac:dyDescent="0.3">
      <c r="A1102" s="30"/>
      <c r="B1102" s="53"/>
      <c r="C1102" s="31"/>
      <c r="D1102" s="25"/>
      <c r="E1102" s="27"/>
      <c r="F1102" s="27"/>
    </row>
    <row r="1103" spans="1:6" ht="32.4" customHeight="1" x14ac:dyDescent="0.3">
      <c r="A1103" s="30"/>
      <c r="B1103" s="53"/>
      <c r="C1103" s="31"/>
      <c r="D1103" s="25"/>
      <c r="E1103" s="27"/>
      <c r="F1103" s="27"/>
    </row>
    <row r="1104" spans="1:6" ht="32.4" customHeight="1" x14ac:dyDescent="0.3">
      <c r="A1104" s="30"/>
      <c r="B1104" s="53"/>
      <c r="C1104" s="31"/>
      <c r="D1104" s="25"/>
      <c r="E1104" s="27"/>
      <c r="F1104" s="27"/>
    </row>
    <row r="1105" spans="1:6" ht="32.4" customHeight="1" x14ac:dyDescent="0.3">
      <c r="A1105" s="30"/>
      <c r="B1105" s="53"/>
      <c r="C1105" s="31"/>
      <c r="D1105" s="25"/>
      <c r="E1105" s="27"/>
      <c r="F1105" s="27"/>
    </row>
    <row r="1106" spans="1:6" ht="32.4" customHeight="1" x14ac:dyDescent="0.3">
      <c r="A1106" s="30"/>
      <c r="B1106" s="53"/>
      <c r="C1106" s="31"/>
      <c r="D1106" s="25"/>
      <c r="E1106" s="27"/>
      <c r="F1106" s="27"/>
    </row>
    <row r="1107" spans="1:6" ht="32.4" customHeight="1" x14ac:dyDescent="0.3">
      <c r="A1107" s="30"/>
      <c r="B1107" s="53"/>
      <c r="C1107" s="31"/>
      <c r="D1107" s="25"/>
      <c r="E1107" s="27"/>
      <c r="F1107" s="27"/>
    </row>
    <row r="1108" spans="1:6" ht="32.4" customHeight="1" x14ac:dyDescent="0.3">
      <c r="A1108" s="30"/>
      <c r="B1108" s="53"/>
      <c r="C1108" s="31"/>
      <c r="D1108" s="25"/>
      <c r="E1108" s="27"/>
      <c r="F1108" s="27"/>
    </row>
    <row r="1109" spans="1:6" ht="32.4" customHeight="1" x14ac:dyDescent="0.3">
      <c r="A1109" s="30"/>
      <c r="B1109" s="53"/>
      <c r="C1109" s="31"/>
      <c r="D1109" s="25"/>
      <c r="E1109" s="27"/>
      <c r="F1109" s="27"/>
    </row>
    <row r="1110" spans="1:6" ht="32.4" customHeight="1" x14ac:dyDescent="0.3">
      <c r="A1110" s="30"/>
      <c r="B1110" s="53"/>
      <c r="C1110" s="31"/>
      <c r="D1110" s="25"/>
      <c r="E1110" s="27"/>
      <c r="F1110" s="27"/>
    </row>
    <row r="1111" spans="1:6" ht="32.4" customHeight="1" x14ac:dyDescent="0.3">
      <c r="A1111" s="30"/>
      <c r="B1111" s="53"/>
      <c r="C1111" s="31"/>
      <c r="D1111" s="25"/>
      <c r="E1111" s="27"/>
      <c r="F1111" s="27"/>
    </row>
    <row r="1112" spans="1:6" ht="32.4" customHeight="1" x14ac:dyDescent="0.3">
      <c r="A1112" s="30"/>
      <c r="B1112" s="53"/>
      <c r="C1112" s="31"/>
      <c r="D1112" s="25"/>
      <c r="E1112" s="27"/>
      <c r="F1112" s="27"/>
    </row>
    <row r="1113" spans="1:6" ht="32.4" customHeight="1" x14ac:dyDescent="0.3">
      <c r="A1113" s="30"/>
      <c r="B1113" s="53"/>
      <c r="C1113" s="31"/>
      <c r="D1113" s="25"/>
      <c r="E1113" s="27"/>
      <c r="F1113" s="27"/>
    </row>
    <row r="1114" spans="1:6" ht="32.4" customHeight="1" x14ac:dyDescent="0.3">
      <c r="A1114" s="30"/>
      <c r="B1114" s="53"/>
      <c r="C1114" s="31"/>
      <c r="D1114" s="25"/>
      <c r="E1114" s="27"/>
      <c r="F1114" s="27"/>
    </row>
    <row r="1115" spans="1:6" ht="32.4" customHeight="1" x14ac:dyDescent="0.3">
      <c r="A1115" s="30"/>
      <c r="B1115" s="53"/>
      <c r="C1115" s="31"/>
      <c r="D1115" s="25"/>
      <c r="E1115" s="27"/>
      <c r="F1115" s="27"/>
    </row>
    <row r="1116" spans="1:6" ht="32.4" customHeight="1" x14ac:dyDescent="0.3">
      <c r="A1116" s="30"/>
      <c r="B1116" s="53"/>
      <c r="C1116" s="31"/>
      <c r="D1116" s="25"/>
      <c r="E1116" s="27"/>
      <c r="F1116" s="27"/>
    </row>
    <row r="1117" spans="1:6" ht="32.4" customHeight="1" x14ac:dyDescent="0.3">
      <c r="A1117" s="30"/>
      <c r="B1117" s="53"/>
      <c r="C1117" s="31"/>
      <c r="D1117" s="25"/>
      <c r="E1117" s="27"/>
      <c r="F1117" s="27"/>
    </row>
    <row r="1118" spans="1:6" ht="32.4" customHeight="1" x14ac:dyDescent="0.3">
      <c r="A1118" s="30"/>
      <c r="B1118" s="53"/>
      <c r="C1118" s="31"/>
      <c r="D1118" s="25"/>
      <c r="E1118" s="27"/>
      <c r="F1118" s="27"/>
    </row>
    <row r="1119" spans="1:6" ht="32.4" customHeight="1" x14ac:dyDescent="0.3">
      <c r="A1119" s="30"/>
      <c r="B1119" s="53"/>
      <c r="C1119" s="31"/>
      <c r="D1119" s="25"/>
      <c r="E1119" s="27"/>
      <c r="F1119" s="27"/>
    </row>
    <row r="1120" spans="1:6" ht="32.4" customHeight="1" x14ac:dyDescent="0.3">
      <c r="A1120" s="30"/>
      <c r="B1120" s="53"/>
      <c r="C1120" s="31"/>
      <c r="D1120" s="25"/>
      <c r="E1120" s="27"/>
      <c r="F1120" s="27"/>
    </row>
    <row r="1121" spans="1:6" ht="32.4" customHeight="1" x14ac:dyDescent="0.3">
      <c r="A1121" s="30"/>
      <c r="B1121" s="53"/>
      <c r="C1121" s="31"/>
      <c r="D1121" s="25"/>
      <c r="E1121" s="27"/>
      <c r="F1121" s="27"/>
    </row>
    <row r="1122" spans="1:6" ht="32.4" customHeight="1" x14ac:dyDescent="0.3">
      <c r="A1122" s="30"/>
      <c r="B1122" s="53"/>
      <c r="C1122" s="31"/>
      <c r="D1122" s="25"/>
      <c r="E1122" s="27"/>
      <c r="F1122" s="27"/>
    </row>
    <row r="1123" spans="1:6" ht="32.4" customHeight="1" x14ac:dyDescent="0.3">
      <c r="A1123" s="30"/>
      <c r="B1123" s="53"/>
      <c r="C1123" s="31"/>
      <c r="D1123" s="25"/>
      <c r="E1123" s="27"/>
      <c r="F1123" s="27"/>
    </row>
    <row r="1124" spans="1:6" ht="32.4" customHeight="1" x14ac:dyDescent="0.3">
      <c r="A1124" s="30"/>
      <c r="B1124" s="53"/>
      <c r="C1124" s="31"/>
      <c r="D1124" s="25"/>
      <c r="E1124" s="27"/>
      <c r="F1124" s="27"/>
    </row>
    <row r="1125" spans="1:6" ht="32.4" customHeight="1" x14ac:dyDescent="0.3">
      <c r="A1125" s="30"/>
      <c r="B1125" s="53"/>
      <c r="C1125" s="31"/>
      <c r="D1125" s="25"/>
      <c r="E1125" s="27"/>
      <c r="F1125" s="27"/>
    </row>
    <row r="1126" spans="1:6" ht="32.4" customHeight="1" x14ac:dyDescent="0.3">
      <c r="A1126" s="30"/>
      <c r="B1126" s="53"/>
      <c r="C1126" s="31"/>
      <c r="D1126" s="25"/>
      <c r="E1126" s="27"/>
      <c r="F1126" s="27"/>
    </row>
    <row r="1127" spans="1:6" ht="32.4" customHeight="1" x14ac:dyDescent="0.3">
      <c r="A1127" s="30"/>
      <c r="B1127" s="53"/>
      <c r="C1127" s="31"/>
      <c r="D1127" s="25"/>
      <c r="E1127" s="27"/>
      <c r="F1127" s="27"/>
    </row>
    <row r="1128" spans="1:6" ht="32.4" customHeight="1" x14ac:dyDescent="0.3">
      <c r="A1128" s="30"/>
      <c r="B1128" s="53"/>
      <c r="C1128" s="31"/>
      <c r="D1128" s="25"/>
      <c r="E1128" s="27"/>
      <c r="F1128" s="27"/>
    </row>
    <row r="1129" spans="1:6" ht="32.4" customHeight="1" x14ac:dyDescent="0.3">
      <c r="A1129" s="30"/>
      <c r="B1129" s="53"/>
      <c r="C1129" s="31"/>
      <c r="D1129" s="25"/>
      <c r="E1129" s="27"/>
      <c r="F1129" s="27"/>
    </row>
    <row r="1130" spans="1:6" ht="32.4" customHeight="1" x14ac:dyDescent="0.3">
      <c r="A1130" s="30"/>
      <c r="B1130" s="53"/>
      <c r="C1130" s="31"/>
      <c r="D1130" s="25"/>
      <c r="E1130" s="27"/>
      <c r="F1130" s="27"/>
    </row>
    <row r="1131" spans="1:6" ht="32.4" customHeight="1" x14ac:dyDescent="0.3">
      <c r="A1131" s="30"/>
      <c r="B1131" s="53"/>
      <c r="C1131" s="31"/>
      <c r="D1131" s="25"/>
      <c r="E1131" s="27"/>
      <c r="F1131" s="27"/>
    </row>
    <row r="1132" spans="1:6" ht="32.4" customHeight="1" x14ac:dyDescent="0.3">
      <c r="A1132" s="30"/>
      <c r="B1132" s="53"/>
      <c r="C1132" s="31"/>
      <c r="D1132" s="25"/>
      <c r="E1132" s="27"/>
      <c r="F1132" s="27"/>
    </row>
    <row r="1133" spans="1:6" ht="32.4" customHeight="1" x14ac:dyDescent="0.3">
      <c r="A1133" s="30"/>
      <c r="B1133" s="53"/>
      <c r="C1133" s="31"/>
      <c r="D1133" s="25"/>
      <c r="E1133" s="27"/>
      <c r="F1133" s="27"/>
    </row>
    <row r="1134" spans="1:6" ht="32.4" customHeight="1" x14ac:dyDescent="0.3">
      <c r="A1134" s="30"/>
      <c r="B1134" s="53"/>
      <c r="C1134" s="31"/>
      <c r="D1134" s="25"/>
      <c r="E1134" s="27"/>
      <c r="F1134" s="27"/>
    </row>
    <row r="1135" spans="1:6" ht="32.4" customHeight="1" x14ac:dyDescent="0.3">
      <c r="A1135" s="30"/>
      <c r="B1135" s="53"/>
      <c r="C1135" s="31"/>
      <c r="D1135" s="25"/>
      <c r="E1135" s="27"/>
      <c r="F1135" s="27"/>
    </row>
    <row r="1136" spans="1:6" ht="32.4" customHeight="1" x14ac:dyDescent="0.3">
      <c r="A1136" s="30"/>
      <c r="B1136" s="53"/>
      <c r="C1136" s="31"/>
      <c r="D1136" s="25"/>
      <c r="E1136" s="27"/>
      <c r="F1136" s="27"/>
    </row>
    <row r="1137" spans="1:6" ht="32.4" customHeight="1" x14ac:dyDescent="0.3">
      <c r="A1137" s="30"/>
      <c r="B1137" s="53"/>
      <c r="C1137" s="31"/>
      <c r="D1137" s="25"/>
      <c r="E1137" s="27"/>
      <c r="F1137" s="27"/>
    </row>
    <row r="1138" spans="1:6" ht="32.4" customHeight="1" x14ac:dyDescent="0.3">
      <c r="A1138" s="30"/>
      <c r="B1138" s="53"/>
      <c r="C1138" s="31"/>
      <c r="D1138" s="25"/>
      <c r="E1138" s="27"/>
      <c r="F1138" s="27"/>
    </row>
    <row r="1139" spans="1:6" ht="32.4" customHeight="1" x14ac:dyDescent="0.3">
      <c r="A1139" s="30"/>
      <c r="B1139" s="53"/>
      <c r="C1139" s="31"/>
      <c r="D1139" s="25"/>
      <c r="E1139" s="27"/>
      <c r="F1139" s="27"/>
    </row>
    <row r="1140" spans="1:6" ht="32.4" customHeight="1" x14ac:dyDescent="0.3">
      <c r="A1140" s="30"/>
      <c r="B1140" s="53"/>
      <c r="C1140" s="31"/>
      <c r="D1140" s="25"/>
      <c r="E1140" s="27"/>
      <c r="F1140" s="27"/>
    </row>
    <row r="1141" spans="1:6" ht="32.4" customHeight="1" x14ac:dyDescent="0.3">
      <c r="A1141" s="30"/>
      <c r="B1141" s="53"/>
      <c r="C1141" s="31"/>
      <c r="D1141" s="25"/>
      <c r="E1141" s="27"/>
      <c r="F1141" s="27"/>
    </row>
    <row r="1142" spans="1:6" ht="32.4" customHeight="1" x14ac:dyDescent="0.3">
      <c r="A1142" s="30"/>
      <c r="B1142" s="53"/>
      <c r="C1142" s="31"/>
      <c r="D1142" s="25"/>
      <c r="E1142" s="27"/>
      <c r="F1142" s="27"/>
    </row>
    <row r="1143" spans="1:6" ht="32.4" customHeight="1" x14ac:dyDescent="0.3">
      <c r="A1143" s="30"/>
      <c r="B1143" s="53"/>
      <c r="C1143" s="31"/>
      <c r="D1143" s="25"/>
      <c r="E1143" s="27"/>
      <c r="F1143" s="27"/>
    </row>
    <row r="1144" spans="1:6" ht="32.4" customHeight="1" x14ac:dyDescent="0.3">
      <c r="A1144" s="30"/>
      <c r="B1144" s="53"/>
      <c r="C1144" s="31"/>
      <c r="D1144" s="25"/>
      <c r="E1144" s="27"/>
      <c r="F1144" s="27"/>
    </row>
    <row r="1145" spans="1:6" ht="32.4" customHeight="1" x14ac:dyDescent="0.3">
      <c r="A1145" s="30"/>
      <c r="B1145" s="53"/>
      <c r="C1145" s="31"/>
      <c r="D1145" s="25"/>
      <c r="E1145" s="27"/>
      <c r="F1145" s="27"/>
    </row>
    <row r="1146" spans="1:6" ht="32.4" customHeight="1" x14ac:dyDescent="0.3">
      <c r="A1146" s="30"/>
      <c r="B1146" s="53"/>
      <c r="C1146" s="31"/>
      <c r="D1146" s="25"/>
      <c r="E1146" s="27"/>
      <c r="F1146" s="27"/>
    </row>
    <row r="1147" spans="1:6" ht="32.4" customHeight="1" x14ac:dyDescent="0.3">
      <c r="A1147" s="30"/>
      <c r="B1147" s="53"/>
      <c r="C1147" s="31"/>
      <c r="D1147" s="25"/>
      <c r="E1147" s="27"/>
      <c r="F1147" s="27"/>
    </row>
    <row r="1148" spans="1:6" ht="32.4" customHeight="1" x14ac:dyDescent="0.3">
      <c r="A1148" s="30"/>
      <c r="B1148" s="53"/>
      <c r="C1148" s="31"/>
      <c r="D1148" s="25"/>
      <c r="E1148" s="27"/>
      <c r="F1148" s="27"/>
    </row>
    <row r="1149" spans="1:6" ht="32.4" customHeight="1" x14ac:dyDescent="0.3">
      <c r="A1149" s="30"/>
      <c r="B1149" s="53"/>
      <c r="C1149" s="31"/>
      <c r="D1149" s="25"/>
      <c r="E1149" s="27"/>
      <c r="F1149" s="27"/>
    </row>
    <row r="1150" spans="1:6" ht="32.4" customHeight="1" x14ac:dyDescent="0.3">
      <c r="A1150" s="30"/>
      <c r="B1150" s="53"/>
      <c r="C1150" s="31"/>
      <c r="D1150" s="25"/>
      <c r="E1150" s="27"/>
      <c r="F1150" s="27"/>
    </row>
    <row r="1151" spans="1:6" ht="32.4" customHeight="1" x14ac:dyDescent="0.3">
      <c r="A1151" s="30"/>
      <c r="B1151" s="53"/>
      <c r="C1151" s="31"/>
      <c r="D1151" s="25"/>
      <c r="E1151" s="27"/>
      <c r="F1151" s="27"/>
    </row>
    <row r="1152" spans="1:6" ht="32.4" customHeight="1" x14ac:dyDescent="0.3">
      <c r="A1152" s="30"/>
      <c r="B1152" s="53"/>
      <c r="C1152" s="31"/>
      <c r="D1152" s="25"/>
      <c r="E1152" s="27"/>
      <c r="F1152" s="27"/>
    </row>
    <row r="1153" spans="1:6" ht="32.4" customHeight="1" x14ac:dyDescent="0.3">
      <c r="A1153" s="30"/>
      <c r="B1153" s="53"/>
      <c r="C1153" s="31"/>
      <c r="D1153" s="25"/>
      <c r="E1153" s="27"/>
      <c r="F1153" s="27"/>
    </row>
    <row r="1154" spans="1:6" ht="32.4" customHeight="1" x14ac:dyDescent="0.3">
      <c r="A1154" s="30"/>
      <c r="B1154" s="53"/>
      <c r="C1154" s="31"/>
      <c r="D1154" s="25"/>
      <c r="E1154" s="27"/>
      <c r="F1154" s="27"/>
    </row>
    <row r="1155" spans="1:6" ht="32.4" customHeight="1" x14ac:dyDescent="0.3">
      <c r="A1155" s="30"/>
      <c r="B1155" s="53"/>
      <c r="C1155" s="31"/>
      <c r="D1155" s="25"/>
      <c r="E1155" s="27"/>
      <c r="F1155" s="27"/>
    </row>
    <row r="1156" spans="1:6" ht="32.4" customHeight="1" x14ac:dyDescent="0.3">
      <c r="A1156" s="30"/>
      <c r="B1156" s="53"/>
      <c r="C1156" s="31"/>
      <c r="D1156" s="25"/>
      <c r="E1156" s="27"/>
      <c r="F1156" s="27"/>
    </row>
    <row r="1157" spans="1:6" ht="32.4" customHeight="1" x14ac:dyDescent="0.3">
      <c r="A1157" s="30"/>
      <c r="B1157" s="53"/>
      <c r="C1157" s="31"/>
      <c r="D1157" s="25"/>
      <c r="E1157" s="27"/>
      <c r="F1157" s="27"/>
    </row>
    <row r="1158" spans="1:6" ht="32.4" customHeight="1" x14ac:dyDescent="0.3">
      <c r="A1158" s="30"/>
      <c r="B1158" s="53"/>
      <c r="C1158" s="31"/>
      <c r="D1158" s="25"/>
      <c r="E1158" s="27"/>
      <c r="F1158" s="27"/>
    </row>
    <row r="1159" spans="1:6" ht="32.4" customHeight="1" x14ac:dyDescent="0.3">
      <c r="A1159" s="30"/>
      <c r="B1159" s="53"/>
      <c r="C1159" s="31"/>
      <c r="D1159" s="25"/>
      <c r="E1159" s="27"/>
      <c r="F1159" s="27"/>
    </row>
    <row r="1160" spans="1:6" ht="32.4" customHeight="1" x14ac:dyDescent="0.3">
      <c r="A1160" s="30"/>
      <c r="B1160" s="53"/>
      <c r="C1160" s="31"/>
      <c r="D1160" s="25"/>
      <c r="E1160" s="27"/>
      <c r="F1160" s="27"/>
    </row>
    <row r="1161" spans="1:6" ht="32.4" customHeight="1" x14ac:dyDescent="0.3">
      <c r="A1161" s="30"/>
      <c r="B1161" s="53"/>
      <c r="C1161" s="31"/>
      <c r="D1161" s="25"/>
      <c r="E1161" s="27"/>
      <c r="F1161" s="27"/>
    </row>
    <row r="1162" spans="1:6" ht="32.4" customHeight="1" x14ac:dyDescent="0.3">
      <c r="A1162" s="30"/>
      <c r="B1162" s="53"/>
      <c r="C1162" s="31"/>
      <c r="D1162" s="25"/>
      <c r="E1162" s="27"/>
      <c r="F1162" s="27"/>
    </row>
    <row r="1163" spans="1:6" ht="32.4" customHeight="1" x14ac:dyDescent="0.3">
      <c r="A1163" s="30"/>
      <c r="B1163" s="53"/>
      <c r="C1163" s="31"/>
      <c r="D1163" s="25"/>
      <c r="E1163" s="27"/>
      <c r="F1163" s="27"/>
    </row>
    <row r="1164" spans="1:6" ht="32.4" customHeight="1" x14ac:dyDescent="0.3">
      <c r="A1164" s="30"/>
      <c r="B1164" s="53"/>
      <c r="C1164" s="31"/>
      <c r="D1164" s="25"/>
      <c r="E1164" s="27"/>
      <c r="F1164" s="27"/>
    </row>
    <row r="1165" spans="1:6" ht="32.4" customHeight="1" x14ac:dyDescent="0.3">
      <c r="A1165" s="30"/>
      <c r="B1165" s="53"/>
      <c r="C1165" s="31"/>
      <c r="D1165" s="25"/>
      <c r="E1165" s="27"/>
      <c r="F1165" s="27"/>
    </row>
    <row r="1166" spans="1:6" ht="32.4" customHeight="1" x14ac:dyDescent="0.3">
      <c r="A1166" s="30"/>
      <c r="B1166" s="53"/>
      <c r="C1166" s="31"/>
      <c r="D1166" s="25"/>
      <c r="E1166" s="27"/>
      <c r="F1166" s="27"/>
    </row>
    <row r="1167" spans="1:6" ht="32.4" customHeight="1" x14ac:dyDescent="0.3">
      <c r="A1167" s="30"/>
      <c r="B1167" s="53"/>
      <c r="C1167" s="31"/>
      <c r="D1167" s="25"/>
      <c r="E1167" s="27"/>
      <c r="F1167" s="27"/>
    </row>
    <row r="1168" spans="1:6" ht="32.4" customHeight="1" x14ac:dyDescent="0.3">
      <c r="A1168" s="30"/>
      <c r="B1168" s="53"/>
      <c r="C1168" s="31"/>
      <c r="D1168" s="25"/>
      <c r="E1168" s="27"/>
      <c r="F1168" s="27"/>
    </row>
    <row r="1169" spans="1:6" ht="32.4" customHeight="1" x14ac:dyDescent="0.3">
      <c r="A1169" s="30"/>
      <c r="B1169" s="53"/>
      <c r="C1169" s="31"/>
      <c r="D1169" s="25"/>
      <c r="E1169" s="27"/>
      <c r="F1169" s="27"/>
    </row>
    <row r="1170" spans="1:6" ht="32.4" customHeight="1" x14ac:dyDescent="0.3">
      <c r="A1170" s="30"/>
      <c r="B1170" s="53"/>
      <c r="C1170" s="31"/>
      <c r="D1170" s="25"/>
      <c r="E1170" s="27"/>
      <c r="F1170" s="27"/>
    </row>
    <row r="1171" spans="1:6" ht="32.4" customHeight="1" x14ac:dyDescent="0.3">
      <c r="A1171" s="30"/>
      <c r="B1171" s="53"/>
      <c r="C1171" s="31"/>
      <c r="D1171" s="25"/>
      <c r="E1171" s="27"/>
      <c r="F1171" s="27"/>
    </row>
    <row r="1172" spans="1:6" ht="32.4" customHeight="1" x14ac:dyDescent="0.3">
      <c r="A1172" s="30"/>
      <c r="B1172" s="53"/>
      <c r="C1172" s="31"/>
      <c r="D1172" s="25"/>
      <c r="E1172" s="27"/>
      <c r="F1172" s="27"/>
    </row>
    <row r="1173" spans="1:6" ht="32.4" customHeight="1" x14ac:dyDescent="0.3">
      <c r="A1173" s="30"/>
      <c r="B1173" s="53"/>
      <c r="C1173" s="31"/>
      <c r="D1173" s="25"/>
      <c r="E1173" s="27"/>
      <c r="F1173" s="27"/>
    </row>
    <row r="1174" spans="1:6" ht="32.4" customHeight="1" x14ac:dyDescent="0.3">
      <c r="A1174" s="30"/>
      <c r="B1174" s="53"/>
      <c r="C1174" s="31"/>
      <c r="D1174" s="25"/>
      <c r="E1174" s="27"/>
      <c r="F1174" s="27"/>
    </row>
    <row r="1175" spans="1:6" ht="32.4" customHeight="1" x14ac:dyDescent="0.3">
      <c r="A1175" s="30"/>
      <c r="B1175" s="53"/>
      <c r="C1175" s="31"/>
      <c r="D1175" s="25"/>
      <c r="E1175" s="27"/>
      <c r="F1175" s="27"/>
    </row>
    <row r="1176" spans="1:6" ht="32.4" customHeight="1" x14ac:dyDescent="0.3">
      <c r="A1176" s="30"/>
      <c r="B1176" s="53"/>
      <c r="C1176" s="31"/>
      <c r="D1176" s="25"/>
      <c r="E1176" s="27"/>
      <c r="F1176" s="27"/>
    </row>
    <row r="1177" spans="1:6" ht="32.4" customHeight="1" x14ac:dyDescent="0.3">
      <c r="A1177" s="30"/>
      <c r="B1177" s="53"/>
      <c r="C1177" s="31"/>
      <c r="D1177" s="25"/>
      <c r="E1177" s="27"/>
      <c r="F1177" s="27"/>
    </row>
    <row r="1178" spans="1:6" ht="32.4" customHeight="1" x14ac:dyDescent="0.3">
      <c r="A1178" s="30"/>
      <c r="B1178" s="53"/>
      <c r="C1178" s="31"/>
      <c r="D1178" s="25"/>
      <c r="E1178" s="27"/>
      <c r="F1178" s="27"/>
    </row>
    <row r="1179" spans="1:6" ht="32.4" customHeight="1" x14ac:dyDescent="0.3">
      <c r="A1179" s="30"/>
      <c r="B1179" s="53"/>
      <c r="C1179" s="31"/>
      <c r="D1179" s="25"/>
      <c r="E1179" s="27"/>
      <c r="F1179" s="27"/>
    </row>
    <row r="1180" spans="1:6" ht="32.4" customHeight="1" x14ac:dyDescent="0.3">
      <c r="A1180" s="30"/>
      <c r="B1180" s="53"/>
      <c r="C1180" s="31"/>
      <c r="D1180" s="25"/>
      <c r="E1180" s="27"/>
      <c r="F1180" s="27"/>
    </row>
    <row r="1181" spans="1:6" ht="32.4" customHeight="1" x14ac:dyDescent="0.3">
      <c r="A1181" s="30"/>
      <c r="B1181" s="53"/>
      <c r="C1181" s="31"/>
      <c r="D1181" s="25"/>
      <c r="E1181" s="27"/>
      <c r="F1181" s="27"/>
    </row>
    <row r="1182" spans="1:6" ht="32.4" customHeight="1" x14ac:dyDescent="0.3">
      <c r="A1182" s="30"/>
      <c r="B1182" s="53"/>
      <c r="C1182" s="31"/>
      <c r="D1182" s="25"/>
      <c r="E1182" s="27"/>
      <c r="F1182" s="27"/>
    </row>
    <row r="1183" spans="1:6" ht="32.4" customHeight="1" x14ac:dyDescent="0.3">
      <c r="A1183" s="30"/>
      <c r="B1183" s="53"/>
      <c r="C1183" s="31"/>
      <c r="D1183" s="25"/>
      <c r="E1183" s="27"/>
      <c r="F1183" s="27"/>
    </row>
    <row r="1184" spans="1:6" ht="32.4" customHeight="1" x14ac:dyDescent="0.3">
      <c r="A1184" s="30"/>
      <c r="B1184" s="53"/>
      <c r="C1184" s="31"/>
      <c r="D1184" s="25"/>
      <c r="E1184" s="27"/>
      <c r="F1184" s="27"/>
    </row>
    <row r="1185" spans="1:6" ht="32.4" customHeight="1" x14ac:dyDescent="0.3">
      <c r="A1185" s="30"/>
      <c r="B1185" s="53"/>
      <c r="C1185" s="31"/>
      <c r="D1185" s="25"/>
      <c r="E1185" s="27"/>
      <c r="F1185" s="27"/>
    </row>
    <row r="1186" spans="1:6" ht="32.4" customHeight="1" x14ac:dyDescent="0.3">
      <c r="A1186" s="30"/>
      <c r="B1186" s="53"/>
      <c r="C1186" s="31"/>
      <c r="D1186" s="25"/>
      <c r="E1186" s="27"/>
      <c r="F1186" s="27"/>
    </row>
    <row r="1187" spans="1:6" ht="32.4" customHeight="1" x14ac:dyDescent="0.3">
      <c r="A1187" s="30"/>
      <c r="B1187" s="53"/>
      <c r="C1187" s="31"/>
      <c r="D1187" s="25"/>
      <c r="E1187" s="27"/>
      <c r="F1187" s="27"/>
    </row>
    <row r="1188" spans="1:6" ht="32.4" customHeight="1" x14ac:dyDescent="0.3">
      <c r="A1188" s="30"/>
      <c r="B1188" s="53"/>
      <c r="C1188" s="31"/>
      <c r="D1188" s="25"/>
      <c r="E1188" s="27"/>
      <c r="F1188" s="27"/>
    </row>
    <row r="1189" spans="1:6" ht="32.4" customHeight="1" x14ac:dyDescent="0.3">
      <c r="A1189" s="30"/>
      <c r="B1189" s="53"/>
      <c r="C1189" s="31"/>
      <c r="D1189" s="25"/>
      <c r="E1189" s="27"/>
      <c r="F1189" s="27"/>
    </row>
    <row r="1190" spans="1:6" ht="32.4" customHeight="1" x14ac:dyDescent="0.3">
      <c r="A1190" s="30"/>
      <c r="B1190" s="53"/>
      <c r="C1190" s="31"/>
      <c r="D1190" s="25"/>
      <c r="E1190" s="27"/>
      <c r="F1190" s="27"/>
    </row>
    <row r="1191" spans="1:6" ht="32.4" customHeight="1" x14ac:dyDescent="0.3">
      <c r="A1191" s="30"/>
      <c r="B1191" s="53"/>
      <c r="C1191" s="31"/>
      <c r="D1191" s="25"/>
      <c r="E1191" s="27"/>
      <c r="F1191" s="27"/>
    </row>
    <row r="1192" spans="1:6" ht="32.4" customHeight="1" x14ac:dyDescent="0.3">
      <c r="A1192" s="30"/>
      <c r="B1192" s="53"/>
      <c r="C1192" s="31"/>
      <c r="D1192" s="25"/>
      <c r="E1192" s="27"/>
      <c r="F1192" s="27"/>
    </row>
    <row r="1193" spans="1:6" ht="32.4" customHeight="1" x14ac:dyDescent="0.3">
      <c r="A1193" s="30"/>
      <c r="B1193" s="53"/>
      <c r="C1193" s="31"/>
      <c r="D1193" s="25"/>
      <c r="E1193" s="27"/>
      <c r="F1193" s="27"/>
    </row>
    <row r="1194" spans="1:6" ht="32.4" customHeight="1" x14ac:dyDescent="0.3">
      <c r="A1194" s="30"/>
      <c r="B1194" s="53"/>
      <c r="C1194" s="31"/>
      <c r="D1194" s="25"/>
      <c r="E1194" s="27"/>
      <c r="F1194" s="27"/>
    </row>
    <row r="1195" spans="1:6" ht="32.4" customHeight="1" x14ac:dyDescent="0.3">
      <c r="A1195" s="30"/>
      <c r="B1195" s="53"/>
      <c r="C1195" s="31"/>
      <c r="D1195" s="25"/>
      <c r="E1195" s="27"/>
      <c r="F1195" s="27"/>
    </row>
    <row r="1196" spans="1:6" ht="32.4" customHeight="1" x14ac:dyDescent="0.3">
      <c r="A1196" s="30"/>
      <c r="B1196" s="53"/>
      <c r="C1196" s="31"/>
      <c r="D1196" s="25"/>
      <c r="E1196" s="27"/>
      <c r="F1196" s="27"/>
    </row>
    <row r="1197" spans="1:6" ht="32.4" customHeight="1" x14ac:dyDescent="0.3">
      <c r="A1197" s="30"/>
      <c r="B1197" s="53"/>
      <c r="C1197" s="31"/>
      <c r="D1197" s="25"/>
      <c r="E1197" s="27"/>
      <c r="F1197" s="27"/>
    </row>
    <row r="1198" spans="1:6" ht="32.4" customHeight="1" x14ac:dyDescent="0.3">
      <c r="A1198" s="30"/>
      <c r="B1198" s="53"/>
      <c r="C1198" s="31"/>
      <c r="D1198" s="25"/>
      <c r="E1198" s="27"/>
      <c r="F1198" s="27"/>
    </row>
    <row r="1199" spans="1:6" ht="32.4" customHeight="1" x14ac:dyDescent="0.3">
      <c r="A1199" s="30"/>
      <c r="B1199" s="53"/>
      <c r="C1199" s="31"/>
      <c r="D1199" s="25"/>
      <c r="E1199" s="27"/>
      <c r="F1199" s="27"/>
    </row>
    <row r="1200" spans="1:6" ht="32.4" customHeight="1" x14ac:dyDescent="0.3">
      <c r="A1200" s="30"/>
      <c r="B1200" s="53"/>
      <c r="C1200" s="31"/>
      <c r="D1200" s="25"/>
      <c r="E1200" s="27"/>
      <c r="F1200" s="27"/>
    </row>
    <row r="1201" spans="1:6" ht="32.4" customHeight="1" x14ac:dyDescent="0.3">
      <c r="A1201" s="30"/>
      <c r="B1201" s="53"/>
      <c r="C1201" s="31"/>
      <c r="D1201" s="25"/>
      <c r="E1201" s="27"/>
      <c r="F1201" s="27"/>
    </row>
    <row r="1202" spans="1:6" ht="32.4" customHeight="1" x14ac:dyDescent="0.3">
      <c r="A1202" s="30"/>
      <c r="B1202" s="53"/>
      <c r="C1202" s="31"/>
      <c r="D1202" s="25"/>
      <c r="E1202" s="27"/>
      <c r="F1202" s="27"/>
    </row>
    <row r="1203" spans="1:6" ht="32.4" customHeight="1" x14ac:dyDescent="0.3">
      <c r="A1203" s="30"/>
      <c r="B1203" s="53"/>
      <c r="C1203" s="31"/>
      <c r="D1203" s="25"/>
      <c r="E1203" s="27"/>
      <c r="F1203" s="27"/>
    </row>
    <row r="1204" spans="1:6" ht="32.4" customHeight="1" x14ac:dyDescent="0.3">
      <c r="A1204" s="30"/>
      <c r="B1204" s="53"/>
      <c r="C1204" s="31"/>
      <c r="D1204" s="25"/>
      <c r="E1204" s="27"/>
      <c r="F1204" s="27"/>
    </row>
    <row r="1205" spans="1:6" ht="32.4" customHeight="1" x14ac:dyDescent="0.3">
      <c r="A1205" s="30"/>
      <c r="B1205" s="53"/>
      <c r="C1205" s="31"/>
      <c r="D1205" s="25"/>
      <c r="E1205" s="27"/>
      <c r="F1205" s="27"/>
    </row>
    <row r="1206" spans="1:6" ht="32.4" customHeight="1" x14ac:dyDescent="0.3">
      <c r="A1206" s="30"/>
      <c r="B1206" s="53"/>
      <c r="C1206" s="31"/>
      <c r="D1206" s="25"/>
      <c r="E1206" s="27"/>
      <c r="F1206" s="27"/>
    </row>
    <row r="1207" spans="1:6" ht="32.4" customHeight="1" x14ac:dyDescent="0.3">
      <c r="A1207" s="30"/>
      <c r="B1207" s="53"/>
      <c r="C1207" s="31"/>
      <c r="D1207" s="25"/>
      <c r="E1207" s="27"/>
      <c r="F1207" s="27"/>
    </row>
    <row r="1208" spans="1:6" ht="32.4" customHeight="1" x14ac:dyDescent="0.3">
      <c r="A1208" s="30"/>
      <c r="B1208" s="53"/>
      <c r="C1208" s="31"/>
      <c r="D1208" s="25"/>
      <c r="E1208" s="27"/>
      <c r="F1208" s="27"/>
    </row>
    <row r="1209" spans="1:6" ht="32.4" customHeight="1" x14ac:dyDescent="0.3">
      <c r="A1209" s="30"/>
      <c r="B1209" s="53"/>
      <c r="C1209" s="31"/>
      <c r="D1209" s="25"/>
      <c r="E1209" s="27"/>
      <c r="F1209" s="27"/>
    </row>
    <row r="1210" spans="1:6" ht="32.4" customHeight="1" x14ac:dyDescent="0.3">
      <c r="A1210" s="30"/>
      <c r="B1210" s="53"/>
      <c r="C1210" s="31"/>
      <c r="D1210" s="25"/>
      <c r="E1210" s="27"/>
      <c r="F1210" s="27"/>
    </row>
    <row r="1211" spans="1:6" ht="32.4" customHeight="1" x14ac:dyDescent="0.3">
      <c r="A1211" s="30"/>
      <c r="B1211" s="53"/>
      <c r="C1211" s="31"/>
      <c r="D1211" s="25"/>
      <c r="E1211" s="27"/>
      <c r="F1211" s="27"/>
    </row>
    <row r="1212" spans="1:6" ht="32.4" customHeight="1" x14ac:dyDescent="0.3">
      <c r="A1212" s="30"/>
      <c r="B1212" s="53"/>
      <c r="C1212" s="31"/>
      <c r="D1212" s="25"/>
      <c r="E1212" s="27"/>
      <c r="F1212" s="27"/>
    </row>
    <row r="1213" spans="1:6" ht="32.4" customHeight="1" x14ac:dyDescent="0.3">
      <c r="A1213" s="30"/>
      <c r="B1213" s="53"/>
      <c r="C1213" s="31"/>
      <c r="D1213" s="25"/>
      <c r="E1213" s="27"/>
      <c r="F1213" s="27"/>
    </row>
    <row r="1214" spans="1:6" ht="32.4" customHeight="1" x14ac:dyDescent="0.3">
      <c r="A1214" s="30"/>
      <c r="B1214" s="53"/>
      <c r="C1214" s="31"/>
      <c r="D1214" s="25"/>
      <c r="E1214" s="27"/>
      <c r="F1214" s="27"/>
    </row>
    <row r="1215" spans="1:6" ht="32.4" customHeight="1" x14ac:dyDescent="0.3">
      <c r="A1215" s="30"/>
      <c r="B1215" s="53"/>
      <c r="C1215" s="31"/>
      <c r="D1215" s="25"/>
      <c r="E1215" s="27"/>
      <c r="F1215" s="27"/>
    </row>
    <row r="1216" spans="1:6" ht="32.4" customHeight="1" x14ac:dyDescent="0.3">
      <c r="A1216" s="30"/>
      <c r="B1216" s="53"/>
      <c r="C1216" s="31"/>
      <c r="D1216" s="25"/>
      <c r="E1216" s="27"/>
      <c r="F1216" s="27"/>
    </row>
    <row r="1217" spans="1:6" ht="32.4" customHeight="1" x14ac:dyDescent="0.3">
      <c r="A1217" s="30"/>
      <c r="B1217" s="53"/>
      <c r="C1217" s="31"/>
      <c r="D1217" s="25"/>
      <c r="E1217" s="27"/>
      <c r="F1217" s="27"/>
    </row>
    <row r="1218" spans="1:6" ht="32.4" customHeight="1" x14ac:dyDescent="0.3">
      <c r="A1218" s="30"/>
      <c r="B1218" s="53"/>
      <c r="C1218" s="31"/>
      <c r="D1218" s="25"/>
      <c r="E1218" s="27"/>
      <c r="F1218" s="27"/>
    </row>
    <row r="1219" spans="1:6" ht="32.4" customHeight="1" x14ac:dyDescent="0.3">
      <c r="A1219" s="30"/>
      <c r="B1219" s="53"/>
      <c r="C1219" s="31"/>
      <c r="D1219" s="25"/>
      <c r="E1219" s="27"/>
      <c r="F1219" s="27"/>
    </row>
    <row r="1220" spans="1:6" ht="32.4" customHeight="1" x14ac:dyDescent="0.3">
      <c r="A1220" s="30"/>
      <c r="B1220" s="53"/>
      <c r="C1220" s="31"/>
      <c r="D1220" s="25"/>
      <c r="E1220" s="27"/>
      <c r="F1220" s="27"/>
    </row>
    <row r="1221" spans="1:6" ht="32.4" customHeight="1" x14ac:dyDescent="0.3">
      <c r="A1221" s="30"/>
      <c r="B1221" s="53"/>
      <c r="C1221" s="31"/>
      <c r="D1221" s="25"/>
      <c r="E1221" s="27"/>
      <c r="F1221" s="27"/>
    </row>
    <row r="1222" spans="1:6" ht="32.4" customHeight="1" x14ac:dyDescent="0.3">
      <c r="A1222" s="30"/>
      <c r="B1222" s="53"/>
      <c r="C1222" s="31"/>
      <c r="D1222" s="25"/>
      <c r="E1222" s="27"/>
      <c r="F1222" s="27"/>
    </row>
    <row r="1223" spans="1:6" ht="32.4" customHeight="1" x14ac:dyDescent="0.3">
      <c r="A1223" s="30"/>
      <c r="B1223" s="53"/>
      <c r="C1223" s="31"/>
      <c r="D1223" s="25"/>
      <c r="E1223" s="27"/>
      <c r="F1223" s="27"/>
    </row>
    <row r="1224" spans="1:6" ht="32.4" customHeight="1" x14ac:dyDescent="0.3">
      <c r="A1224" s="30"/>
      <c r="B1224" s="53"/>
      <c r="C1224" s="31"/>
      <c r="D1224" s="25"/>
      <c r="E1224" s="27"/>
      <c r="F1224" s="27"/>
    </row>
    <row r="1225" spans="1:6" ht="32.4" customHeight="1" x14ac:dyDescent="0.3">
      <c r="A1225" s="30"/>
      <c r="B1225" s="53"/>
      <c r="C1225" s="31"/>
      <c r="D1225" s="25"/>
      <c r="E1225" s="27"/>
      <c r="F1225" s="27"/>
    </row>
    <row r="1226" spans="1:6" ht="32.4" customHeight="1" x14ac:dyDescent="0.3">
      <c r="A1226" s="30"/>
      <c r="B1226" s="53"/>
      <c r="C1226" s="31"/>
      <c r="D1226" s="25"/>
      <c r="E1226" s="27"/>
      <c r="F1226" s="27"/>
    </row>
    <row r="1227" spans="1:6" ht="32.4" customHeight="1" x14ac:dyDescent="0.3">
      <c r="A1227" s="30"/>
      <c r="B1227" s="53"/>
      <c r="C1227" s="31"/>
      <c r="D1227" s="25"/>
      <c r="E1227" s="27"/>
      <c r="F1227" s="27"/>
    </row>
    <row r="1228" spans="1:6" ht="32.4" customHeight="1" x14ac:dyDescent="0.3">
      <c r="A1228" s="30"/>
      <c r="B1228" s="53"/>
      <c r="C1228" s="31"/>
      <c r="D1228" s="25"/>
      <c r="E1228" s="27"/>
      <c r="F1228" s="27"/>
    </row>
    <row r="1229" spans="1:6" ht="32.4" customHeight="1" x14ac:dyDescent="0.3">
      <c r="A1229" s="30"/>
      <c r="B1229" s="53"/>
      <c r="C1229" s="31"/>
      <c r="D1229" s="25"/>
      <c r="E1229" s="27"/>
      <c r="F1229" s="27"/>
    </row>
    <row r="1230" spans="1:6" ht="32.4" customHeight="1" x14ac:dyDescent="0.3">
      <c r="A1230" s="30"/>
      <c r="B1230" s="53"/>
      <c r="C1230" s="31"/>
      <c r="D1230" s="25"/>
      <c r="E1230" s="27"/>
      <c r="F1230" s="27"/>
    </row>
    <row r="1231" spans="1:6" ht="32.4" customHeight="1" x14ac:dyDescent="0.3">
      <c r="A1231" s="30"/>
      <c r="B1231" s="53"/>
      <c r="C1231" s="31"/>
      <c r="D1231" s="25"/>
      <c r="E1231" s="27"/>
      <c r="F1231" s="27"/>
    </row>
    <row r="1232" spans="1:6" ht="32.4" customHeight="1" x14ac:dyDescent="0.3">
      <c r="A1232" s="30"/>
      <c r="B1232" s="53"/>
      <c r="C1232" s="31"/>
      <c r="D1232" s="25"/>
      <c r="E1232" s="27"/>
      <c r="F1232" s="27"/>
    </row>
    <row r="1233" spans="1:6" ht="32.4" customHeight="1" x14ac:dyDescent="0.3">
      <c r="A1233" s="30"/>
      <c r="B1233" s="53"/>
      <c r="C1233" s="31"/>
      <c r="D1233" s="25"/>
      <c r="E1233" s="27"/>
      <c r="F1233" s="27"/>
    </row>
    <row r="1234" spans="1:6" ht="32.4" customHeight="1" x14ac:dyDescent="0.3">
      <c r="A1234" s="30"/>
      <c r="B1234" s="53"/>
      <c r="C1234" s="31"/>
      <c r="D1234" s="25"/>
      <c r="E1234" s="27"/>
      <c r="F1234" s="27"/>
    </row>
    <row r="1235" spans="1:6" ht="32.4" customHeight="1" x14ac:dyDescent="0.3">
      <c r="A1235" s="30"/>
      <c r="B1235" s="53"/>
      <c r="C1235" s="31"/>
      <c r="D1235" s="25"/>
      <c r="E1235" s="27"/>
      <c r="F1235" s="27"/>
    </row>
    <row r="1236" spans="1:6" ht="32.4" customHeight="1" x14ac:dyDescent="0.3">
      <c r="A1236" s="30"/>
      <c r="B1236" s="53"/>
      <c r="C1236" s="31"/>
      <c r="D1236" s="25"/>
      <c r="E1236" s="27"/>
      <c r="F1236" s="27"/>
    </row>
    <row r="1237" spans="1:6" ht="32.4" customHeight="1" x14ac:dyDescent="0.3">
      <c r="A1237" s="30"/>
      <c r="B1237" s="53"/>
      <c r="C1237" s="31"/>
      <c r="D1237" s="25"/>
      <c r="E1237" s="27"/>
      <c r="F1237" s="27"/>
    </row>
    <row r="1238" spans="1:6" ht="32.4" customHeight="1" x14ac:dyDescent="0.3">
      <c r="A1238" s="30"/>
      <c r="B1238" s="53"/>
      <c r="C1238" s="31"/>
      <c r="D1238" s="25"/>
      <c r="E1238" s="27"/>
      <c r="F1238" s="27"/>
    </row>
    <row r="1239" spans="1:6" ht="32.4" customHeight="1" x14ac:dyDescent="0.3">
      <c r="A1239" s="30"/>
      <c r="B1239" s="53"/>
      <c r="C1239" s="31"/>
      <c r="D1239" s="25"/>
      <c r="E1239" s="27"/>
      <c r="F1239" s="27"/>
    </row>
    <row r="1240" spans="1:6" ht="32.4" customHeight="1" x14ac:dyDescent="0.3">
      <c r="A1240" s="30"/>
      <c r="B1240" s="53"/>
      <c r="C1240" s="31"/>
      <c r="D1240" s="25"/>
      <c r="E1240" s="27"/>
      <c r="F1240" s="27"/>
    </row>
    <row r="1241" spans="1:6" ht="32.4" customHeight="1" x14ac:dyDescent="0.3">
      <c r="A1241" s="30"/>
      <c r="B1241" s="53"/>
      <c r="C1241" s="31"/>
      <c r="D1241" s="25"/>
      <c r="E1241" s="27"/>
      <c r="F1241" s="27"/>
    </row>
    <row r="1242" spans="1:6" ht="32.4" customHeight="1" x14ac:dyDescent="0.3">
      <c r="A1242" s="30"/>
      <c r="B1242" s="53"/>
      <c r="C1242" s="31"/>
      <c r="D1242" s="25"/>
      <c r="E1242" s="27"/>
      <c r="F1242" s="27"/>
    </row>
    <row r="1243" spans="1:6" ht="32.4" customHeight="1" x14ac:dyDescent="0.3">
      <c r="A1243" s="30"/>
      <c r="B1243" s="53"/>
      <c r="C1243" s="31"/>
      <c r="D1243" s="25"/>
      <c r="E1243" s="27"/>
      <c r="F1243" s="27"/>
    </row>
    <row r="1244" spans="1:6" ht="32.4" customHeight="1" x14ac:dyDescent="0.3">
      <c r="A1244" s="30"/>
      <c r="B1244" s="53"/>
      <c r="C1244" s="31"/>
      <c r="D1244" s="25"/>
      <c r="E1244" s="27"/>
      <c r="F1244" s="27"/>
    </row>
    <row r="1245" spans="1:6" ht="32.4" customHeight="1" x14ac:dyDescent="0.3">
      <c r="A1245" s="30"/>
      <c r="B1245" s="53"/>
      <c r="C1245" s="31"/>
      <c r="D1245" s="25"/>
      <c r="E1245" s="27"/>
      <c r="F1245" s="27"/>
    </row>
    <row r="1246" spans="1:6" ht="32.4" customHeight="1" x14ac:dyDescent="0.3">
      <c r="A1246" s="30"/>
      <c r="B1246" s="53"/>
      <c r="C1246" s="31"/>
      <c r="D1246" s="25"/>
      <c r="E1246" s="27"/>
      <c r="F1246" s="27"/>
    </row>
    <row r="1247" spans="1:6" ht="32.4" customHeight="1" x14ac:dyDescent="0.3">
      <c r="A1247" s="30"/>
      <c r="B1247" s="53"/>
      <c r="C1247" s="31"/>
      <c r="D1247" s="25"/>
      <c r="E1247" s="27"/>
      <c r="F1247" s="27"/>
    </row>
    <row r="1248" spans="1:6" ht="32.4" customHeight="1" x14ac:dyDescent="0.3">
      <c r="A1248" s="30"/>
      <c r="B1248" s="53"/>
      <c r="C1248" s="31"/>
      <c r="D1248" s="25"/>
      <c r="E1248" s="27"/>
      <c r="F1248" s="27"/>
    </row>
    <row r="1249" spans="1:6" ht="32.4" customHeight="1" x14ac:dyDescent="0.3">
      <c r="A1249" s="30"/>
      <c r="B1249" s="53"/>
      <c r="C1249" s="31"/>
      <c r="D1249" s="25"/>
      <c r="E1249" s="27"/>
      <c r="F1249" s="27"/>
    </row>
    <row r="1250" spans="1:6" ht="32.4" customHeight="1" x14ac:dyDescent="0.3">
      <c r="A1250" s="30"/>
      <c r="B1250" s="53"/>
      <c r="C1250" s="31"/>
      <c r="D1250" s="25"/>
      <c r="E1250" s="27"/>
      <c r="F1250" s="27"/>
    </row>
    <row r="1251" spans="1:6" ht="32.4" customHeight="1" x14ac:dyDescent="0.3">
      <c r="A1251" s="30"/>
      <c r="B1251" s="53"/>
      <c r="C1251" s="31"/>
      <c r="D1251" s="25"/>
      <c r="E1251" s="27"/>
      <c r="F1251" s="27"/>
    </row>
    <row r="1252" spans="1:6" ht="32.4" customHeight="1" x14ac:dyDescent="0.3">
      <c r="A1252" s="30"/>
      <c r="B1252" s="53"/>
      <c r="C1252" s="31"/>
      <c r="D1252" s="25"/>
      <c r="E1252" s="27"/>
      <c r="F1252" s="27"/>
    </row>
    <row r="1253" spans="1:6" ht="32.4" customHeight="1" x14ac:dyDescent="0.3">
      <c r="A1253" s="30"/>
      <c r="B1253" s="53"/>
      <c r="C1253" s="31"/>
      <c r="D1253" s="25"/>
      <c r="E1253" s="27"/>
      <c r="F1253" s="27"/>
    </row>
    <row r="1254" spans="1:6" ht="32.4" customHeight="1" x14ac:dyDescent="0.3">
      <c r="A1254" s="30"/>
      <c r="B1254" s="53"/>
      <c r="C1254" s="31"/>
      <c r="D1254" s="25"/>
      <c r="E1254" s="27"/>
      <c r="F1254" s="27"/>
    </row>
    <row r="1255" spans="1:6" ht="32.4" customHeight="1" x14ac:dyDescent="0.3">
      <c r="A1255" s="30"/>
      <c r="B1255" s="53"/>
      <c r="C1255" s="31"/>
      <c r="D1255" s="25"/>
      <c r="E1255" s="27"/>
      <c r="F1255" s="27"/>
    </row>
    <row r="1256" spans="1:6" ht="32.4" customHeight="1" x14ac:dyDescent="0.3">
      <c r="A1256" s="30"/>
      <c r="B1256" s="53"/>
      <c r="C1256" s="31"/>
      <c r="D1256" s="25"/>
      <c r="E1256" s="27"/>
      <c r="F1256" s="27"/>
    </row>
    <row r="1257" spans="1:6" ht="32.4" customHeight="1" x14ac:dyDescent="0.3">
      <c r="A1257" s="30"/>
      <c r="B1257" s="53"/>
      <c r="C1257" s="31"/>
      <c r="D1257" s="25"/>
      <c r="E1257" s="27"/>
      <c r="F1257" s="27"/>
    </row>
    <row r="1258" spans="1:6" ht="32.4" customHeight="1" x14ac:dyDescent="0.3">
      <c r="A1258" s="30"/>
      <c r="B1258" s="53"/>
      <c r="C1258" s="31"/>
      <c r="D1258" s="25"/>
      <c r="E1258" s="27"/>
      <c r="F1258" s="27"/>
    </row>
    <row r="1259" spans="1:6" ht="32.4" customHeight="1" x14ac:dyDescent="0.3">
      <c r="A1259" s="30"/>
      <c r="B1259" s="53"/>
      <c r="C1259" s="31"/>
      <c r="D1259" s="25"/>
      <c r="E1259" s="27"/>
      <c r="F1259" s="27"/>
    </row>
    <row r="1260" spans="1:6" ht="32.4" customHeight="1" x14ac:dyDescent="0.3">
      <c r="A1260" s="30"/>
      <c r="B1260" s="53"/>
      <c r="C1260" s="31"/>
      <c r="D1260" s="25"/>
      <c r="E1260" s="27"/>
      <c r="F1260" s="27"/>
    </row>
    <row r="1261" spans="1:6" ht="32.4" customHeight="1" x14ac:dyDescent="0.3">
      <c r="A1261" s="30"/>
      <c r="B1261" s="53"/>
      <c r="C1261" s="31"/>
      <c r="D1261" s="25"/>
      <c r="E1261" s="27"/>
      <c r="F1261" s="27"/>
    </row>
    <row r="1262" spans="1:6" ht="32.4" customHeight="1" x14ac:dyDescent="0.3">
      <c r="A1262" s="30"/>
      <c r="B1262" s="53"/>
      <c r="C1262" s="31"/>
      <c r="D1262" s="25"/>
      <c r="E1262" s="27"/>
      <c r="F1262" s="27"/>
    </row>
    <row r="1263" spans="1:6" ht="32.4" customHeight="1" x14ac:dyDescent="0.3">
      <c r="A1263" s="30"/>
      <c r="B1263" s="53"/>
      <c r="C1263" s="31"/>
      <c r="D1263" s="25"/>
      <c r="E1263" s="27"/>
      <c r="F1263" s="27"/>
    </row>
    <row r="1264" spans="1:6" ht="32.4" customHeight="1" x14ac:dyDescent="0.3">
      <c r="A1264" s="30"/>
      <c r="B1264" s="53"/>
      <c r="C1264" s="31"/>
      <c r="D1264" s="25"/>
      <c r="E1264" s="27"/>
      <c r="F1264" s="27"/>
    </row>
    <row r="1265" spans="1:6" ht="32.4" customHeight="1" x14ac:dyDescent="0.3">
      <c r="A1265" s="30"/>
      <c r="B1265" s="53"/>
      <c r="C1265" s="31"/>
      <c r="D1265" s="25"/>
      <c r="E1265" s="27"/>
      <c r="F1265" s="27"/>
    </row>
    <row r="1266" spans="1:6" ht="32.4" customHeight="1" x14ac:dyDescent="0.3">
      <c r="A1266" s="30"/>
      <c r="B1266" s="53"/>
      <c r="C1266" s="31"/>
      <c r="D1266" s="25"/>
      <c r="E1266" s="27"/>
      <c r="F1266" s="27"/>
    </row>
    <row r="1267" spans="1:6" ht="32.4" customHeight="1" x14ac:dyDescent="0.3">
      <c r="A1267" s="30"/>
      <c r="B1267" s="53"/>
      <c r="C1267" s="31"/>
      <c r="D1267" s="25"/>
      <c r="E1267" s="27"/>
      <c r="F1267" s="27"/>
    </row>
    <row r="1268" spans="1:6" ht="32.4" customHeight="1" x14ac:dyDescent="0.3">
      <c r="A1268" s="30"/>
      <c r="B1268" s="53"/>
      <c r="C1268" s="31"/>
      <c r="D1268" s="25"/>
      <c r="E1268" s="27"/>
      <c r="F1268" s="27"/>
    </row>
    <row r="1269" spans="1:6" ht="32.4" customHeight="1" x14ac:dyDescent="0.3">
      <c r="A1269" s="30"/>
      <c r="B1269" s="53"/>
      <c r="C1269" s="31"/>
      <c r="D1269" s="25"/>
      <c r="E1269" s="27"/>
      <c r="F1269" s="27"/>
    </row>
    <row r="1270" spans="1:6" ht="32.4" customHeight="1" x14ac:dyDescent="0.3">
      <c r="A1270" s="30"/>
      <c r="B1270" s="53"/>
      <c r="C1270" s="31"/>
      <c r="D1270" s="25"/>
      <c r="E1270" s="27"/>
      <c r="F1270" s="27"/>
    </row>
    <row r="1271" spans="1:6" ht="32.4" customHeight="1" x14ac:dyDescent="0.3">
      <c r="A1271" s="30"/>
      <c r="B1271" s="53"/>
      <c r="C1271" s="31"/>
      <c r="D1271" s="25"/>
      <c r="E1271" s="27"/>
      <c r="F1271" s="27"/>
    </row>
    <row r="1272" spans="1:6" ht="32.4" customHeight="1" x14ac:dyDescent="0.3">
      <c r="A1272" s="30"/>
      <c r="B1272" s="53"/>
      <c r="C1272" s="31"/>
      <c r="D1272" s="25"/>
      <c r="E1272" s="27"/>
      <c r="F1272" s="27"/>
    </row>
    <row r="1273" spans="1:6" ht="32.4" customHeight="1" x14ac:dyDescent="0.3">
      <c r="A1273" s="30"/>
      <c r="B1273" s="53"/>
      <c r="C1273" s="31"/>
      <c r="D1273" s="25"/>
      <c r="E1273" s="27"/>
      <c r="F1273" s="27"/>
    </row>
    <row r="1274" spans="1:6" ht="32.4" customHeight="1" x14ac:dyDescent="0.3">
      <c r="A1274" s="30"/>
      <c r="B1274" s="53"/>
      <c r="C1274" s="31"/>
      <c r="D1274" s="25"/>
      <c r="E1274" s="27"/>
      <c r="F1274" s="27"/>
    </row>
    <row r="1275" spans="1:6" ht="32.4" customHeight="1" x14ac:dyDescent="0.3">
      <c r="A1275" s="30"/>
      <c r="B1275" s="53"/>
      <c r="C1275" s="31"/>
      <c r="D1275" s="25"/>
      <c r="E1275" s="27"/>
      <c r="F1275" s="27"/>
    </row>
    <row r="1276" spans="1:6" ht="32.4" customHeight="1" x14ac:dyDescent="0.3">
      <c r="A1276" s="30"/>
      <c r="B1276" s="53"/>
      <c r="C1276" s="31"/>
      <c r="D1276" s="25"/>
      <c r="E1276" s="27"/>
      <c r="F1276" s="27"/>
    </row>
    <row r="1277" spans="1:6" ht="32.4" customHeight="1" x14ac:dyDescent="0.3">
      <c r="A1277" s="30"/>
      <c r="B1277" s="53"/>
      <c r="C1277" s="31"/>
      <c r="D1277" s="25"/>
      <c r="E1277" s="27"/>
      <c r="F1277" s="27"/>
    </row>
    <row r="1278" spans="1:6" ht="32.4" customHeight="1" x14ac:dyDescent="0.3">
      <c r="A1278" s="30"/>
      <c r="B1278" s="53"/>
      <c r="C1278" s="31"/>
      <c r="D1278" s="25"/>
      <c r="E1278" s="27"/>
      <c r="F1278" s="27"/>
    </row>
    <row r="1279" spans="1:6" ht="32.4" customHeight="1" x14ac:dyDescent="0.3">
      <c r="A1279" s="30"/>
      <c r="B1279" s="53"/>
      <c r="C1279" s="31"/>
      <c r="D1279" s="25"/>
      <c r="E1279" s="27"/>
      <c r="F1279" s="27"/>
    </row>
    <row r="1280" spans="1:6" ht="32.4" customHeight="1" x14ac:dyDescent="0.3">
      <c r="A1280" s="30"/>
      <c r="B1280" s="53"/>
      <c r="C1280" s="31"/>
      <c r="D1280" s="25"/>
      <c r="E1280" s="27"/>
      <c r="F1280" s="27"/>
    </row>
    <row r="1281" spans="1:6" ht="32.4" customHeight="1" x14ac:dyDescent="0.3">
      <c r="A1281" s="30"/>
      <c r="B1281" s="53"/>
      <c r="C1281" s="31"/>
      <c r="D1281" s="25"/>
      <c r="E1281" s="27"/>
      <c r="F1281" s="27"/>
    </row>
    <row r="1282" spans="1:6" ht="32.4" customHeight="1" x14ac:dyDescent="0.3">
      <c r="A1282" s="30"/>
      <c r="B1282" s="53"/>
      <c r="C1282" s="31"/>
      <c r="D1282" s="25"/>
      <c r="E1282" s="27"/>
      <c r="F1282" s="27"/>
    </row>
    <row r="1283" spans="1:6" ht="32.4" customHeight="1" x14ac:dyDescent="0.3">
      <c r="A1283" s="30"/>
      <c r="B1283" s="53"/>
      <c r="C1283" s="31"/>
      <c r="D1283" s="25"/>
      <c r="E1283" s="27"/>
      <c r="F1283" s="27"/>
    </row>
    <row r="1284" spans="1:6" ht="32.4" customHeight="1" x14ac:dyDescent="0.3">
      <c r="A1284" s="30"/>
      <c r="B1284" s="53"/>
      <c r="C1284" s="31"/>
      <c r="D1284" s="25"/>
      <c r="E1284" s="27"/>
      <c r="F1284" s="27"/>
    </row>
    <row r="1285" spans="1:6" ht="32.4" customHeight="1" x14ac:dyDescent="0.3">
      <c r="A1285" s="30"/>
      <c r="B1285" s="53"/>
      <c r="C1285" s="31"/>
      <c r="D1285" s="25"/>
      <c r="E1285" s="27"/>
      <c r="F1285" s="27"/>
    </row>
    <row r="1286" spans="1:6" ht="32.4" customHeight="1" x14ac:dyDescent="0.3">
      <c r="A1286" s="30"/>
      <c r="B1286" s="53"/>
      <c r="C1286" s="31"/>
      <c r="D1286" s="25"/>
      <c r="E1286" s="27"/>
      <c r="F1286" s="27"/>
    </row>
    <row r="1287" spans="1:6" ht="32.4" customHeight="1" x14ac:dyDescent="0.3">
      <c r="A1287" s="30"/>
      <c r="B1287" s="53"/>
      <c r="C1287" s="31"/>
      <c r="D1287" s="25"/>
      <c r="E1287" s="27"/>
      <c r="F1287" s="27"/>
    </row>
    <row r="1288" spans="1:6" ht="32.4" customHeight="1" x14ac:dyDescent="0.3">
      <c r="A1288" s="30"/>
      <c r="B1288" s="53"/>
      <c r="C1288" s="31"/>
      <c r="D1288" s="25"/>
      <c r="E1288" s="27"/>
      <c r="F1288" s="27"/>
    </row>
    <row r="1289" spans="1:6" ht="32.4" customHeight="1" x14ac:dyDescent="0.3">
      <c r="A1289" s="30"/>
      <c r="B1289" s="53"/>
      <c r="C1289" s="31"/>
      <c r="D1289" s="25"/>
      <c r="E1289" s="27"/>
      <c r="F1289" s="27"/>
    </row>
    <row r="1290" spans="1:6" ht="32.4" customHeight="1" x14ac:dyDescent="0.3">
      <c r="A1290" s="30"/>
      <c r="B1290" s="53"/>
      <c r="C1290" s="31"/>
      <c r="D1290" s="25"/>
      <c r="E1290" s="27"/>
      <c r="F1290" s="27"/>
    </row>
    <row r="1291" spans="1:6" ht="32.4" customHeight="1" x14ac:dyDescent="0.3">
      <c r="A1291" s="30"/>
      <c r="B1291" s="53"/>
      <c r="C1291" s="31"/>
      <c r="D1291" s="25"/>
      <c r="E1291" s="27"/>
      <c r="F1291" s="27"/>
    </row>
    <row r="1292" spans="1:6" ht="32.4" customHeight="1" x14ac:dyDescent="0.3">
      <c r="A1292" s="30"/>
      <c r="B1292" s="53"/>
      <c r="C1292" s="31"/>
      <c r="D1292" s="25"/>
      <c r="E1292" s="27"/>
      <c r="F1292" s="27"/>
    </row>
    <row r="1293" spans="1:6" ht="32.4" customHeight="1" x14ac:dyDescent="0.3">
      <c r="A1293" s="30"/>
      <c r="B1293" s="53"/>
      <c r="C1293" s="31"/>
      <c r="D1293" s="25"/>
      <c r="E1293" s="27"/>
      <c r="F1293" s="27"/>
    </row>
    <row r="1294" spans="1:6" ht="32.4" customHeight="1" x14ac:dyDescent="0.3">
      <c r="A1294" s="30"/>
      <c r="B1294" s="53"/>
      <c r="C1294" s="31"/>
      <c r="D1294" s="25"/>
      <c r="E1294" s="27"/>
      <c r="F1294" s="27"/>
    </row>
    <row r="1295" spans="1:6" ht="32.4" customHeight="1" x14ac:dyDescent="0.3">
      <c r="A1295" s="30"/>
      <c r="B1295" s="53"/>
      <c r="C1295" s="31"/>
      <c r="D1295" s="25"/>
      <c r="E1295" s="27"/>
      <c r="F1295" s="27"/>
    </row>
    <row r="1296" spans="1:6" ht="32.4" customHeight="1" x14ac:dyDescent="0.3">
      <c r="A1296" s="30"/>
      <c r="B1296" s="53"/>
      <c r="C1296" s="31"/>
      <c r="D1296" s="25"/>
      <c r="E1296" s="27"/>
      <c r="F1296" s="27"/>
    </row>
    <row r="1297" spans="1:6" ht="32.4" customHeight="1" x14ac:dyDescent="0.3">
      <c r="A1297" s="30"/>
      <c r="B1297" s="53"/>
      <c r="C1297" s="31"/>
      <c r="D1297" s="25"/>
      <c r="E1297" s="27"/>
      <c r="F1297" s="27"/>
    </row>
    <row r="1298" spans="1:6" ht="32.4" customHeight="1" x14ac:dyDescent="0.3">
      <c r="A1298" s="30"/>
      <c r="B1298" s="53"/>
      <c r="C1298" s="31"/>
      <c r="D1298" s="25"/>
      <c r="E1298" s="27"/>
      <c r="F1298" s="27"/>
    </row>
    <row r="1299" spans="1:6" ht="32.4" customHeight="1" x14ac:dyDescent="0.3">
      <c r="A1299" s="30"/>
      <c r="B1299" s="53"/>
      <c r="C1299" s="31"/>
      <c r="D1299" s="25"/>
      <c r="E1299" s="27"/>
      <c r="F1299" s="27"/>
    </row>
    <row r="1300" spans="1:6" ht="32.4" customHeight="1" x14ac:dyDescent="0.3">
      <c r="A1300" s="30"/>
      <c r="B1300" s="53"/>
      <c r="C1300" s="31"/>
      <c r="D1300" s="25"/>
      <c r="E1300" s="27"/>
      <c r="F1300" s="27"/>
    </row>
    <row r="1301" spans="1:6" ht="32.4" customHeight="1" x14ac:dyDescent="0.3">
      <c r="A1301" s="30"/>
      <c r="B1301" s="53"/>
      <c r="C1301" s="31"/>
      <c r="D1301" s="25"/>
      <c r="E1301" s="27"/>
      <c r="F1301" s="27"/>
    </row>
    <row r="1302" spans="1:6" ht="32.4" customHeight="1" x14ac:dyDescent="0.3">
      <c r="A1302" s="30"/>
      <c r="B1302" s="53"/>
      <c r="C1302" s="31"/>
      <c r="D1302" s="25"/>
      <c r="E1302" s="27"/>
      <c r="F1302" s="27"/>
    </row>
    <row r="1303" spans="1:6" ht="32.4" customHeight="1" x14ac:dyDescent="0.3">
      <c r="A1303" s="30"/>
      <c r="B1303" s="53"/>
      <c r="C1303" s="31"/>
      <c r="D1303" s="25"/>
      <c r="E1303" s="27"/>
      <c r="F1303" s="27"/>
    </row>
    <row r="1304" spans="1:6" ht="32.4" customHeight="1" x14ac:dyDescent="0.3">
      <c r="A1304" s="30"/>
      <c r="B1304" s="53"/>
      <c r="C1304" s="31"/>
      <c r="D1304" s="25"/>
      <c r="E1304" s="27"/>
      <c r="F1304" s="27"/>
    </row>
    <row r="1305" spans="1:6" ht="32.4" customHeight="1" x14ac:dyDescent="0.3">
      <c r="A1305" s="30"/>
      <c r="B1305" s="53"/>
      <c r="C1305" s="31"/>
      <c r="D1305" s="25"/>
      <c r="E1305" s="27"/>
      <c r="F1305" s="27"/>
    </row>
    <row r="1306" spans="1:6" ht="32.4" customHeight="1" x14ac:dyDescent="0.3">
      <c r="A1306" s="30"/>
      <c r="B1306" s="53"/>
      <c r="C1306" s="31"/>
      <c r="D1306" s="25"/>
      <c r="E1306" s="27"/>
      <c r="F1306" s="27"/>
    </row>
    <row r="1307" spans="1:6" ht="32.4" customHeight="1" x14ac:dyDescent="0.3">
      <c r="A1307" s="30"/>
      <c r="B1307" s="53"/>
      <c r="C1307" s="31"/>
      <c r="D1307" s="25"/>
      <c r="E1307" s="27"/>
      <c r="F1307" s="27"/>
    </row>
    <row r="1308" spans="1:6" ht="32.4" customHeight="1" x14ac:dyDescent="0.3">
      <c r="A1308" s="30"/>
      <c r="B1308" s="53"/>
      <c r="C1308" s="31"/>
      <c r="D1308" s="25"/>
      <c r="E1308" s="27"/>
      <c r="F1308" s="27"/>
    </row>
    <row r="1309" spans="1:6" ht="32.4" customHeight="1" x14ac:dyDescent="0.3">
      <c r="A1309" s="30"/>
      <c r="B1309" s="53"/>
      <c r="C1309" s="31"/>
      <c r="D1309" s="25"/>
      <c r="E1309" s="27"/>
      <c r="F1309" s="27"/>
    </row>
    <row r="1310" spans="1:6" ht="32.4" customHeight="1" x14ac:dyDescent="0.3">
      <c r="A1310" s="30"/>
      <c r="B1310" s="53"/>
      <c r="C1310" s="31"/>
      <c r="D1310" s="25"/>
      <c r="E1310" s="27"/>
      <c r="F1310" s="27"/>
    </row>
    <row r="1311" spans="1:6" ht="32.4" customHeight="1" x14ac:dyDescent="0.3">
      <c r="A1311" s="30"/>
      <c r="B1311" s="53"/>
      <c r="C1311" s="31"/>
      <c r="D1311" s="25"/>
      <c r="E1311" s="27"/>
      <c r="F1311" s="27"/>
    </row>
    <row r="1312" spans="1:6" ht="32.4" customHeight="1" x14ac:dyDescent="0.3">
      <c r="A1312" s="30"/>
      <c r="B1312" s="53"/>
      <c r="C1312" s="31"/>
      <c r="D1312" s="25"/>
      <c r="E1312" s="27"/>
      <c r="F1312" s="27"/>
    </row>
    <row r="1313" spans="1:6" ht="32.4" customHeight="1" x14ac:dyDescent="0.3">
      <c r="A1313" s="30"/>
      <c r="B1313" s="53"/>
      <c r="C1313" s="31"/>
      <c r="D1313" s="25"/>
      <c r="E1313" s="27"/>
      <c r="F1313" s="27"/>
    </row>
    <row r="1314" spans="1:6" ht="32.4" customHeight="1" x14ac:dyDescent="0.3">
      <c r="A1314" s="30"/>
      <c r="B1314" s="53"/>
      <c r="C1314" s="31"/>
      <c r="D1314" s="25"/>
      <c r="E1314" s="27"/>
      <c r="F1314" s="27"/>
    </row>
    <row r="1315" spans="1:6" ht="32.4" customHeight="1" x14ac:dyDescent="0.3">
      <c r="A1315" s="30"/>
      <c r="B1315" s="53"/>
      <c r="C1315" s="31"/>
      <c r="D1315" s="25"/>
      <c r="E1315" s="27"/>
      <c r="F1315" s="27"/>
    </row>
    <row r="1316" spans="1:6" ht="32.4" customHeight="1" x14ac:dyDescent="0.3">
      <c r="A1316" s="30"/>
      <c r="B1316" s="53"/>
      <c r="C1316" s="31"/>
      <c r="D1316" s="25"/>
      <c r="E1316" s="27"/>
      <c r="F1316" s="27"/>
    </row>
    <row r="1317" spans="1:6" ht="32.4" customHeight="1" x14ac:dyDescent="0.3">
      <c r="A1317" s="30"/>
      <c r="B1317" s="53"/>
      <c r="C1317" s="31"/>
      <c r="D1317" s="25"/>
      <c r="E1317" s="27"/>
      <c r="F1317" s="27"/>
    </row>
    <row r="1318" spans="1:6" ht="32.4" customHeight="1" x14ac:dyDescent="0.3">
      <c r="A1318" s="30"/>
      <c r="B1318" s="53"/>
      <c r="C1318" s="31"/>
      <c r="D1318" s="25"/>
      <c r="E1318" s="27"/>
      <c r="F1318" s="27"/>
    </row>
    <row r="1319" spans="1:6" ht="32.4" customHeight="1" x14ac:dyDescent="0.3">
      <c r="A1319" s="30"/>
      <c r="B1319" s="53"/>
      <c r="C1319" s="31"/>
      <c r="D1319" s="25"/>
      <c r="E1319" s="27"/>
      <c r="F1319" s="27"/>
    </row>
    <row r="1320" spans="1:6" ht="32.4" customHeight="1" x14ac:dyDescent="0.3">
      <c r="A1320" s="30"/>
      <c r="B1320" s="53"/>
      <c r="C1320" s="31"/>
      <c r="D1320" s="25"/>
      <c r="E1320" s="27"/>
      <c r="F1320" s="27"/>
    </row>
    <row r="1321" spans="1:6" ht="32.4" customHeight="1" x14ac:dyDescent="0.3">
      <c r="A1321" s="30"/>
      <c r="B1321" s="53"/>
      <c r="C1321" s="31"/>
      <c r="D1321" s="25"/>
      <c r="E1321" s="27"/>
      <c r="F1321" s="27"/>
    </row>
    <row r="1322" spans="1:6" ht="32.4" customHeight="1" x14ac:dyDescent="0.3">
      <c r="A1322" s="30"/>
      <c r="B1322" s="53"/>
      <c r="C1322" s="31"/>
      <c r="D1322" s="25"/>
      <c r="E1322" s="27"/>
      <c r="F1322" s="27"/>
    </row>
    <row r="1323" spans="1:6" ht="32.4" customHeight="1" x14ac:dyDescent="0.3">
      <c r="A1323" s="30"/>
      <c r="B1323" s="53"/>
      <c r="C1323" s="31"/>
      <c r="D1323" s="25"/>
      <c r="E1323" s="27"/>
      <c r="F1323" s="27"/>
    </row>
    <row r="1324" spans="1:6" ht="32.4" customHeight="1" x14ac:dyDescent="0.3">
      <c r="A1324" s="30"/>
      <c r="B1324" s="53"/>
      <c r="C1324" s="31"/>
      <c r="D1324" s="25"/>
      <c r="E1324" s="27"/>
      <c r="F1324" s="27"/>
    </row>
    <row r="1325" spans="1:6" ht="32.4" customHeight="1" x14ac:dyDescent="0.3">
      <c r="A1325" s="30"/>
      <c r="B1325" s="53"/>
      <c r="C1325" s="31"/>
      <c r="D1325" s="25"/>
      <c r="E1325" s="27"/>
      <c r="F1325" s="27"/>
    </row>
    <row r="1326" spans="1:6" ht="32.4" customHeight="1" x14ac:dyDescent="0.3">
      <c r="A1326" s="30"/>
      <c r="B1326" s="53"/>
      <c r="C1326" s="31"/>
      <c r="D1326" s="25"/>
      <c r="E1326" s="27"/>
      <c r="F1326" s="27"/>
    </row>
    <row r="1327" spans="1:6" ht="32.4" customHeight="1" x14ac:dyDescent="0.3">
      <c r="A1327" s="30"/>
      <c r="B1327" s="53"/>
      <c r="C1327" s="31"/>
      <c r="D1327" s="25"/>
      <c r="E1327" s="27"/>
      <c r="F1327" s="27"/>
    </row>
    <row r="1328" spans="1:6" ht="32.4" customHeight="1" x14ac:dyDescent="0.3">
      <c r="A1328" s="30"/>
      <c r="B1328" s="53"/>
      <c r="C1328" s="31"/>
      <c r="D1328" s="25"/>
      <c r="E1328" s="27"/>
      <c r="F1328" s="27"/>
    </row>
    <row r="1329" spans="1:6" ht="32.4" customHeight="1" x14ac:dyDescent="0.3">
      <c r="A1329" s="30"/>
      <c r="B1329" s="53"/>
      <c r="C1329" s="31"/>
      <c r="D1329" s="25"/>
      <c r="E1329" s="27"/>
      <c r="F1329" s="27"/>
    </row>
    <row r="1330" spans="1:6" ht="32.4" customHeight="1" x14ac:dyDescent="0.3">
      <c r="A1330" s="30"/>
      <c r="B1330" s="53"/>
      <c r="C1330" s="31"/>
      <c r="D1330" s="25"/>
      <c r="E1330" s="27"/>
      <c r="F1330" s="27"/>
    </row>
    <row r="1331" spans="1:6" ht="32.4" customHeight="1" x14ac:dyDescent="0.3">
      <c r="A1331" s="30"/>
      <c r="B1331" s="53"/>
      <c r="C1331" s="31"/>
      <c r="D1331" s="25"/>
      <c r="E1331" s="27"/>
      <c r="F1331" s="27"/>
    </row>
    <row r="1332" spans="1:6" ht="32.4" customHeight="1" x14ac:dyDescent="0.3">
      <c r="A1332" s="30"/>
      <c r="B1332" s="53"/>
      <c r="C1332" s="31"/>
      <c r="D1332" s="25"/>
      <c r="E1332" s="27"/>
      <c r="F1332" s="27"/>
    </row>
    <row r="1333" spans="1:6" ht="32.4" customHeight="1" x14ac:dyDescent="0.3">
      <c r="A1333" s="30"/>
      <c r="B1333" s="53"/>
      <c r="C1333" s="31"/>
      <c r="D1333" s="25"/>
      <c r="E1333" s="27"/>
      <c r="F1333" s="27"/>
    </row>
    <row r="1334" spans="1:6" ht="32.4" customHeight="1" x14ac:dyDescent="0.3">
      <c r="A1334" s="30"/>
      <c r="B1334" s="53"/>
      <c r="C1334" s="31"/>
      <c r="D1334" s="25"/>
      <c r="E1334" s="27"/>
      <c r="F1334" s="27"/>
    </row>
    <row r="1335" spans="1:6" ht="32.4" customHeight="1" x14ac:dyDescent="0.3">
      <c r="A1335" s="30"/>
      <c r="B1335" s="53"/>
      <c r="C1335" s="31"/>
      <c r="D1335" s="25"/>
      <c r="E1335" s="27"/>
      <c r="F1335" s="27"/>
    </row>
    <row r="1336" spans="1:6" ht="32.4" customHeight="1" x14ac:dyDescent="0.3">
      <c r="A1336" s="30"/>
      <c r="B1336" s="53"/>
      <c r="C1336" s="31"/>
      <c r="D1336" s="25"/>
      <c r="E1336" s="27"/>
      <c r="F1336" s="27"/>
    </row>
    <row r="1337" spans="1:6" ht="32.4" customHeight="1" x14ac:dyDescent="0.3">
      <c r="A1337" s="30"/>
      <c r="B1337" s="53"/>
      <c r="C1337" s="31"/>
      <c r="D1337" s="25"/>
      <c r="E1337" s="27"/>
      <c r="F1337" s="27"/>
    </row>
    <row r="1338" spans="1:6" ht="32.4" customHeight="1" x14ac:dyDescent="0.3">
      <c r="A1338" s="30"/>
      <c r="B1338" s="53"/>
      <c r="C1338" s="31"/>
      <c r="D1338" s="25"/>
      <c r="E1338" s="27"/>
      <c r="F1338" s="27"/>
    </row>
    <row r="1339" spans="1:6" ht="32.4" customHeight="1" x14ac:dyDescent="0.3">
      <c r="A1339" s="30"/>
      <c r="B1339" s="53"/>
      <c r="C1339" s="31"/>
      <c r="D1339" s="25"/>
      <c r="E1339" s="27"/>
      <c r="F1339" s="27"/>
    </row>
    <row r="1340" spans="1:6" ht="32.4" customHeight="1" x14ac:dyDescent="0.3">
      <c r="A1340" s="30"/>
      <c r="B1340" s="53"/>
      <c r="C1340" s="31"/>
      <c r="D1340" s="25"/>
      <c r="E1340" s="27"/>
      <c r="F1340" s="27"/>
    </row>
    <row r="1341" spans="1:6" ht="32.4" customHeight="1" x14ac:dyDescent="0.3">
      <c r="A1341" s="30"/>
      <c r="B1341" s="53"/>
      <c r="C1341" s="31"/>
      <c r="D1341" s="25"/>
      <c r="E1341" s="27"/>
      <c r="F1341" s="27"/>
    </row>
    <row r="1342" spans="1:6" ht="32.4" customHeight="1" x14ac:dyDescent="0.3">
      <c r="A1342" s="30"/>
      <c r="B1342" s="53"/>
      <c r="C1342" s="31"/>
      <c r="D1342" s="25"/>
      <c r="E1342" s="27"/>
      <c r="F1342" s="27"/>
    </row>
    <row r="1343" spans="1:6" ht="32.4" customHeight="1" x14ac:dyDescent="0.3">
      <c r="A1343" s="30"/>
      <c r="B1343" s="53"/>
      <c r="C1343" s="31"/>
      <c r="D1343" s="25"/>
      <c r="E1343" s="27"/>
      <c r="F1343" s="27"/>
    </row>
    <row r="1344" spans="1:6" ht="32.4" customHeight="1" x14ac:dyDescent="0.3">
      <c r="A1344" s="30"/>
      <c r="B1344" s="53"/>
      <c r="C1344" s="31"/>
      <c r="D1344" s="25"/>
      <c r="E1344" s="27"/>
      <c r="F1344" s="27"/>
    </row>
    <row r="1345" spans="1:6" ht="32.4" customHeight="1" x14ac:dyDescent="0.3">
      <c r="A1345" s="30"/>
      <c r="B1345" s="53"/>
      <c r="C1345" s="31"/>
      <c r="D1345" s="25"/>
      <c r="E1345" s="27"/>
      <c r="F1345" s="27"/>
    </row>
    <row r="1346" spans="1:6" ht="32.4" customHeight="1" x14ac:dyDescent="0.3">
      <c r="A1346" s="30"/>
      <c r="B1346" s="53"/>
      <c r="C1346" s="31"/>
      <c r="D1346" s="25"/>
      <c r="E1346" s="27"/>
      <c r="F1346" s="27"/>
    </row>
    <row r="1347" spans="1:6" ht="32.4" customHeight="1" x14ac:dyDescent="0.3">
      <c r="A1347" s="30"/>
      <c r="B1347" s="53"/>
      <c r="C1347" s="31"/>
      <c r="D1347" s="25"/>
      <c r="E1347" s="27"/>
      <c r="F1347" s="27"/>
    </row>
    <row r="1348" spans="1:6" ht="32.4" customHeight="1" x14ac:dyDescent="0.3">
      <c r="A1348" s="30"/>
      <c r="B1348" s="53"/>
      <c r="C1348" s="31"/>
      <c r="D1348" s="25"/>
      <c r="E1348" s="27"/>
      <c r="F1348" s="27"/>
    </row>
    <row r="1349" spans="1:6" ht="32.4" customHeight="1" x14ac:dyDescent="0.3">
      <c r="A1349" s="30"/>
      <c r="B1349" s="53"/>
      <c r="C1349" s="31"/>
      <c r="D1349" s="25"/>
      <c r="E1349" s="27"/>
      <c r="F1349" s="27"/>
    </row>
    <row r="1350" spans="1:6" ht="32.4" customHeight="1" x14ac:dyDescent="0.3">
      <c r="A1350" s="30"/>
      <c r="B1350" s="53"/>
      <c r="C1350" s="31"/>
      <c r="D1350" s="25"/>
      <c r="E1350" s="27"/>
      <c r="F1350" s="27"/>
    </row>
    <row r="1351" spans="1:6" ht="32.4" customHeight="1" x14ac:dyDescent="0.3">
      <c r="A1351" s="30"/>
      <c r="B1351" s="53"/>
      <c r="C1351" s="31"/>
      <c r="D1351" s="25"/>
      <c r="E1351" s="27"/>
      <c r="F1351" s="27"/>
    </row>
    <row r="1352" spans="1:6" ht="32.4" customHeight="1" x14ac:dyDescent="0.3">
      <c r="A1352" s="30"/>
      <c r="B1352" s="53"/>
      <c r="C1352" s="31"/>
      <c r="D1352" s="25"/>
      <c r="E1352" s="27"/>
      <c r="F1352" s="27"/>
    </row>
    <row r="1353" spans="1:6" ht="32.4" customHeight="1" x14ac:dyDescent="0.3">
      <c r="A1353" s="30"/>
      <c r="B1353" s="53"/>
      <c r="C1353" s="31"/>
      <c r="D1353" s="25"/>
      <c r="E1353" s="27"/>
      <c r="F1353" s="27"/>
    </row>
    <row r="1354" spans="1:6" ht="32.4" customHeight="1" x14ac:dyDescent="0.3">
      <c r="A1354" s="30"/>
      <c r="B1354" s="53"/>
      <c r="C1354" s="31"/>
      <c r="D1354" s="25"/>
      <c r="E1354" s="27"/>
      <c r="F1354" s="27"/>
    </row>
    <row r="1355" spans="1:6" ht="32.4" customHeight="1" x14ac:dyDescent="0.3">
      <c r="A1355" s="30"/>
      <c r="B1355" s="53"/>
      <c r="C1355" s="31"/>
      <c r="D1355" s="25"/>
      <c r="E1355" s="27"/>
      <c r="F1355" s="27"/>
    </row>
    <row r="1356" spans="1:6" ht="32.4" customHeight="1" x14ac:dyDescent="0.3">
      <c r="A1356" s="30"/>
      <c r="B1356" s="53"/>
      <c r="C1356" s="31"/>
      <c r="D1356" s="25"/>
      <c r="E1356" s="27"/>
      <c r="F1356" s="27"/>
    </row>
    <row r="1357" spans="1:6" ht="32.4" customHeight="1" x14ac:dyDescent="0.3">
      <c r="A1357" s="30"/>
      <c r="B1357" s="53"/>
      <c r="C1357" s="31"/>
      <c r="D1357" s="25"/>
      <c r="E1357" s="27"/>
      <c r="F1357" s="27"/>
    </row>
    <row r="1358" spans="1:6" ht="32.4" customHeight="1" x14ac:dyDescent="0.3">
      <c r="A1358" s="30"/>
      <c r="B1358" s="53"/>
      <c r="C1358" s="31"/>
      <c r="D1358" s="25"/>
      <c r="E1358" s="27"/>
      <c r="F1358" s="27"/>
    </row>
    <row r="1359" spans="1:6" ht="32.4" customHeight="1" x14ac:dyDescent="0.3">
      <c r="A1359" s="30"/>
      <c r="B1359" s="53"/>
      <c r="C1359" s="31"/>
      <c r="D1359" s="25"/>
      <c r="E1359" s="27"/>
      <c r="F1359" s="27"/>
    </row>
    <row r="1360" spans="1:6" ht="32.4" customHeight="1" x14ac:dyDescent="0.3">
      <c r="A1360" s="30"/>
      <c r="B1360" s="53"/>
      <c r="C1360" s="31"/>
      <c r="D1360" s="25"/>
      <c r="E1360" s="27"/>
      <c r="F1360" s="27"/>
    </row>
    <row r="1361" spans="1:6" ht="32.4" customHeight="1" x14ac:dyDescent="0.3">
      <c r="A1361" s="30"/>
      <c r="B1361" s="53"/>
      <c r="C1361" s="31"/>
      <c r="D1361" s="25"/>
      <c r="E1361" s="27"/>
      <c r="F1361" s="27"/>
    </row>
    <row r="1362" spans="1:6" ht="32.4" customHeight="1" x14ac:dyDescent="0.3">
      <c r="A1362" s="30"/>
      <c r="B1362" s="53"/>
      <c r="C1362" s="31"/>
      <c r="D1362" s="25"/>
      <c r="E1362" s="27"/>
      <c r="F1362" s="27"/>
    </row>
    <row r="1363" spans="1:6" ht="32.4" customHeight="1" x14ac:dyDescent="0.3">
      <c r="A1363" s="30"/>
      <c r="B1363" s="53"/>
      <c r="C1363" s="31"/>
      <c r="D1363" s="25"/>
      <c r="E1363" s="27"/>
      <c r="F1363" s="27"/>
    </row>
    <row r="1364" spans="1:6" ht="32.4" customHeight="1" x14ac:dyDescent="0.3">
      <c r="A1364" s="30"/>
      <c r="B1364" s="53"/>
      <c r="C1364" s="31"/>
      <c r="D1364" s="25"/>
      <c r="E1364" s="27"/>
      <c r="F1364" s="27"/>
    </row>
    <row r="1365" spans="1:6" ht="32.4" customHeight="1" x14ac:dyDescent="0.3">
      <c r="A1365" s="30"/>
      <c r="B1365" s="53"/>
      <c r="C1365" s="31"/>
      <c r="D1365" s="25"/>
      <c r="E1365" s="27"/>
      <c r="F1365" s="27"/>
    </row>
    <row r="1366" spans="1:6" ht="32.4" customHeight="1" x14ac:dyDescent="0.3">
      <c r="A1366" s="30"/>
      <c r="B1366" s="53"/>
      <c r="C1366" s="31"/>
      <c r="D1366" s="25"/>
      <c r="E1366" s="27"/>
      <c r="F1366" s="27"/>
    </row>
    <row r="1367" spans="1:6" ht="32.4" customHeight="1" x14ac:dyDescent="0.3">
      <c r="A1367" s="30"/>
      <c r="B1367" s="53"/>
      <c r="C1367" s="31"/>
      <c r="D1367" s="25"/>
      <c r="E1367" s="27"/>
      <c r="F1367" s="27"/>
    </row>
    <row r="1368" spans="1:6" ht="32.4" customHeight="1" x14ac:dyDescent="0.3">
      <c r="A1368" s="30"/>
      <c r="B1368" s="53"/>
      <c r="C1368" s="31"/>
      <c r="D1368" s="25"/>
      <c r="E1368" s="27"/>
      <c r="F1368" s="27"/>
    </row>
    <row r="1369" spans="1:6" ht="32.4" customHeight="1" x14ac:dyDescent="0.3">
      <c r="A1369" s="30"/>
      <c r="B1369" s="53"/>
      <c r="C1369" s="31"/>
      <c r="D1369" s="25"/>
      <c r="E1369" s="27"/>
      <c r="F1369" s="27"/>
    </row>
    <row r="1370" spans="1:6" ht="32.4" customHeight="1" x14ac:dyDescent="0.3">
      <c r="A1370" s="30"/>
      <c r="B1370" s="53"/>
      <c r="C1370" s="31"/>
      <c r="D1370" s="25"/>
      <c r="E1370" s="27"/>
      <c r="F1370" s="27"/>
    </row>
    <row r="1371" spans="1:6" ht="32.4" customHeight="1" x14ac:dyDescent="0.3">
      <c r="A1371" s="30"/>
      <c r="B1371" s="53"/>
      <c r="C1371" s="31"/>
      <c r="D1371" s="25"/>
      <c r="E1371" s="27"/>
      <c r="F1371" s="27"/>
    </row>
    <row r="1372" spans="1:6" ht="32.4" customHeight="1" x14ac:dyDescent="0.3">
      <c r="A1372" s="30"/>
      <c r="B1372" s="53"/>
      <c r="C1372" s="31"/>
      <c r="D1372" s="25"/>
      <c r="E1372" s="27"/>
      <c r="F1372" s="27"/>
    </row>
    <row r="1373" spans="1:6" ht="32.4" customHeight="1" x14ac:dyDescent="0.3">
      <c r="A1373" s="30"/>
      <c r="B1373" s="53"/>
      <c r="C1373" s="31"/>
      <c r="D1373" s="25"/>
      <c r="E1373" s="27"/>
      <c r="F1373" s="27"/>
    </row>
    <row r="1374" spans="1:6" ht="32.4" customHeight="1" x14ac:dyDescent="0.3">
      <c r="A1374" s="30"/>
      <c r="B1374" s="53"/>
      <c r="C1374" s="31"/>
      <c r="D1374" s="25"/>
      <c r="E1374" s="27"/>
      <c r="F1374" s="27"/>
    </row>
    <row r="1375" spans="1:6" ht="32.4" customHeight="1" x14ac:dyDescent="0.3">
      <c r="A1375" s="30"/>
      <c r="B1375" s="53"/>
      <c r="C1375" s="31"/>
      <c r="D1375" s="25"/>
      <c r="E1375" s="27"/>
      <c r="F1375" s="27"/>
    </row>
    <row r="1376" spans="1:6" ht="32.4" customHeight="1" x14ac:dyDescent="0.3">
      <c r="A1376" s="30"/>
      <c r="B1376" s="53"/>
      <c r="C1376" s="31"/>
      <c r="D1376" s="25"/>
      <c r="E1376" s="27"/>
      <c r="F1376" s="27"/>
    </row>
    <row r="1377" spans="1:6" ht="32.4" customHeight="1" x14ac:dyDescent="0.3">
      <c r="A1377" s="30"/>
      <c r="B1377" s="53"/>
      <c r="C1377" s="31"/>
      <c r="D1377" s="25"/>
      <c r="E1377" s="27"/>
      <c r="F1377" s="27"/>
    </row>
    <row r="1378" spans="1:6" ht="32.4" customHeight="1" x14ac:dyDescent="0.3">
      <c r="A1378" s="30"/>
      <c r="B1378" s="53"/>
      <c r="C1378" s="31"/>
      <c r="D1378" s="25"/>
      <c r="E1378" s="27"/>
      <c r="F1378" s="27"/>
    </row>
    <row r="1379" spans="1:6" ht="32.4" customHeight="1" x14ac:dyDescent="0.3">
      <c r="A1379" s="30"/>
      <c r="B1379" s="53"/>
      <c r="C1379" s="31"/>
      <c r="D1379" s="25"/>
      <c r="E1379" s="27"/>
      <c r="F1379" s="27"/>
    </row>
    <row r="1380" spans="1:6" ht="32.4" customHeight="1" x14ac:dyDescent="0.3">
      <c r="A1380" s="30"/>
      <c r="B1380" s="53"/>
      <c r="C1380" s="31"/>
      <c r="D1380" s="25"/>
      <c r="E1380" s="27"/>
      <c r="F1380" s="27"/>
    </row>
    <row r="1381" spans="1:6" ht="32.4" customHeight="1" x14ac:dyDescent="0.3">
      <c r="A1381" s="30"/>
      <c r="B1381" s="53"/>
      <c r="C1381" s="31"/>
      <c r="D1381" s="25"/>
      <c r="E1381" s="27"/>
      <c r="F1381" s="27"/>
    </row>
    <row r="1382" spans="1:6" ht="32.4" customHeight="1" x14ac:dyDescent="0.3">
      <c r="A1382" s="30"/>
      <c r="B1382" s="53"/>
      <c r="C1382" s="31"/>
      <c r="D1382" s="25"/>
      <c r="E1382" s="27"/>
      <c r="F1382" s="27"/>
    </row>
    <row r="1383" spans="1:6" ht="32.4" customHeight="1" x14ac:dyDescent="0.3">
      <c r="A1383" s="30"/>
      <c r="B1383" s="53"/>
      <c r="C1383" s="31"/>
      <c r="D1383" s="25"/>
      <c r="E1383" s="27"/>
      <c r="F1383" s="27"/>
    </row>
    <row r="1384" spans="1:6" ht="32.4" customHeight="1" x14ac:dyDescent="0.3">
      <c r="A1384" s="30"/>
      <c r="B1384" s="53"/>
      <c r="C1384" s="31"/>
      <c r="D1384" s="25"/>
      <c r="E1384" s="27"/>
      <c r="F1384" s="27"/>
    </row>
    <row r="1385" spans="1:6" ht="32.4" customHeight="1" x14ac:dyDescent="0.3">
      <c r="A1385" s="30"/>
      <c r="B1385" s="53"/>
      <c r="C1385" s="31"/>
      <c r="D1385" s="25"/>
      <c r="E1385" s="27"/>
      <c r="F1385" s="27"/>
    </row>
    <row r="1386" spans="1:6" ht="32.4" customHeight="1" x14ac:dyDescent="0.3">
      <c r="A1386" s="30"/>
      <c r="B1386" s="53"/>
      <c r="C1386" s="31"/>
      <c r="D1386" s="25"/>
      <c r="E1386" s="27"/>
      <c r="F1386" s="27"/>
    </row>
    <row r="1387" spans="1:6" ht="32.4" customHeight="1" x14ac:dyDescent="0.3">
      <c r="A1387" s="30"/>
      <c r="B1387" s="53"/>
      <c r="C1387" s="31"/>
      <c r="D1387" s="25"/>
      <c r="E1387" s="27"/>
      <c r="F1387" s="27"/>
    </row>
    <row r="1388" spans="1:6" ht="32.4" customHeight="1" x14ac:dyDescent="0.3">
      <c r="A1388" s="30"/>
      <c r="B1388" s="53"/>
      <c r="C1388" s="31"/>
      <c r="D1388" s="25"/>
      <c r="E1388" s="27"/>
      <c r="F1388" s="27"/>
    </row>
    <row r="1389" spans="1:6" ht="32.4" customHeight="1" x14ac:dyDescent="0.3">
      <c r="A1389" s="30"/>
      <c r="B1389" s="53"/>
      <c r="C1389" s="31"/>
      <c r="D1389" s="25"/>
      <c r="E1389" s="27"/>
      <c r="F1389" s="27"/>
    </row>
    <row r="1390" spans="1:6" ht="32.4" customHeight="1" x14ac:dyDescent="0.3">
      <c r="A1390" s="30"/>
      <c r="B1390" s="53"/>
      <c r="C1390" s="31"/>
      <c r="D1390" s="25"/>
      <c r="E1390" s="27"/>
      <c r="F1390" s="27"/>
    </row>
    <row r="1391" spans="1:6" ht="32.4" customHeight="1" x14ac:dyDescent="0.3">
      <c r="A1391" s="30"/>
      <c r="B1391" s="53"/>
      <c r="C1391" s="31"/>
      <c r="D1391" s="25"/>
      <c r="E1391" s="27"/>
      <c r="F1391" s="27"/>
    </row>
    <row r="1392" spans="1:6" ht="32.4" customHeight="1" x14ac:dyDescent="0.3">
      <c r="A1392" s="30"/>
      <c r="B1392" s="53"/>
      <c r="C1392" s="31"/>
      <c r="D1392" s="25"/>
      <c r="E1392" s="27"/>
      <c r="F1392" s="27"/>
    </row>
    <row r="1393" spans="1:6" ht="32.4" customHeight="1" x14ac:dyDescent="0.3">
      <c r="A1393" s="30"/>
      <c r="B1393" s="53"/>
      <c r="C1393" s="31"/>
      <c r="D1393" s="25"/>
      <c r="E1393" s="27"/>
      <c r="F1393" s="27"/>
    </row>
    <row r="1394" spans="1:6" ht="32.4" customHeight="1" x14ac:dyDescent="0.3">
      <c r="A1394" s="30"/>
      <c r="B1394" s="53"/>
      <c r="C1394" s="31"/>
      <c r="D1394" s="25"/>
      <c r="E1394" s="27"/>
      <c r="F1394" s="27"/>
    </row>
    <row r="1395" spans="1:6" ht="32.4" customHeight="1" x14ac:dyDescent="0.3">
      <c r="A1395" s="30"/>
      <c r="B1395" s="53"/>
      <c r="C1395" s="31"/>
      <c r="D1395" s="25"/>
      <c r="E1395" s="27"/>
      <c r="F1395" s="27"/>
    </row>
    <row r="1396" spans="1:6" ht="32.4" customHeight="1" x14ac:dyDescent="0.3">
      <c r="A1396" s="30"/>
      <c r="B1396" s="53"/>
      <c r="C1396" s="31"/>
      <c r="D1396" s="25"/>
      <c r="E1396" s="27"/>
      <c r="F1396" s="27"/>
    </row>
    <row r="1397" spans="1:6" ht="32.4" customHeight="1" x14ac:dyDescent="0.3">
      <c r="A1397" s="30"/>
      <c r="B1397" s="53"/>
      <c r="C1397" s="31"/>
      <c r="D1397" s="25"/>
      <c r="E1397" s="27"/>
      <c r="F1397" s="27"/>
    </row>
    <row r="1398" spans="1:6" ht="32.4" customHeight="1" x14ac:dyDescent="0.3">
      <c r="A1398" s="30"/>
      <c r="B1398" s="53"/>
      <c r="C1398" s="31"/>
      <c r="D1398" s="25"/>
      <c r="E1398" s="27"/>
      <c r="F1398" s="27"/>
    </row>
    <row r="1399" spans="1:6" ht="32.4" customHeight="1" x14ac:dyDescent="0.3">
      <c r="A1399" s="30"/>
      <c r="B1399" s="53"/>
      <c r="C1399" s="31"/>
      <c r="D1399" s="25"/>
      <c r="E1399" s="27"/>
      <c r="F1399" s="27"/>
    </row>
    <row r="1400" spans="1:6" ht="32.4" customHeight="1" x14ac:dyDescent="0.3">
      <c r="A1400" s="30"/>
      <c r="B1400" s="53"/>
      <c r="C1400" s="31"/>
      <c r="D1400" s="25"/>
      <c r="E1400" s="27"/>
      <c r="F1400" s="27"/>
    </row>
    <row r="1401" spans="1:6" ht="32.4" customHeight="1" x14ac:dyDescent="0.3">
      <c r="A1401" s="30"/>
      <c r="B1401" s="53"/>
      <c r="C1401" s="31"/>
      <c r="D1401" s="25"/>
      <c r="E1401" s="27"/>
      <c r="F1401" s="27"/>
    </row>
    <row r="1402" spans="1:6" ht="32.4" customHeight="1" x14ac:dyDescent="0.3">
      <c r="A1402" s="30"/>
      <c r="B1402" s="53"/>
      <c r="C1402" s="31"/>
      <c r="D1402" s="25"/>
      <c r="E1402" s="27"/>
      <c r="F1402" s="27"/>
    </row>
    <row r="1403" spans="1:6" ht="32.4" customHeight="1" x14ac:dyDescent="0.3">
      <c r="A1403" s="30"/>
      <c r="B1403" s="53"/>
      <c r="C1403" s="31"/>
      <c r="D1403" s="25"/>
      <c r="E1403" s="27"/>
      <c r="F1403" s="27"/>
    </row>
    <row r="1404" spans="1:6" ht="32.4" customHeight="1" x14ac:dyDescent="0.3">
      <c r="A1404" s="30"/>
      <c r="B1404" s="53"/>
      <c r="C1404" s="31"/>
      <c r="D1404" s="25"/>
      <c r="E1404" s="27"/>
      <c r="F1404" s="27"/>
    </row>
    <row r="1405" spans="1:6" ht="32.4" customHeight="1" x14ac:dyDescent="0.3">
      <c r="A1405" s="30"/>
      <c r="B1405" s="53"/>
      <c r="C1405" s="31"/>
      <c r="D1405" s="25"/>
      <c r="E1405" s="27"/>
      <c r="F1405" s="27"/>
    </row>
    <row r="1406" spans="1:6" ht="32.4" customHeight="1" x14ac:dyDescent="0.3">
      <c r="A1406" s="30"/>
      <c r="B1406" s="53"/>
      <c r="C1406" s="31"/>
      <c r="D1406" s="25"/>
      <c r="E1406" s="27"/>
      <c r="F1406" s="27"/>
    </row>
    <row r="1407" spans="1:6" ht="32.4" customHeight="1" x14ac:dyDescent="0.3">
      <c r="A1407" s="30"/>
      <c r="B1407" s="53"/>
      <c r="C1407" s="31"/>
      <c r="D1407" s="25"/>
      <c r="E1407" s="27"/>
      <c r="F1407" s="27"/>
    </row>
    <row r="1408" spans="1:6" ht="32.4" customHeight="1" x14ac:dyDescent="0.3">
      <c r="A1408" s="30"/>
      <c r="B1408" s="53"/>
      <c r="C1408" s="31"/>
      <c r="D1408" s="25"/>
      <c r="E1408" s="27"/>
      <c r="F1408" s="27"/>
    </row>
    <row r="1409" spans="1:6" ht="32.4" customHeight="1" x14ac:dyDescent="0.3">
      <c r="A1409" s="30"/>
      <c r="B1409" s="53"/>
      <c r="C1409" s="31"/>
      <c r="D1409" s="25"/>
      <c r="E1409" s="27"/>
      <c r="F1409" s="27"/>
    </row>
    <row r="1410" spans="1:6" ht="32.4" customHeight="1" x14ac:dyDescent="0.3">
      <c r="A1410" s="30"/>
      <c r="B1410" s="53"/>
      <c r="C1410" s="31"/>
      <c r="D1410" s="25"/>
      <c r="E1410" s="27"/>
      <c r="F1410" s="27"/>
    </row>
    <row r="1411" spans="1:6" ht="32.4" customHeight="1" x14ac:dyDescent="0.3">
      <c r="A1411" s="30"/>
      <c r="B1411" s="53"/>
      <c r="C1411" s="31"/>
      <c r="D1411" s="25"/>
      <c r="E1411" s="27"/>
      <c r="F1411" s="27"/>
    </row>
    <row r="1412" spans="1:6" ht="32.4" customHeight="1" x14ac:dyDescent="0.3">
      <c r="A1412" s="30"/>
      <c r="B1412" s="53"/>
      <c r="C1412" s="31"/>
      <c r="D1412" s="25"/>
      <c r="E1412" s="27"/>
      <c r="F1412" s="27"/>
    </row>
    <row r="1413" spans="1:6" ht="32.4" customHeight="1" x14ac:dyDescent="0.3">
      <c r="A1413" s="30"/>
      <c r="B1413" s="53"/>
      <c r="C1413" s="31"/>
      <c r="D1413" s="25"/>
      <c r="E1413" s="27"/>
      <c r="F1413" s="27"/>
    </row>
    <row r="1414" spans="1:6" ht="32.4" customHeight="1" x14ac:dyDescent="0.3">
      <c r="A1414" s="30"/>
      <c r="B1414" s="53"/>
      <c r="C1414" s="31"/>
      <c r="D1414" s="25"/>
      <c r="E1414" s="27"/>
      <c r="F1414" s="27"/>
    </row>
    <row r="1415" spans="1:6" ht="32.4" customHeight="1" x14ac:dyDescent="0.3">
      <c r="A1415" s="30"/>
      <c r="B1415" s="53"/>
      <c r="C1415" s="31"/>
      <c r="D1415" s="25"/>
      <c r="E1415" s="27"/>
      <c r="F1415" s="27"/>
    </row>
    <row r="1416" spans="1:6" ht="32.4" customHeight="1" x14ac:dyDescent="0.3">
      <c r="A1416" s="30"/>
      <c r="B1416" s="53"/>
      <c r="C1416" s="31"/>
      <c r="D1416" s="25"/>
      <c r="E1416" s="27"/>
      <c r="F1416" s="27"/>
    </row>
    <row r="1417" spans="1:6" ht="32.4" customHeight="1" x14ac:dyDescent="0.3">
      <c r="A1417" s="30"/>
      <c r="B1417" s="53"/>
      <c r="C1417" s="31"/>
      <c r="D1417" s="25"/>
      <c r="E1417" s="27"/>
      <c r="F1417" s="27"/>
    </row>
    <row r="1418" spans="1:6" ht="32.4" customHeight="1" x14ac:dyDescent="0.3">
      <c r="A1418" s="30"/>
      <c r="B1418" s="53"/>
      <c r="C1418" s="31"/>
      <c r="D1418" s="25"/>
      <c r="E1418" s="27"/>
      <c r="F1418" s="27"/>
    </row>
    <row r="1419" spans="1:6" ht="32.4" customHeight="1" x14ac:dyDescent="0.3">
      <c r="A1419" s="30"/>
      <c r="B1419" s="53"/>
      <c r="C1419" s="31"/>
      <c r="D1419" s="25"/>
      <c r="E1419" s="27"/>
      <c r="F1419" s="27"/>
    </row>
    <row r="1420" spans="1:6" ht="32.4" customHeight="1" x14ac:dyDescent="0.3">
      <c r="A1420" s="30"/>
      <c r="B1420" s="53"/>
      <c r="C1420" s="31"/>
      <c r="D1420" s="25"/>
      <c r="E1420" s="27"/>
      <c r="F1420" s="27"/>
    </row>
    <row r="1421" spans="1:6" ht="32.4" customHeight="1" x14ac:dyDescent="0.3">
      <c r="A1421" s="30"/>
      <c r="B1421" s="53"/>
      <c r="C1421" s="31"/>
      <c r="D1421" s="25"/>
      <c r="E1421" s="27"/>
      <c r="F1421" s="27"/>
    </row>
    <row r="1422" spans="1:6" ht="32.4" customHeight="1" x14ac:dyDescent="0.3">
      <c r="A1422" s="30"/>
      <c r="B1422" s="53"/>
      <c r="C1422" s="31"/>
      <c r="D1422" s="25"/>
      <c r="E1422" s="27"/>
      <c r="F1422" s="27"/>
    </row>
    <row r="1423" spans="1:6" ht="32.4" customHeight="1" x14ac:dyDescent="0.3">
      <c r="A1423" s="30"/>
      <c r="B1423" s="53"/>
      <c r="C1423" s="31"/>
      <c r="D1423" s="25"/>
      <c r="E1423" s="27"/>
      <c r="F1423" s="27"/>
    </row>
    <row r="1424" spans="1:6" ht="32.4" customHeight="1" x14ac:dyDescent="0.3">
      <c r="A1424" s="30"/>
      <c r="B1424" s="53"/>
      <c r="C1424" s="31"/>
      <c r="D1424" s="25"/>
      <c r="E1424" s="27"/>
      <c r="F1424" s="27"/>
    </row>
    <row r="1425" spans="1:6" ht="32.4" customHeight="1" x14ac:dyDescent="0.3">
      <c r="A1425" s="30"/>
      <c r="B1425" s="53"/>
      <c r="C1425" s="31"/>
      <c r="D1425" s="25"/>
      <c r="E1425" s="27"/>
      <c r="F1425" s="27"/>
    </row>
    <row r="1426" spans="1:6" ht="32.4" customHeight="1" x14ac:dyDescent="0.3">
      <c r="A1426" s="30"/>
      <c r="B1426" s="53"/>
      <c r="C1426" s="31"/>
      <c r="D1426" s="25"/>
      <c r="E1426" s="27"/>
      <c r="F1426" s="27"/>
    </row>
    <row r="1427" spans="1:6" ht="32.4" customHeight="1" x14ac:dyDescent="0.3">
      <c r="A1427" s="30"/>
      <c r="B1427" s="53"/>
      <c r="C1427" s="31"/>
      <c r="D1427" s="25"/>
      <c r="E1427" s="27"/>
      <c r="F1427" s="27"/>
    </row>
    <row r="1428" spans="1:6" ht="32.4" customHeight="1" x14ac:dyDescent="0.3">
      <c r="A1428" s="30"/>
      <c r="B1428" s="53"/>
      <c r="C1428" s="31"/>
      <c r="D1428" s="25"/>
      <c r="E1428" s="27"/>
      <c r="F1428" s="27"/>
    </row>
    <row r="1429" spans="1:6" ht="32.4" customHeight="1" x14ac:dyDescent="0.3">
      <c r="A1429" s="30"/>
      <c r="B1429" s="53"/>
      <c r="C1429" s="31"/>
      <c r="D1429" s="25"/>
      <c r="E1429" s="27"/>
      <c r="F1429" s="27"/>
    </row>
    <row r="1430" spans="1:6" ht="32.4" customHeight="1" x14ac:dyDescent="0.3">
      <c r="A1430" s="30"/>
      <c r="B1430" s="53"/>
      <c r="C1430" s="31"/>
      <c r="D1430" s="25"/>
      <c r="E1430" s="27"/>
      <c r="F1430" s="27"/>
    </row>
    <row r="1431" spans="1:6" ht="32.4" customHeight="1" x14ac:dyDescent="0.3">
      <c r="A1431" s="30"/>
      <c r="B1431" s="53"/>
      <c r="C1431" s="31"/>
      <c r="D1431" s="25"/>
      <c r="E1431" s="27"/>
      <c r="F1431" s="27"/>
    </row>
    <row r="1432" spans="1:6" ht="32.4" customHeight="1" x14ac:dyDescent="0.3">
      <c r="A1432" s="30"/>
      <c r="B1432" s="53"/>
      <c r="C1432" s="31"/>
      <c r="D1432" s="25"/>
      <c r="E1432" s="27"/>
      <c r="F1432" s="27"/>
    </row>
    <row r="1433" spans="1:6" ht="32.4" customHeight="1" x14ac:dyDescent="0.3">
      <c r="A1433" s="30"/>
      <c r="B1433" s="53"/>
      <c r="C1433" s="31"/>
      <c r="D1433" s="25"/>
      <c r="E1433" s="27"/>
      <c r="F1433" s="27"/>
    </row>
    <row r="1434" spans="1:6" ht="32.4" customHeight="1" x14ac:dyDescent="0.3">
      <c r="A1434" s="30"/>
      <c r="B1434" s="53"/>
      <c r="C1434" s="31"/>
      <c r="D1434" s="25"/>
      <c r="E1434" s="27"/>
      <c r="F1434" s="27"/>
    </row>
    <row r="1435" spans="1:6" ht="32.4" customHeight="1" x14ac:dyDescent="0.3">
      <c r="A1435" s="30"/>
      <c r="B1435" s="53"/>
      <c r="C1435" s="31"/>
      <c r="D1435" s="25"/>
      <c r="E1435" s="27"/>
      <c r="F1435" s="27"/>
    </row>
    <row r="1436" spans="1:6" ht="32.4" customHeight="1" x14ac:dyDescent="0.3">
      <c r="A1436" s="30"/>
      <c r="B1436" s="53"/>
      <c r="C1436" s="31"/>
      <c r="D1436" s="25"/>
      <c r="E1436" s="27"/>
      <c r="F1436" s="27"/>
    </row>
    <row r="1437" spans="1:6" ht="32.4" customHeight="1" x14ac:dyDescent="0.3">
      <c r="A1437" s="30"/>
      <c r="B1437" s="53"/>
      <c r="C1437" s="31"/>
      <c r="D1437" s="25"/>
      <c r="E1437" s="27"/>
      <c r="F1437" s="27"/>
    </row>
    <row r="1438" spans="1:6" ht="32.4" customHeight="1" x14ac:dyDescent="0.3">
      <c r="A1438" s="30"/>
      <c r="B1438" s="53"/>
      <c r="C1438" s="31"/>
      <c r="D1438" s="25"/>
      <c r="E1438" s="27"/>
      <c r="F1438" s="27"/>
    </row>
    <row r="1439" spans="1:6" ht="32.4" customHeight="1" x14ac:dyDescent="0.3">
      <c r="A1439" s="30"/>
      <c r="B1439" s="53"/>
      <c r="C1439" s="31"/>
      <c r="D1439" s="25"/>
      <c r="E1439" s="27"/>
      <c r="F1439" s="27"/>
    </row>
    <row r="1440" spans="1:6" ht="32.4" customHeight="1" x14ac:dyDescent="0.3">
      <c r="A1440" s="30"/>
      <c r="B1440" s="53"/>
      <c r="C1440" s="31"/>
      <c r="D1440" s="25"/>
      <c r="E1440" s="27"/>
      <c r="F1440" s="27"/>
    </row>
    <row r="1441" spans="1:6" ht="32.4" customHeight="1" x14ac:dyDescent="0.3">
      <c r="A1441" s="30"/>
      <c r="B1441" s="53"/>
      <c r="C1441" s="31"/>
      <c r="D1441" s="25"/>
      <c r="E1441" s="27"/>
      <c r="F1441" s="27"/>
    </row>
    <row r="1442" spans="1:6" ht="32.4" customHeight="1" x14ac:dyDescent="0.3">
      <c r="A1442" s="30"/>
      <c r="B1442" s="53"/>
      <c r="C1442" s="31"/>
      <c r="D1442" s="25"/>
      <c r="E1442" s="27"/>
      <c r="F1442" s="27"/>
    </row>
    <row r="1443" spans="1:6" ht="32.4" customHeight="1" x14ac:dyDescent="0.3">
      <c r="A1443" s="30"/>
      <c r="B1443" s="53"/>
      <c r="C1443" s="31"/>
      <c r="D1443" s="25"/>
      <c r="E1443" s="27"/>
      <c r="F1443" s="27"/>
    </row>
    <row r="1444" spans="1:6" ht="32.4" customHeight="1" x14ac:dyDescent="0.3">
      <c r="A1444" s="30"/>
      <c r="B1444" s="53"/>
      <c r="C1444" s="31"/>
      <c r="D1444" s="25"/>
      <c r="E1444" s="27"/>
      <c r="F1444" s="27"/>
    </row>
    <row r="1445" spans="1:6" ht="32.4" customHeight="1" x14ac:dyDescent="0.3">
      <c r="A1445" s="30"/>
      <c r="B1445" s="53"/>
      <c r="C1445" s="31"/>
      <c r="D1445" s="25"/>
      <c r="E1445" s="27"/>
      <c r="F1445" s="27"/>
    </row>
    <row r="1446" spans="1:6" ht="32.4" customHeight="1" x14ac:dyDescent="0.3">
      <c r="A1446" s="30"/>
      <c r="B1446" s="53"/>
      <c r="C1446" s="31"/>
      <c r="D1446" s="25"/>
      <c r="E1446" s="27"/>
      <c r="F1446" s="27"/>
    </row>
    <row r="1447" spans="1:6" ht="32.4" customHeight="1" x14ac:dyDescent="0.3">
      <c r="A1447" s="30"/>
      <c r="B1447" s="53"/>
      <c r="C1447" s="31"/>
      <c r="D1447" s="25"/>
      <c r="E1447" s="27"/>
      <c r="F1447" s="27"/>
    </row>
    <row r="1448" spans="1:6" ht="32.4" customHeight="1" x14ac:dyDescent="0.3">
      <c r="A1448" s="30"/>
      <c r="B1448" s="53"/>
      <c r="C1448" s="31"/>
      <c r="D1448" s="25"/>
      <c r="E1448" s="27"/>
      <c r="F1448" s="27"/>
    </row>
    <row r="1449" spans="1:6" ht="32.4" customHeight="1" x14ac:dyDescent="0.3">
      <c r="A1449" s="30"/>
      <c r="B1449" s="53"/>
      <c r="C1449" s="31"/>
      <c r="D1449" s="25"/>
      <c r="E1449" s="27"/>
      <c r="F1449" s="27"/>
    </row>
    <row r="1450" spans="1:6" ht="32.4" customHeight="1" x14ac:dyDescent="0.3">
      <c r="A1450" s="30"/>
      <c r="B1450" s="53"/>
      <c r="C1450" s="31"/>
      <c r="D1450" s="25"/>
      <c r="E1450" s="27"/>
      <c r="F1450" s="27"/>
    </row>
    <row r="1451" spans="1:6" ht="32.4" customHeight="1" x14ac:dyDescent="0.3">
      <c r="A1451" s="30"/>
      <c r="B1451" s="53"/>
      <c r="C1451" s="31"/>
      <c r="D1451" s="25"/>
      <c r="E1451" s="27"/>
      <c r="F1451" s="27"/>
    </row>
    <row r="1452" spans="1:6" ht="32.4" customHeight="1" x14ac:dyDescent="0.3">
      <c r="A1452" s="30"/>
      <c r="B1452" s="53"/>
      <c r="C1452" s="31"/>
      <c r="D1452" s="25"/>
      <c r="E1452" s="27"/>
      <c r="F1452" s="27"/>
    </row>
    <row r="1453" spans="1:6" ht="32.4" customHeight="1" x14ac:dyDescent="0.3">
      <c r="A1453" s="30"/>
      <c r="B1453" s="53"/>
      <c r="C1453" s="31"/>
      <c r="D1453" s="25"/>
      <c r="E1453" s="27"/>
      <c r="F1453" s="27"/>
    </row>
    <row r="1454" spans="1:6" ht="32.4" customHeight="1" x14ac:dyDescent="0.3">
      <c r="A1454" s="30"/>
      <c r="B1454" s="53"/>
      <c r="C1454" s="31"/>
      <c r="D1454" s="25"/>
      <c r="E1454" s="27"/>
      <c r="F1454" s="27"/>
    </row>
    <row r="1455" spans="1:6" ht="32.4" customHeight="1" x14ac:dyDescent="0.3">
      <c r="A1455" s="30"/>
      <c r="B1455" s="53"/>
      <c r="C1455" s="31"/>
      <c r="D1455" s="25"/>
      <c r="E1455" s="27"/>
      <c r="F1455" s="27"/>
    </row>
    <row r="1456" spans="1:6" ht="32.4" customHeight="1" x14ac:dyDescent="0.3">
      <c r="A1456" s="30"/>
      <c r="B1456" s="53"/>
      <c r="C1456" s="31"/>
      <c r="D1456" s="25"/>
      <c r="E1456" s="27"/>
      <c r="F1456" s="27"/>
    </row>
    <row r="1457" spans="1:6" ht="32.4" customHeight="1" x14ac:dyDescent="0.3">
      <c r="A1457" s="30"/>
      <c r="B1457" s="53"/>
      <c r="C1457" s="31"/>
      <c r="D1457" s="25"/>
      <c r="E1457" s="27"/>
      <c r="F1457" s="27"/>
    </row>
    <row r="1458" spans="1:6" ht="32.4" customHeight="1" x14ac:dyDescent="0.3">
      <c r="A1458" s="30"/>
      <c r="B1458" s="53"/>
      <c r="C1458" s="31"/>
      <c r="D1458" s="25"/>
      <c r="E1458" s="27"/>
      <c r="F1458" s="27"/>
    </row>
    <row r="1459" spans="1:6" ht="32.4" customHeight="1" x14ac:dyDescent="0.3">
      <c r="A1459" s="30"/>
      <c r="B1459" s="53"/>
      <c r="C1459" s="31"/>
      <c r="D1459" s="25"/>
      <c r="E1459" s="27"/>
      <c r="F1459" s="27"/>
    </row>
    <row r="1460" spans="1:6" ht="32.4" customHeight="1" x14ac:dyDescent="0.3">
      <c r="A1460" s="30"/>
      <c r="B1460" s="53"/>
      <c r="C1460" s="31"/>
      <c r="D1460" s="25"/>
      <c r="E1460" s="27"/>
      <c r="F1460" s="27"/>
    </row>
    <row r="1461" spans="1:6" ht="32.4" customHeight="1" x14ac:dyDescent="0.3">
      <c r="A1461" s="30"/>
      <c r="B1461" s="53"/>
      <c r="C1461" s="31"/>
      <c r="D1461" s="25"/>
      <c r="E1461" s="27"/>
      <c r="F1461" s="27"/>
    </row>
    <row r="1462" spans="1:6" ht="32.4" customHeight="1" x14ac:dyDescent="0.3">
      <c r="A1462" s="30"/>
      <c r="B1462" s="53"/>
      <c r="C1462" s="31"/>
      <c r="D1462" s="25"/>
      <c r="E1462" s="27"/>
      <c r="F1462" s="27"/>
    </row>
    <row r="1463" spans="1:6" ht="32.4" customHeight="1" x14ac:dyDescent="0.3">
      <c r="A1463" s="30"/>
      <c r="B1463" s="53"/>
      <c r="C1463" s="31"/>
      <c r="D1463" s="25"/>
      <c r="E1463" s="27"/>
      <c r="F1463" s="27"/>
    </row>
    <row r="1464" spans="1:6" ht="32.4" customHeight="1" x14ac:dyDescent="0.3">
      <c r="A1464" s="30"/>
      <c r="B1464" s="53"/>
      <c r="C1464" s="31"/>
      <c r="D1464" s="25"/>
      <c r="E1464" s="27"/>
      <c r="F1464" s="27"/>
    </row>
    <row r="1465" spans="1:6" ht="32.4" customHeight="1" x14ac:dyDescent="0.3">
      <c r="A1465" s="30"/>
      <c r="B1465" s="53"/>
      <c r="C1465" s="31"/>
      <c r="D1465" s="25"/>
      <c r="E1465" s="27"/>
      <c r="F1465" s="27"/>
    </row>
    <row r="1466" spans="1:6" ht="32.4" customHeight="1" x14ac:dyDescent="0.3">
      <c r="A1466" s="30"/>
      <c r="B1466" s="53"/>
      <c r="C1466" s="31"/>
      <c r="D1466" s="25"/>
      <c r="E1466" s="27"/>
      <c r="F1466" s="27"/>
    </row>
    <row r="1467" spans="1:6" ht="32.4" customHeight="1" x14ac:dyDescent="0.3">
      <c r="A1467" s="30"/>
      <c r="B1467" s="53"/>
      <c r="C1467" s="31"/>
      <c r="D1467" s="25"/>
      <c r="E1467" s="27"/>
      <c r="F1467" s="27"/>
    </row>
    <row r="1468" spans="1:6" ht="32.4" customHeight="1" x14ac:dyDescent="0.3">
      <c r="A1468" s="30"/>
      <c r="B1468" s="53"/>
      <c r="C1468" s="31"/>
      <c r="D1468" s="25"/>
      <c r="E1468" s="27"/>
      <c r="F1468" s="27"/>
    </row>
    <row r="1469" spans="1:6" ht="32.4" customHeight="1" x14ac:dyDescent="0.3">
      <c r="A1469" s="30"/>
      <c r="B1469" s="53"/>
      <c r="C1469" s="31"/>
      <c r="D1469" s="25"/>
      <c r="E1469" s="27"/>
      <c r="F1469" s="27"/>
    </row>
    <row r="1470" spans="1:6" ht="32.4" customHeight="1" x14ac:dyDescent="0.3">
      <c r="A1470" s="30"/>
      <c r="B1470" s="53"/>
      <c r="C1470" s="31"/>
      <c r="D1470" s="25"/>
      <c r="E1470" s="27"/>
      <c r="F1470" s="27"/>
    </row>
    <row r="1471" spans="1:6" ht="32.4" customHeight="1" x14ac:dyDescent="0.3">
      <c r="A1471" s="30"/>
      <c r="B1471" s="53"/>
      <c r="C1471" s="31"/>
      <c r="D1471" s="25"/>
      <c r="E1471" s="27"/>
      <c r="F1471" s="27"/>
    </row>
    <row r="1472" spans="1:6" ht="32.4" customHeight="1" x14ac:dyDescent="0.3">
      <c r="A1472" s="30"/>
      <c r="B1472" s="53"/>
      <c r="C1472" s="31"/>
      <c r="D1472" s="25"/>
      <c r="E1472" s="27"/>
      <c r="F1472" s="27"/>
    </row>
    <row r="1473" spans="1:6" ht="32.4" customHeight="1" x14ac:dyDescent="0.3">
      <c r="A1473" s="30"/>
      <c r="B1473" s="53"/>
      <c r="C1473" s="31"/>
      <c r="D1473" s="25"/>
      <c r="E1473" s="27"/>
      <c r="F1473" s="27"/>
    </row>
    <row r="1474" spans="1:6" ht="32.4" customHeight="1" x14ac:dyDescent="0.3">
      <c r="A1474" s="30"/>
      <c r="B1474" s="53"/>
      <c r="C1474" s="31"/>
      <c r="D1474" s="25"/>
      <c r="E1474" s="27"/>
      <c r="F1474" s="27"/>
    </row>
    <row r="1475" spans="1:6" ht="32.4" customHeight="1" x14ac:dyDescent="0.3">
      <c r="A1475" s="30"/>
      <c r="B1475" s="53"/>
      <c r="C1475" s="31"/>
      <c r="D1475" s="25"/>
      <c r="E1475" s="27"/>
      <c r="F1475" s="27"/>
    </row>
    <row r="1476" spans="1:6" ht="32.4" customHeight="1" x14ac:dyDescent="0.3">
      <c r="A1476" s="30"/>
      <c r="B1476" s="53"/>
      <c r="C1476" s="31"/>
      <c r="D1476" s="25"/>
      <c r="E1476" s="27"/>
      <c r="F1476" s="27"/>
    </row>
    <row r="1477" spans="1:6" ht="32.4" customHeight="1" x14ac:dyDescent="0.3">
      <c r="A1477" s="30"/>
      <c r="B1477" s="53"/>
      <c r="C1477" s="31"/>
      <c r="D1477" s="25"/>
      <c r="E1477" s="27"/>
      <c r="F1477" s="27"/>
    </row>
    <row r="1478" spans="1:6" ht="32.4" customHeight="1" x14ac:dyDescent="0.3">
      <c r="A1478" s="30"/>
      <c r="B1478" s="53"/>
      <c r="C1478" s="31"/>
      <c r="D1478" s="25"/>
      <c r="E1478" s="27"/>
      <c r="F1478" s="27"/>
    </row>
    <row r="1479" spans="1:6" ht="32.4" customHeight="1" x14ac:dyDescent="0.3">
      <c r="A1479" s="30"/>
      <c r="B1479" s="53"/>
      <c r="C1479" s="31"/>
      <c r="D1479" s="25"/>
      <c r="E1479" s="27"/>
      <c r="F1479" s="27"/>
    </row>
    <row r="1480" spans="1:6" ht="32.4" customHeight="1" x14ac:dyDescent="0.3">
      <c r="A1480" s="30"/>
      <c r="B1480" s="53"/>
      <c r="C1480" s="31"/>
      <c r="D1480" s="25"/>
      <c r="E1480" s="27"/>
      <c r="F1480" s="27"/>
    </row>
    <row r="1481" spans="1:6" ht="32.4" customHeight="1" x14ac:dyDescent="0.3">
      <c r="A1481" s="30"/>
      <c r="B1481" s="53"/>
      <c r="C1481" s="31"/>
      <c r="D1481" s="25"/>
      <c r="E1481" s="27"/>
      <c r="F1481" s="27"/>
    </row>
    <row r="1482" spans="1:6" ht="32.4" customHeight="1" x14ac:dyDescent="0.3">
      <c r="A1482" s="30"/>
      <c r="B1482" s="53"/>
      <c r="C1482" s="31"/>
      <c r="D1482" s="25"/>
      <c r="E1482" s="27"/>
      <c r="F1482" s="27"/>
    </row>
    <row r="1483" spans="1:6" ht="32.4" customHeight="1" x14ac:dyDescent="0.3">
      <c r="A1483" s="30"/>
      <c r="B1483" s="53"/>
      <c r="C1483" s="31"/>
      <c r="D1483" s="25"/>
      <c r="E1483" s="27"/>
      <c r="F1483" s="27"/>
    </row>
    <row r="1484" spans="1:6" ht="32.4" customHeight="1" x14ac:dyDescent="0.3">
      <c r="A1484" s="30"/>
      <c r="B1484" s="53"/>
      <c r="C1484" s="31"/>
      <c r="D1484" s="25"/>
      <c r="E1484" s="27"/>
      <c r="F1484" s="27"/>
    </row>
    <row r="1485" spans="1:6" ht="32.4" customHeight="1" x14ac:dyDescent="0.3">
      <c r="A1485" s="30"/>
      <c r="B1485" s="53"/>
      <c r="C1485" s="31"/>
      <c r="D1485" s="25"/>
      <c r="E1485" s="27"/>
      <c r="F1485" s="27"/>
    </row>
    <row r="1486" spans="1:6" ht="32.4" customHeight="1" x14ac:dyDescent="0.3">
      <c r="A1486" s="30"/>
      <c r="B1486" s="53"/>
      <c r="C1486" s="31"/>
      <c r="D1486" s="25"/>
      <c r="E1486" s="27"/>
      <c r="F1486" s="27"/>
    </row>
    <row r="1487" spans="1:6" ht="32.4" customHeight="1" x14ac:dyDescent="0.3">
      <c r="A1487" s="30"/>
      <c r="B1487" s="53"/>
      <c r="C1487" s="31"/>
      <c r="D1487" s="25"/>
      <c r="E1487" s="27"/>
      <c r="F1487" s="27"/>
    </row>
    <row r="1488" spans="1:6" ht="32.4" customHeight="1" x14ac:dyDescent="0.3">
      <c r="A1488" s="30"/>
      <c r="B1488" s="53"/>
      <c r="C1488" s="31"/>
      <c r="D1488" s="25"/>
      <c r="E1488" s="27"/>
      <c r="F1488" s="27"/>
    </row>
    <row r="1489" spans="1:6" ht="32.4" customHeight="1" x14ac:dyDescent="0.3">
      <c r="A1489" s="30"/>
      <c r="B1489" s="53"/>
      <c r="C1489" s="31"/>
      <c r="D1489" s="25"/>
      <c r="E1489" s="27"/>
      <c r="F1489" s="27"/>
    </row>
    <row r="1490" spans="1:6" ht="32.4" customHeight="1" x14ac:dyDescent="0.3">
      <c r="A1490" s="30"/>
      <c r="B1490" s="53"/>
      <c r="C1490" s="31"/>
      <c r="D1490" s="25"/>
      <c r="E1490" s="27"/>
      <c r="F1490" s="27"/>
    </row>
    <row r="1491" spans="1:6" ht="32.4" customHeight="1" x14ac:dyDescent="0.3">
      <c r="A1491" s="30"/>
      <c r="B1491" s="53"/>
      <c r="C1491" s="31"/>
      <c r="D1491" s="25"/>
      <c r="E1491" s="27"/>
      <c r="F1491" s="27"/>
    </row>
    <row r="1492" spans="1:6" ht="32.4" customHeight="1" x14ac:dyDescent="0.3">
      <c r="A1492" s="30"/>
      <c r="B1492" s="53"/>
      <c r="C1492" s="31"/>
      <c r="D1492" s="25"/>
      <c r="E1492" s="27"/>
      <c r="F1492" s="27"/>
    </row>
    <row r="1493" spans="1:6" ht="32.4" customHeight="1" x14ac:dyDescent="0.3">
      <c r="A1493" s="30"/>
      <c r="B1493" s="53"/>
      <c r="C1493" s="31"/>
      <c r="D1493" s="25"/>
      <c r="E1493" s="27"/>
      <c r="F1493" s="27"/>
    </row>
    <row r="1494" spans="1:6" ht="32.4" customHeight="1" x14ac:dyDescent="0.3">
      <c r="A1494" s="30"/>
      <c r="B1494" s="53"/>
      <c r="C1494" s="31"/>
      <c r="D1494" s="25"/>
      <c r="E1494" s="27"/>
      <c r="F1494" s="27"/>
    </row>
    <row r="1495" spans="1:6" ht="32.4" customHeight="1" x14ac:dyDescent="0.3">
      <c r="A1495" s="30"/>
      <c r="B1495" s="53"/>
      <c r="C1495" s="31"/>
      <c r="D1495" s="25"/>
      <c r="E1495" s="27"/>
      <c r="F1495" s="27"/>
    </row>
    <row r="1496" spans="1:6" ht="32.4" customHeight="1" x14ac:dyDescent="0.3">
      <c r="A1496" s="30"/>
      <c r="B1496" s="53"/>
      <c r="C1496" s="31"/>
      <c r="D1496" s="25"/>
      <c r="E1496" s="27"/>
      <c r="F1496" s="27"/>
    </row>
    <row r="1497" spans="1:6" ht="32.4" customHeight="1" x14ac:dyDescent="0.3">
      <c r="A1497" s="30"/>
      <c r="B1497" s="53"/>
      <c r="C1497" s="31"/>
      <c r="D1497" s="25"/>
      <c r="E1497" s="27"/>
      <c r="F1497" s="27"/>
    </row>
    <row r="1498" spans="1:6" ht="32.4" customHeight="1" x14ac:dyDescent="0.3">
      <c r="A1498" s="30"/>
      <c r="B1498" s="53"/>
      <c r="C1498" s="31"/>
      <c r="D1498" s="25"/>
      <c r="E1498" s="27"/>
      <c r="F1498" s="27"/>
    </row>
    <row r="1499" spans="1:6" ht="32.4" customHeight="1" x14ac:dyDescent="0.3">
      <c r="A1499" s="30"/>
      <c r="B1499" s="53"/>
      <c r="C1499" s="31"/>
      <c r="D1499" s="25"/>
      <c r="E1499" s="27"/>
      <c r="F1499" s="27"/>
    </row>
    <row r="1500" spans="1:6" ht="32.4" customHeight="1" x14ac:dyDescent="0.3">
      <c r="A1500" s="30"/>
      <c r="B1500" s="53"/>
      <c r="C1500" s="31"/>
      <c r="D1500" s="25"/>
      <c r="E1500" s="27"/>
      <c r="F1500" s="27"/>
    </row>
    <row r="1501" spans="1:6" ht="32.4" customHeight="1" x14ac:dyDescent="0.3">
      <c r="A1501" s="30"/>
      <c r="B1501" s="53"/>
      <c r="C1501" s="31"/>
      <c r="D1501" s="25"/>
      <c r="E1501" s="27"/>
      <c r="F1501" s="27"/>
    </row>
    <row r="1502" spans="1:6" ht="32.4" customHeight="1" x14ac:dyDescent="0.3">
      <c r="A1502" s="30"/>
      <c r="B1502" s="53"/>
      <c r="C1502" s="31"/>
      <c r="D1502" s="25"/>
      <c r="E1502" s="27"/>
      <c r="F1502" s="27"/>
    </row>
    <row r="1503" spans="1:6" ht="32.4" customHeight="1" x14ac:dyDescent="0.3">
      <c r="A1503" s="30"/>
      <c r="B1503" s="53"/>
      <c r="C1503" s="31"/>
      <c r="D1503" s="25"/>
      <c r="E1503" s="27"/>
      <c r="F1503" s="27"/>
    </row>
    <row r="1504" spans="1:6" ht="32.4" customHeight="1" x14ac:dyDescent="0.3">
      <c r="A1504" s="30"/>
      <c r="B1504" s="53"/>
      <c r="C1504" s="31"/>
      <c r="D1504" s="25"/>
      <c r="E1504" s="27"/>
      <c r="F1504" s="27"/>
    </row>
    <row r="1505" spans="1:6" ht="32.4" customHeight="1" x14ac:dyDescent="0.3">
      <c r="A1505" s="30"/>
      <c r="B1505" s="53"/>
      <c r="C1505" s="31"/>
      <c r="D1505" s="25"/>
      <c r="E1505" s="27"/>
      <c r="F1505" s="27"/>
    </row>
    <row r="1506" spans="1:6" ht="32.4" customHeight="1" x14ac:dyDescent="0.3">
      <c r="A1506" s="30"/>
      <c r="B1506" s="53"/>
      <c r="C1506" s="31"/>
      <c r="D1506" s="25"/>
      <c r="E1506" s="27"/>
      <c r="F1506" s="27"/>
    </row>
    <row r="1507" spans="1:6" ht="32.4" customHeight="1" x14ac:dyDescent="0.3">
      <c r="A1507" s="30"/>
      <c r="B1507" s="53"/>
      <c r="C1507" s="31"/>
      <c r="D1507" s="25"/>
      <c r="E1507" s="27"/>
      <c r="F1507" s="27"/>
    </row>
    <row r="1508" spans="1:6" ht="32.4" customHeight="1" x14ac:dyDescent="0.3">
      <c r="A1508" s="30"/>
      <c r="B1508" s="53"/>
      <c r="C1508" s="31"/>
      <c r="D1508" s="25"/>
      <c r="E1508" s="27"/>
      <c r="F1508" s="27"/>
    </row>
    <row r="1509" spans="1:6" ht="32.4" customHeight="1" x14ac:dyDescent="0.3">
      <c r="A1509" s="30"/>
      <c r="B1509" s="53"/>
      <c r="C1509" s="31"/>
      <c r="D1509" s="25"/>
      <c r="E1509" s="27"/>
      <c r="F1509" s="27"/>
    </row>
    <row r="1510" spans="1:6" ht="32.4" customHeight="1" x14ac:dyDescent="0.3">
      <c r="A1510" s="30"/>
      <c r="B1510" s="53"/>
      <c r="C1510" s="31"/>
      <c r="D1510" s="25"/>
      <c r="E1510" s="27"/>
      <c r="F1510" s="27"/>
    </row>
    <row r="1511" spans="1:6" ht="32.4" customHeight="1" x14ac:dyDescent="0.3">
      <c r="A1511" s="30"/>
      <c r="B1511" s="53"/>
      <c r="C1511" s="31"/>
      <c r="D1511" s="25"/>
      <c r="E1511" s="27"/>
      <c r="F1511" s="27"/>
    </row>
    <row r="1512" spans="1:6" ht="32.4" customHeight="1" x14ac:dyDescent="0.3">
      <c r="A1512" s="30"/>
      <c r="B1512" s="53"/>
      <c r="C1512" s="31"/>
      <c r="D1512" s="25"/>
      <c r="E1512" s="27"/>
      <c r="F1512" s="27"/>
    </row>
    <row r="1513" spans="1:6" ht="32.4" customHeight="1" x14ac:dyDescent="0.3">
      <c r="A1513" s="30"/>
      <c r="B1513" s="53"/>
      <c r="C1513" s="31"/>
      <c r="D1513" s="25"/>
      <c r="E1513" s="27"/>
      <c r="F1513" s="27"/>
    </row>
    <row r="1514" spans="1:6" ht="32.4" customHeight="1" x14ac:dyDescent="0.3">
      <c r="A1514" s="30"/>
      <c r="B1514" s="53"/>
      <c r="C1514" s="31"/>
      <c r="D1514" s="25"/>
      <c r="E1514" s="27"/>
      <c r="F1514" s="27"/>
    </row>
    <row r="1515" spans="1:6" ht="32.4" customHeight="1" x14ac:dyDescent="0.3">
      <c r="A1515" s="30"/>
      <c r="B1515" s="53"/>
      <c r="C1515" s="31"/>
      <c r="D1515" s="25"/>
      <c r="E1515" s="27"/>
      <c r="F1515" s="27"/>
    </row>
    <row r="1516" spans="1:6" ht="32.4" customHeight="1" x14ac:dyDescent="0.3">
      <c r="A1516" s="30"/>
      <c r="B1516" s="53"/>
      <c r="C1516" s="31"/>
      <c r="D1516" s="25"/>
      <c r="E1516" s="27"/>
      <c r="F1516" s="27"/>
    </row>
    <row r="1517" spans="1:6" ht="32.4" customHeight="1" x14ac:dyDescent="0.3">
      <c r="A1517" s="30"/>
      <c r="B1517" s="53"/>
      <c r="C1517" s="31"/>
      <c r="D1517" s="25"/>
      <c r="E1517" s="27"/>
      <c r="F1517" s="27"/>
    </row>
    <row r="1518" spans="1:6" ht="32.4" customHeight="1" x14ac:dyDescent="0.3">
      <c r="A1518" s="30"/>
      <c r="B1518" s="53"/>
      <c r="C1518" s="31"/>
      <c r="D1518" s="25"/>
      <c r="E1518" s="27"/>
      <c r="F1518" s="27"/>
    </row>
    <row r="1519" spans="1:6" ht="32.4" customHeight="1" x14ac:dyDescent="0.3">
      <c r="A1519" s="30"/>
      <c r="B1519" s="53"/>
      <c r="C1519" s="31"/>
      <c r="D1519" s="25"/>
      <c r="E1519" s="27"/>
      <c r="F1519" s="27"/>
    </row>
    <row r="1520" spans="1:6" ht="32.4" customHeight="1" x14ac:dyDescent="0.3">
      <c r="A1520" s="30"/>
      <c r="B1520" s="53"/>
      <c r="C1520" s="31"/>
      <c r="D1520" s="25"/>
      <c r="E1520" s="27"/>
      <c r="F1520" s="27"/>
    </row>
    <row r="1521" spans="1:6" ht="32.4" customHeight="1" x14ac:dyDescent="0.3">
      <c r="A1521" s="30"/>
      <c r="B1521" s="53"/>
      <c r="C1521" s="31"/>
      <c r="D1521" s="25"/>
      <c r="E1521" s="27"/>
      <c r="F1521" s="27"/>
    </row>
    <row r="1522" spans="1:6" ht="32.4" customHeight="1" x14ac:dyDescent="0.3">
      <c r="A1522" s="30"/>
      <c r="B1522" s="53"/>
      <c r="C1522" s="31"/>
      <c r="D1522" s="25"/>
      <c r="E1522" s="27"/>
      <c r="F1522" s="27"/>
    </row>
    <row r="1523" spans="1:6" ht="32.4" customHeight="1" x14ac:dyDescent="0.3">
      <c r="A1523" s="30"/>
      <c r="B1523" s="53"/>
      <c r="C1523" s="31"/>
      <c r="D1523" s="25"/>
      <c r="E1523" s="27"/>
      <c r="F1523" s="27"/>
    </row>
    <row r="1524" spans="1:6" ht="32.4" customHeight="1" x14ac:dyDescent="0.3">
      <c r="A1524" s="30"/>
      <c r="B1524" s="53"/>
      <c r="C1524" s="31"/>
      <c r="D1524" s="25"/>
      <c r="E1524" s="27"/>
      <c r="F1524" s="27"/>
    </row>
    <row r="1525" spans="1:6" ht="32.4" customHeight="1" x14ac:dyDescent="0.3">
      <c r="A1525" s="30"/>
      <c r="B1525" s="53"/>
      <c r="C1525" s="31"/>
      <c r="D1525" s="25"/>
      <c r="E1525" s="27"/>
      <c r="F1525" s="27"/>
    </row>
    <row r="1526" spans="1:6" ht="32.4" customHeight="1" x14ac:dyDescent="0.3">
      <c r="A1526" s="30"/>
      <c r="B1526" s="53"/>
      <c r="C1526" s="31"/>
      <c r="D1526" s="25"/>
      <c r="E1526" s="27"/>
      <c r="F1526" s="27"/>
    </row>
    <row r="1527" spans="1:6" ht="32.4" customHeight="1" x14ac:dyDescent="0.3">
      <c r="A1527" s="30"/>
      <c r="B1527" s="53"/>
      <c r="C1527" s="31"/>
      <c r="D1527" s="25"/>
      <c r="E1527" s="27"/>
      <c r="F1527" s="27"/>
    </row>
    <row r="1528" spans="1:6" ht="32.4" customHeight="1" x14ac:dyDescent="0.3">
      <c r="A1528" s="30"/>
      <c r="B1528" s="53"/>
      <c r="C1528" s="31"/>
      <c r="D1528" s="25"/>
      <c r="E1528" s="27"/>
      <c r="F1528" s="27"/>
    </row>
    <row r="1529" spans="1:6" ht="32.4" customHeight="1" x14ac:dyDescent="0.3">
      <c r="A1529" s="30"/>
      <c r="B1529" s="53"/>
      <c r="C1529" s="31"/>
      <c r="D1529" s="25"/>
      <c r="E1529" s="27"/>
      <c r="F1529" s="27"/>
    </row>
    <row r="1530" spans="1:6" ht="32.4" customHeight="1" x14ac:dyDescent="0.3">
      <c r="A1530" s="30"/>
      <c r="B1530" s="53"/>
      <c r="C1530" s="31"/>
      <c r="D1530" s="25"/>
      <c r="E1530" s="27"/>
      <c r="F1530" s="27"/>
    </row>
    <row r="1531" spans="1:6" ht="32.4" customHeight="1" x14ac:dyDescent="0.3">
      <c r="A1531" s="30"/>
      <c r="B1531" s="53"/>
      <c r="C1531" s="31"/>
      <c r="D1531" s="25"/>
      <c r="E1531" s="27"/>
      <c r="F1531" s="27"/>
    </row>
    <row r="1532" spans="1:6" ht="32.4" customHeight="1" x14ac:dyDescent="0.3">
      <c r="A1532" s="30"/>
      <c r="B1532" s="53"/>
      <c r="C1532" s="31"/>
      <c r="D1532" s="25"/>
      <c r="E1532" s="27"/>
      <c r="F1532" s="27"/>
    </row>
    <row r="1533" spans="1:6" ht="32.4" customHeight="1" x14ac:dyDescent="0.3">
      <c r="A1533" s="30"/>
      <c r="B1533" s="53"/>
      <c r="C1533" s="31"/>
      <c r="D1533" s="25"/>
      <c r="E1533" s="27"/>
      <c r="F1533" s="27"/>
    </row>
    <row r="1534" spans="1:6" ht="32.4" customHeight="1" x14ac:dyDescent="0.3">
      <c r="A1534" s="30"/>
      <c r="B1534" s="53"/>
      <c r="C1534" s="31"/>
      <c r="D1534" s="25"/>
      <c r="E1534" s="27"/>
      <c r="F1534" s="27"/>
    </row>
    <row r="1535" spans="1:6" ht="32.4" customHeight="1" x14ac:dyDescent="0.3">
      <c r="A1535" s="30"/>
      <c r="B1535" s="53"/>
      <c r="C1535" s="31"/>
      <c r="D1535" s="25"/>
      <c r="E1535" s="27"/>
      <c r="F1535" s="27"/>
    </row>
    <row r="1536" spans="1:6" ht="32.4" customHeight="1" x14ac:dyDescent="0.3">
      <c r="A1536" s="30"/>
      <c r="B1536" s="53"/>
      <c r="C1536" s="31"/>
      <c r="D1536" s="25"/>
      <c r="E1536" s="27"/>
      <c r="F1536" s="27"/>
    </row>
    <row r="1537" spans="1:6" ht="32.4" customHeight="1" x14ac:dyDescent="0.3">
      <c r="A1537" s="30"/>
      <c r="B1537" s="53"/>
      <c r="C1537" s="31"/>
      <c r="D1537" s="25"/>
      <c r="E1537" s="27"/>
      <c r="F1537" s="27"/>
    </row>
    <row r="1538" spans="1:6" ht="32.4" customHeight="1" x14ac:dyDescent="0.3">
      <c r="A1538" s="30"/>
      <c r="B1538" s="53"/>
      <c r="C1538" s="31"/>
      <c r="D1538" s="25"/>
      <c r="E1538" s="27"/>
      <c r="F1538" s="27"/>
    </row>
    <row r="1539" spans="1:6" ht="32.4" customHeight="1" x14ac:dyDescent="0.3">
      <c r="A1539" s="30"/>
      <c r="B1539" s="53"/>
      <c r="C1539" s="31"/>
      <c r="D1539" s="25"/>
      <c r="E1539" s="27"/>
      <c r="F1539" s="27"/>
    </row>
    <row r="1540" spans="1:6" ht="32.4" customHeight="1" x14ac:dyDescent="0.3">
      <c r="A1540" s="30"/>
      <c r="B1540" s="53"/>
      <c r="C1540" s="31"/>
      <c r="D1540" s="25"/>
      <c r="E1540" s="27"/>
      <c r="F1540" s="27"/>
    </row>
    <row r="1541" spans="1:6" ht="32.4" customHeight="1" x14ac:dyDescent="0.3">
      <c r="A1541" s="30"/>
      <c r="B1541" s="53"/>
      <c r="C1541" s="31"/>
      <c r="D1541" s="25"/>
      <c r="E1541" s="27"/>
      <c r="F1541" s="27"/>
    </row>
    <row r="1542" spans="1:6" ht="32.4" customHeight="1" x14ac:dyDescent="0.3">
      <c r="A1542" s="30"/>
      <c r="B1542" s="53"/>
      <c r="C1542" s="31"/>
      <c r="D1542" s="25"/>
      <c r="E1542" s="27"/>
      <c r="F1542" s="27"/>
    </row>
    <row r="1543" spans="1:6" ht="32.4" customHeight="1" x14ac:dyDescent="0.3">
      <c r="A1543" s="30"/>
      <c r="B1543" s="53"/>
      <c r="C1543" s="31"/>
      <c r="D1543" s="25"/>
      <c r="E1543" s="27"/>
      <c r="F1543" s="27"/>
    </row>
    <row r="1544" spans="1:6" ht="32.4" customHeight="1" x14ac:dyDescent="0.3">
      <c r="A1544" s="30"/>
      <c r="B1544" s="53"/>
      <c r="C1544" s="31"/>
      <c r="D1544" s="25"/>
      <c r="E1544" s="27"/>
      <c r="F1544" s="27"/>
    </row>
    <row r="1545" spans="1:6" ht="32.4" customHeight="1" x14ac:dyDescent="0.3">
      <c r="A1545" s="30"/>
      <c r="B1545" s="53"/>
      <c r="C1545" s="31"/>
      <c r="D1545" s="25"/>
      <c r="E1545" s="27"/>
      <c r="F1545" s="27"/>
    </row>
    <row r="1546" spans="1:6" ht="32.4" customHeight="1" x14ac:dyDescent="0.3">
      <c r="A1546" s="30"/>
      <c r="B1546" s="53"/>
      <c r="C1546" s="31"/>
      <c r="D1546" s="25"/>
      <c r="E1546" s="27"/>
      <c r="F1546" s="27"/>
    </row>
    <row r="1547" spans="1:6" ht="32.4" customHeight="1" x14ac:dyDescent="0.3">
      <c r="A1547" s="30"/>
      <c r="B1547" s="53"/>
      <c r="C1547" s="31"/>
      <c r="D1547" s="25"/>
      <c r="E1547" s="27"/>
      <c r="F1547" s="27"/>
    </row>
    <row r="1548" spans="1:6" ht="32.4" customHeight="1" x14ac:dyDescent="0.3">
      <c r="A1548" s="30"/>
      <c r="B1548" s="53"/>
      <c r="C1548" s="31"/>
      <c r="D1548" s="25"/>
      <c r="E1548" s="27"/>
      <c r="F1548" s="27"/>
    </row>
    <row r="1549" spans="1:6" ht="32.4" customHeight="1" x14ac:dyDescent="0.3">
      <c r="A1549" s="30"/>
      <c r="B1549" s="53"/>
      <c r="C1549" s="31"/>
      <c r="D1549" s="25"/>
      <c r="E1549" s="27"/>
      <c r="F1549" s="27"/>
    </row>
    <row r="1550" spans="1:6" ht="32.4" customHeight="1" x14ac:dyDescent="0.3">
      <c r="A1550" s="30"/>
      <c r="B1550" s="53"/>
      <c r="C1550" s="31"/>
      <c r="D1550" s="25"/>
      <c r="E1550" s="27"/>
      <c r="F1550" s="27"/>
    </row>
    <row r="1551" spans="1:6" ht="32.4" customHeight="1" x14ac:dyDescent="0.3">
      <c r="A1551" s="30"/>
      <c r="B1551" s="53"/>
      <c r="C1551" s="31"/>
      <c r="D1551" s="25"/>
      <c r="E1551" s="27"/>
      <c r="F1551" s="27"/>
    </row>
    <row r="1552" spans="1:6" ht="32.4" customHeight="1" x14ac:dyDescent="0.3">
      <c r="A1552" s="30"/>
      <c r="B1552" s="53"/>
      <c r="C1552" s="31"/>
      <c r="D1552" s="25"/>
      <c r="E1552" s="27"/>
      <c r="F1552" s="27"/>
    </row>
    <row r="1553" spans="1:6" ht="32.4" customHeight="1" x14ac:dyDescent="0.3">
      <c r="A1553" s="30"/>
      <c r="B1553" s="53"/>
      <c r="C1553" s="31"/>
      <c r="D1553" s="25"/>
      <c r="E1553" s="27"/>
      <c r="F1553" s="27"/>
    </row>
    <row r="1554" spans="1:6" ht="32.4" customHeight="1" x14ac:dyDescent="0.3">
      <c r="A1554" s="30"/>
      <c r="B1554" s="53"/>
      <c r="C1554" s="31"/>
      <c r="D1554" s="25"/>
      <c r="E1554" s="27"/>
      <c r="F1554" s="27"/>
    </row>
    <row r="1555" spans="1:6" ht="32.4" customHeight="1" x14ac:dyDescent="0.3">
      <c r="A1555" s="30"/>
      <c r="B1555" s="53"/>
      <c r="C1555" s="31"/>
      <c r="D1555" s="25"/>
      <c r="E1555" s="27"/>
      <c r="F1555" s="27"/>
    </row>
    <row r="1556" spans="1:6" ht="32.4" customHeight="1" x14ac:dyDescent="0.3">
      <c r="A1556" s="30"/>
      <c r="B1556" s="53"/>
      <c r="C1556" s="31"/>
      <c r="D1556" s="25"/>
      <c r="E1556" s="27"/>
      <c r="F1556" s="27"/>
    </row>
    <row r="1557" spans="1:6" ht="32.4" customHeight="1" x14ac:dyDescent="0.3">
      <c r="A1557" s="30"/>
      <c r="B1557" s="53"/>
      <c r="C1557" s="31"/>
      <c r="D1557" s="25"/>
      <c r="E1557" s="27"/>
      <c r="F1557" s="27"/>
    </row>
    <row r="1558" spans="1:6" ht="32.4" customHeight="1" x14ac:dyDescent="0.3">
      <c r="A1558" s="30"/>
      <c r="B1558" s="53"/>
      <c r="C1558" s="31"/>
      <c r="D1558" s="25"/>
      <c r="E1558" s="27"/>
      <c r="F1558" s="27"/>
    </row>
    <row r="1559" spans="1:6" ht="32.4" customHeight="1" x14ac:dyDescent="0.3">
      <c r="A1559" s="30"/>
      <c r="B1559" s="53"/>
      <c r="C1559" s="31"/>
      <c r="D1559" s="25"/>
      <c r="E1559" s="27"/>
      <c r="F1559" s="27"/>
    </row>
    <row r="1560" spans="1:6" ht="32.4" customHeight="1" x14ac:dyDescent="0.3">
      <c r="A1560" s="30"/>
      <c r="B1560" s="53"/>
      <c r="C1560" s="31"/>
      <c r="D1560" s="25"/>
      <c r="E1560" s="27"/>
      <c r="F1560" s="27"/>
    </row>
    <row r="1561" spans="1:6" ht="32.4" customHeight="1" x14ac:dyDescent="0.3">
      <c r="A1561" s="30"/>
      <c r="B1561" s="53"/>
      <c r="C1561" s="31"/>
      <c r="D1561" s="25"/>
      <c r="E1561" s="27"/>
      <c r="F1561" s="27"/>
    </row>
    <row r="1562" spans="1:6" ht="32.4" customHeight="1" x14ac:dyDescent="0.3">
      <c r="A1562" s="30"/>
      <c r="B1562" s="53"/>
      <c r="C1562" s="31"/>
      <c r="D1562" s="25"/>
      <c r="E1562" s="27"/>
      <c r="F1562" s="27"/>
    </row>
    <row r="1563" spans="1:6" ht="32.4" customHeight="1" x14ac:dyDescent="0.3">
      <c r="A1563" s="30"/>
      <c r="B1563" s="53"/>
      <c r="C1563" s="31"/>
      <c r="D1563" s="25"/>
      <c r="E1563" s="27"/>
      <c r="F1563" s="27"/>
    </row>
    <row r="1564" spans="1:6" ht="32.4" customHeight="1" x14ac:dyDescent="0.3">
      <c r="A1564" s="30"/>
      <c r="B1564" s="53"/>
      <c r="C1564" s="31"/>
      <c r="D1564" s="25"/>
      <c r="E1564" s="27"/>
      <c r="F1564" s="27"/>
    </row>
    <row r="1565" spans="1:6" ht="32.4" customHeight="1" x14ac:dyDescent="0.3">
      <c r="A1565" s="30"/>
      <c r="B1565" s="53"/>
      <c r="C1565" s="31"/>
      <c r="D1565" s="25"/>
      <c r="E1565" s="27"/>
      <c r="F1565" s="27"/>
    </row>
    <row r="1566" spans="1:6" ht="32.4" customHeight="1" x14ac:dyDescent="0.3">
      <c r="A1566" s="30"/>
      <c r="B1566" s="53"/>
      <c r="C1566" s="31"/>
      <c r="D1566" s="25"/>
      <c r="E1566" s="27"/>
      <c r="F1566" s="27"/>
    </row>
    <row r="1567" spans="1:6" ht="32.4" customHeight="1" x14ac:dyDescent="0.3">
      <c r="A1567" s="30"/>
      <c r="B1567" s="53"/>
      <c r="C1567" s="31"/>
      <c r="D1567" s="25"/>
      <c r="E1567" s="27"/>
      <c r="F1567" s="27"/>
    </row>
    <row r="1568" spans="1:6" ht="32.4" customHeight="1" x14ac:dyDescent="0.3">
      <c r="A1568" s="30"/>
      <c r="B1568" s="53"/>
      <c r="C1568" s="31"/>
      <c r="D1568" s="25"/>
      <c r="E1568" s="27"/>
      <c r="F1568" s="27"/>
    </row>
    <row r="1569" spans="1:6" ht="32.4" customHeight="1" x14ac:dyDescent="0.3">
      <c r="A1569" s="30"/>
      <c r="B1569" s="53"/>
      <c r="C1569" s="31"/>
      <c r="D1569" s="25"/>
      <c r="E1569" s="27"/>
      <c r="F1569" s="27"/>
    </row>
    <row r="1570" spans="1:6" ht="32.4" customHeight="1" x14ac:dyDescent="0.3">
      <c r="A1570" s="30"/>
      <c r="B1570" s="53"/>
      <c r="C1570" s="31"/>
      <c r="D1570" s="25"/>
      <c r="E1570" s="27"/>
      <c r="F1570" s="27"/>
    </row>
    <row r="1571" spans="1:6" ht="32.4" customHeight="1" x14ac:dyDescent="0.3">
      <c r="A1571" s="30"/>
      <c r="B1571" s="53"/>
      <c r="C1571" s="31"/>
      <c r="D1571" s="25"/>
      <c r="E1571" s="27"/>
      <c r="F1571" s="27"/>
    </row>
    <row r="1572" spans="1:6" ht="32.4" customHeight="1" x14ac:dyDescent="0.3">
      <c r="A1572" s="30"/>
      <c r="B1572" s="53"/>
      <c r="C1572" s="31"/>
      <c r="D1572" s="25"/>
      <c r="E1572" s="27"/>
      <c r="F1572" s="27"/>
    </row>
    <row r="1573" spans="1:6" ht="32.4" customHeight="1" x14ac:dyDescent="0.3">
      <c r="A1573" s="30"/>
      <c r="B1573" s="53"/>
      <c r="C1573" s="31"/>
      <c r="D1573" s="25"/>
      <c r="E1573" s="27"/>
      <c r="F1573" s="27"/>
    </row>
    <row r="1574" spans="1:6" ht="32.4" customHeight="1" x14ac:dyDescent="0.3">
      <c r="A1574" s="30"/>
      <c r="B1574" s="53"/>
      <c r="C1574" s="31"/>
      <c r="D1574" s="25"/>
      <c r="E1574" s="27"/>
      <c r="F1574" s="27"/>
    </row>
    <row r="1575" spans="1:6" ht="32.4" customHeight="1" x14ac:dyDescent="0.3">
      <c r="A1575" s="30"/>
      <c r="B1575" s="53"/>
      <c r="C1575" s="31"/>
      <c r="D1575" s="25"/>
      <c r="E1575" s="27"/>
      <c r="F1575" s="27"/>
    </row>
    <row r="1576" spans="1:6" ht="32.4" customHeight="1" x14ac:dyDescent="0.3">
      <c r="A1576" s="30"/>
      <c r="B1576" s="53"/>
      <c r="C1576" s="31"/>
      <c r="D1576" s="25"/>
      <c r="E1576" s="27"/>
      <c r="F1576" s="27"/>
    </row>
    <row r="1577" spans="1:6" ht="32.4" customHeight="1" x14ac:dyDescent="0.3">
      <c r="A1577" s="30"/>
      <c r="B1577" s="53"/>
      <c r="C1577" s="31"/>
      <c r="D1577" s="25"/>
      <c r="E1577" s="27"/>
      <c r="F1577" s="27"/>
    </row>
    <row r="1578" spans="1:6" ht="32.4" customHeight="1" x14ac:dyDescent="0.3">
      <c r="A1578" s="30"/>
      <c r="B1578" s="53"/>
      <c r="C1578" s="31"/>
      <c r="D1578" s="25"/>
      <c r="E1578" s="27"/>
      <c r="F1578" s="27"/>
    </row>
    <row r="1579" spans="1:6" ht="32.4" customHeight="1" x14ac:dyDescent="0.3">
      <c r="A1579" s="30"/>
      <c r="B1579" s="53"/>
      <c r="C1579" s="31"/>
      <c r="D1579" s="25"/>
      <c r="E1579" s="27"/>
      <c r="F1579" s="27"/>
    </row>
    <row r="1580" spans="1:6" ht="32.4" customHeight="1" x14ac:dyDescent="0.3">
      <c r="A1580" s="30"/>
      <c r="B1580" s="53"/>
      <c r="C1580" s="31"/>
      <c r="D1580" s="25"/>
      <c r="E1580" s="27"/>
      <c r="F1580" s="27"/>
    </row>
    <row r="1581" spans="1:6" ht="32.4" customHeight="1" x14ac:dyDescent="0.3">
      <c r="A1581" s="30"/>
      <c r="B1581" s="53"/>
      <c r="C1581" s="31"/>
      <c r="D1581" s="25"/>
      <c r="E1581" s="27"/>
      <c r="F1581" s="27"/>
    </row>
    <row r="1582" spans="1:6" ht="32.4" customHeight="1" x14ac:dyDescent="0.3">
      <c r="A1582" s="30"/>
      <c r="B1582" s="53"/>
      <c r="C1582" s="31"/>
      <c r="D1582" s="25"/>
      <c r="E1582" s="27"/>
      <c r="F1582" s="27"/>
    </row>
    <row r="1583" spans="1:6" ht="32.4" customHeight="1" x14ac:dyDescent="0.3">
      <c r="A1583" s="30"/>
      <c r="B1583" s="53"/>
      <c r="C1583" s="31"/>
      <c r="D1583" s="25"/>
      <c r="E1583" s="27"/>
      <c r="F1583" s="27"/>
    </row>
    <row r="1584" spans="1:6" ht="32.4" customHeight="1" x14ac:dyDescent="0.3">
      <c r="A1584" s="30"/>
      <c r="B1584" s="53"/>
      <c r="C1584" s="31"/>
      <c r="D1584" s="25"/>
      <c r="E1584" s="27"/>
      <c r="F1584" s="27"/>
    </row>
    <row r="1585" spans="1:6" ht="32.4" customHeight="1" x14ac:dyDescent="0.3">
      <c r="A1585" s="30"/>
      <c r="B1585" s="53"/>
      <c r="C1585" s="31"/>
      <c r="D1585" s="25"/>
      <c r="E1585" s="27"/>
      <c r="F1585" s="27"/>
    </row>
    <row r="1586" spans="1:6" ht="32.4" customHeight="1" x14ac:dyDescent="0.3">
      <c r="A1586" s="30"/>
      <c r="B1586" s="53"/>
      <c r="C1586" s="31"/>
      <c r="D1586" s="25"/>
      <c r="E1586" s="27"/>
      <c r="F1586" s="27"/>
    </row>
    <row r="1587" spans="1:6" ht="32.4" customHeight="1" x14ac:dyDescent="0.3">
      <c r="A1587" s="30"/>
      <c r="B1587" s="53"/>
      <c r="C1587" s="31"/>
      <c r="D1587" s="25"/>
      <c r="E1587" s="27"/>
      <c r="F1587" s="27"/>
    </row>
    <row r="1588" spans="1:6" ht="32.4" customHeight="1" x14ac:dyDescent="0.3">
      <c r="A1588" s="30"/>
      <c r="B1588" s="53"/>
      <c r="C1588" s="31"/>
      <c r="D1588" s="25"/>
      <c r="E1588" s="27"/>
      <c r="F1588" s="27"/>
    </row>
    <row r="1589" spans="1:6" ht="32.4" customHeight="1" x14ac:dyDescent="0.3">
      <c r="A1589" s="30"/>
      <c r="B1589" s="53"/>
      <c r="C1589" s="31"/>
      <c r="D1589" s="25"/>
      <c r="E1589" s="27"/>
      <c r="F1589" s="27"/>
    </row>
    <row r="1590" spans="1:6" ht="32.4" customHeight="1" x14ac:dyDescent="0.3">
      <c r="A1590" s="30"/>
      <c r="B1590" s="53"/>
      <c r="C1590" s="31"/>
      <c r="D1590" s="25"/>
      <c r="E1590" s="27"/>
      <c r="F1590" s="27"/>
    </row>
    <row r="1591" spans="1:6" ht="32.4" customHeight="1" x14ac:dyDescent="0.3">
      <c r="A1591" s="30"/>
      <c r="B1591" s="53"/>
      <c r="C1591" s="31"/>
      <c r="D1591" s="25"/>
      <c r="E1591" s="27"/>
      <c r="F1591" s="27"/>
    </row>
    <row r="1592" spans="1:6" ht="32.4" customHeight="1" x14ac:dyDescent="0.3">
      <c r="A1592" s="30"/>
      <c r="B1592" s="53"/>
      <c r="C1592" s="31"/>
      <c r="D1592" s="25"/>
      <c r="E1592" s="27"/>
      <c r="F1592" s="27"/>
    </row>
    <row r="1593" spans="1:6" ht="32.4" customHeight="1" x14ac:dyDescent="0.3">
      <c r="A1593" s="30"/>
      <c r="B1593" s="53"/>
      <c r="C1593" s="31"/>
      <c r="D1593" s="25"/>
      <c r="E1593" s="27"/>
      <c r="F1593" s="27"/>
    </row>
    <row r="1594" spans="1:6" ht="32.4" customHeight="1" x14ac:dyDescent="0.3">
      <c r="A1594" s="30"/>
      <c r="B1594" s="53"/>
      <c r="C1594" s="31"/>
      <c r="D1594" s="25"/>
      <c r="E1594" s="27"/>
      <c r="F1594" s="27"/>
    </row>
    <row r="1595" spans="1:6" ht="32.4" customHeight="1" x14ac:dyDescent="0.3">
      <c r="A1595" s="30"/>
      <c r="B1595" s="53"/>
      <c r="C1595" s="31"/>
      <c r="D1595" s="25"/>
      <c r="E1595" s="27"/>
      <c r="F1595" s="27"/>
    </row>
    <row r="1596" spans="1:6" ht="32.4" customHeight="1" x14ac:dyDescent="0.3">
      <c r="A1596" s="30"/>
      <c r="B1596" s="53"/>
      <c r="C1596" s="31"/>
      <c r="D1596" s="25"/>
      <c r="E1596" s="27"/>
      <c r="F1596" s="27"/>
    </row>
    <row r="1597" spans="1:6" ht="32.4" customHeight="1" x14ac:dyDescent="0.3">
      <c r="A1597" s="30"/>
      <c r="B1597" s="53"/>
      <c r="C1597" s="31"/>
      <c r="D1597" s="25"/>
      <c r="E1597" s="27"/>
      <c r="F1597" s="27"/>
    </row>
    <row r="1598" spans="1:6" ht="32.4" customHeight="1" x14ac:dyDescent="0.3">
      <c r="A1598" s="30"/>
      <c r="B1598" s="53"/>
      <c r="C1598" s="31"/>
      <c r="D1598" s="25"/>
      <c r="E1598" s="27"/>
      <c r="F1598" s="27"/>
    </row>
    <row r="1599" spans="1:6" ht="32.4" customHeight="1" x14ac:dyDescent="0.3">
      <c r="A1599" s="30"/>
      <c r="B1599" s="53"/>
      <c r="C1599" s="31"/>
      <c r="D1599" s="25"/>
      <c r="E1599" s="27"/>
      <c r="F1599" s="27"/>
    </row>
    <row r="1600" spans="1:6" ht="32.4" customHeight="1" x14ac:dyDescent="0.3">
      <c r="A1600" s="30"/>
      <c r="B1600" s="53"/>
      <c r="C1600" s="31"/>
      <c r="D1600" s="25"/>
      <c r="E1600" s="27"/>
      <c r="F1600" s="27"/>
    </row>
    <row r="1601" spans="1:6" ht="32.4" customHeight="1" x14ac:dyDescent="0.3">
      <c r="A1601" s="30"/>
      <c r="B1601" s="53"/>
      <c r="C1601" s="31"/>
      <c r="D1601" s="25"/>
      <c r="E1601" s="27"/>
      <c r="F1601" s="27"/>
    </row>
    <row r="1602" spans="1:6" ht="32.4" customHeight="1" x14ac:dyDescent="0.3">
      <c r="A1602" s="30"/>
      <c r="B1602" s="53"/>
      <c r="C1602" s="31"/>
      <c r="D1602" s="25"/>
      <c r="E1602" s="27"/>
      <c r="F1602" s="27"/>
    </row>
    <row r="1603" spans="1:6" ht="32.4" customHeight="1" x14ac:dyDescent="0.3">
      <c r="A1603" s="30"/>
      <c r="B1603" s="53"/>
      <c r="C1603" s="31"/>
      <c r="D1603" s="25"/>
      <c r="E1603" s="27"/>
      <c r="F1603" s="27"/>
    </row>
    <row r="1604" spans="1:6" ht="32.4" customHeight="1" x14ac:dyDescent="0.3">
      <c r="A1604" s="30"/>
      <c r="B1604" s="53"/>
      <c r="C1604" s="31"/>
      <c r="D1604" s="25"/>
      <c r="E1604" s="27"/>
      <c r="F1604" s="27"/>
    </row>
    <row r="1605" spans="1:6" ht="32.4" customHeight="1" x14ac:dyDescent="0.3">
      <c r="A1605" s="30"/>
      <c r="B1605" s="53"/>
      <c r="C1605" s="31"/>
      <c r="D1605" s="25"/>
      <c r="E1605" s="27"/>
      <c r="F1605" s="27"/>
    </row>
    <row r="1606" spans="1:6" ht="32.4" customHeight="1" x14ac:dyDescent="0.3">
      <c r="A1606" s="30"/>
      <c r="B1606" s="53"/>
      <c r="C1606" s="31"/>
      <c r="D1606" s="25"/>
      <c r="E1606" s="27"/>
      <c r="F1606" s="27"/>
    </row>
    <row r="1607" spans="1:6" ht="32.4" customHeight="1" x14ac:dyDescent="0.3">
      <c r="A1607" s="30"/>
      <c r="B1607" s="53"/>
      <c r="C1607" s="31"/>
      <c r="D1607" s="25"/>
      <c r="E1607" s="27"/>
      <c r="F1607" s="27"/>
    </row>
    <row r="1608" spans="1:6" ht="32.4" customHeight="1" x14ac:dyDescent="0.3">
      <c r="A1608" s="30"/>
      <c r="B1608" s="53"/>
      <c r="C1608" s="31"/>
      <c r="D1608" s="25"/>
      <c r="E1608" s="27"/>
      <c r="F1608" s="27"/>
    </row>
    <row r="1609" spans="1:6" ht="32.4" customHeight="1" x14ac:dyDescent="0.3">
      <c r="A1609" s="30"/>
      <c r="B1609" s="53"/>
      <c r="C1609" s="31"/>
      <c r="D1609" s="25"/>
      <c r="E1609" s="27"/>
      <c r="F1609" s="27"/>
    </row>
    <row r="1610" spans="1:6" ht="32.4" customHeight="1" x14ac:dyDescent="0.3">
      <c r="A1610" s="30"/>
      <c r="B1610" s="53"/>
      <c r="C1610" s="31"/>
      <c r="D1610" s="25"/>
      <c r="E1610" s="27"/>
      <c r="F1610" s="27"/>
    </row>
    <row r="1611" spans="1:6" ht="32.4" customHeight="1" x14ac:dyDescent="0.3">
      <c r="A1611" s="30"/>
      <c r="B1611" s="53"/>
      <c r="C1611" s="31"/>
      <c r="D1611" s="25"/>
      <c r="E1611" s="27"/>
      <c r="F1611" s="27"/>
    </row>
    <row r="1612" spans="1:6" ht="32.4" customHeight="1" x14ac:dyDescent="0.3">
      <c r="A1612" s="30"/>
      <c r="B1612" s="53"/>
      <c r="C1612" s="31"/>
      <c r="D1612" s="25"/>
      <c r="E1612" s="27"/>
      <c r="F1612" s="27"/>
    </row>
    <row r="1613" spans="1:6" ht="32.4" customHeight="1" x14ac:dyDescent="0.3">
      <c r="A1613" s="30"/>
      <c r="B1613" s="53"/>
      <c r="C1613" s="31"/>
      <c r="D1613" s="25"/>
      <c r="E1613" s="27"/>
      <c r="F1613" s="27"/>
    </row>
    <row r="1614" spans="1:6" ht="32.4" customHeight="1" x14ac:dyDescent="0.3">
      <c r="A1614" s="30"/>
      <c r="B1614" s="53"/>
      <c r="C1614" s="31"/>
      <c r="D1614" s="25"/>
      <c r="E1614" s="27"/>
      <c r="F1614" s="27"/>
    </row>
    <row r="1615" spans="1:6" ht="32.4" customHeight="1" x14ac:dyDescent="0.3">
      <c r="A1615" s="30"/>
      <c r="B1615" s="53"/>
      <c r="C1615" s="31"/>
      <c r="D1615" s="25"/>
      <c r="E1615" s="27"/>
      <c r="F1615" s="27"/>
    </row>
    <row r="1616" spans="1:6" ht="32.4" customHeight="1" x14ac:dyDescent="0.3">
      <c r="A1616" s="30"/>
      <c r="B1616" s="53"/>
      <c r="C1616" s="31"/>
      <c r="D1616" s="25"/>
      <c r="E1616" s="27"/>
      <c r="F1616" s="27"/>
    </row>
    <row r="1617" spans="1:6" ht="32.4" customHeight="1" x14ac:dyDescent="0.3">
      <c r="A1617" s="30"/>
      <c r="B1617" s="53"/>
      <c r="C1617" s="31"/>
      <c r="D1617" s="25"/>
      <c r="E1617" s="27"/>
      <c r="F1617" s="27"/>
    </row>
    <row r="1618" spans="1:6" ht="32.4" customHeight="1" x14ac:dyDescent="0.3">
      <c r="A1618" s="30"/>
      <c r="B1618" s="53"/>
      <c r="C1618" s="31"/>
      <c r="D1618" s="25"/>
      <c r="E1618" s="27"/>
      <c r="F1618" s="27"/>
    </row>
    <row r="1619" spans="1:6" ht="32.4" customHeight="1" x14ac:dyDescent="0.3">
      <c r="A1619" s="30"/>
      <c r="B1619" s="53"/>
      <c r="C1619" s="31"/>
      <c r="D1619" s="25"/>
      <c r="E1619" s="27"/>
      <c r="F1619" s="27"/>
    </row>
    <row r="1620" spans="1:6" ht="32.4" customHeight="1" x14ac:dyDescent="0.3">
      <c r="A1620" s="30"/>
      <c r="B1620" s="53"/>
      <c r="C1620" s="31"/>
      <c r="D1620" s="25"/>
      <c r="E1620" s="27"/>
      <c r="F1620" s="27"/>
    </row>
    <row r="1621" spans="1:6" ht="32.4" customHeight="1" x14ac:dyDescent="0.3">
      <c r="A1621" s="30"/>
      <c r="B1621" s="53"/>
      <c r="C1621" s="31"/>
      <c r="D1621" s="25"/>
      <c r="E1621" s="27"/>
      <c r="F1621" s="27"/>
    </row>
    <row r="1622" spans="1:6" ht="32.4" customHeight="1" x14ac:dyDescent="0.3">
      <c r="A1622" s="30"/>
      <c r="B1622" s="53"/>
      <c r="C1622" s="31"/>
      <c r="D1622" s="25"/>
      <c r="E1622" s="27"/>
      <c r="F1622" s="27"/>
    </row>
    <row r="1623" spans="1:6" ht="32.4" customHeight="1" x14ac:dyDescent="0.3">
      <c r="A1623" s="30"/>
      <c r="B1623" s="53"/>
      <c r="C1623" s="31"/>
      <c r="D1623" s="25"/>
      <c r="E1623" s="27"/>
      <c r="F1623" s="27"/>
    </row>
    <row r="1624" spans="1:6" ht="32.4" customHeight="1" x14ac:dyDescent="0.3">
      <c r="A1624" s="30"/>
      <c r="B1624" s="53"/>
      <c r="C1624" s="31"/>
      <c r="D1624" s="25"/>
      <c r="E1624" s="27"/>
      <c r="F1624" s="27"/>
    </row>
    <row r="1625" spans="1:6" ht="32.4" customHeight="1" x14ac:dyDescent="0.3">
      <c r="A1625" s="30"/>
      <c r="B1625" s="53"/>
      <c r="C1625" s="31"/>
      <c r="D1625" s="25"/>
      <c r="E1625" s="27"/>
      <c r="F1625" s="27"/>
    </row>
    <row r="1626" spans="1:6" ht="32.4" customHeight="1" x14ac:dyDescent="0.3">
      <c r="A1626" s="30"/>
      <c r="B1626" s="53"/>
      <c r="C1626" s="31"/>
      <c r="D1626" s="25"/>
      <c r="E1626" s="27"/>
      <c r="F1626" s="27"/>
    </row>
    <row r="1627" spans="1:6" ht="32.4" customHeight="1" x14ac:dyDescent="0.3">
      <c r="A1627" s="30"/>
      <c r="B1627" s="53"/>
      <c r="C1627" s="31"/>
      <c r="D1627" s="25"/>
      <c r="E1627" s="27"/>
      <c r="F1627" s="27"/>
    </row>
    <row r="1628" spans="1:6" ht="32.4" customHeight="1" x14ac:dyDescent="0.3">
      <c r="A1628" s="30"/>
      <c r="B1628" s="53"/>
      <c r="C1628" s="31"/>
      <c r="D1628" s="25"/>
      <c r="E1628" s="27"/>
      <c r="F1628" s="27"/>
    </row>
    <row r="1629" spans="1:6" ht="32.4" customHeight="1" x14ac:dyDescent="0.3">
      <c r="A1629" s="30"/>
      <c r="B1629" s="53"/>
      <c r="C1629" s="31"/>
      <c r="D1629" s="25"/>
      <c r="E1629" s="27"/>
      <c r="F1629" s="27"/>
    </row>
    <row r="1630" spans="1:6" ht="32.4" customHeight="1" x14ac:dyDescent="0.3">
      <c r="A1630" s="30"/>
      <c r="B1630" s="53"/>
      <c r="C1630" s="31"/>
      <c r="D1630" s="25"/>
      <c r="E1630" s="27"/>
      <c r="F1630" s="27"/>
    </row>
    <row r="1631" spans="1:6" ht="32.4" customHeight="1" x14ac:dyDescent="0.3">
      <c r="A1631" s="30"/>
      <c r="B1631" s="53"/>
      <c r="C1631" s="31"/>
      <c r="D1631" s="25"/>
      <c r="E1631" s="27"/>
      <c r="F1631" s="27"/>
    </row>
    <row r="1632" spans="1:6" ht="32.4" customHeight="1" x14ac:dyDescent="0.3">
      <c r="A1632" s="30"/>
      <c r="B1632" s="53"/>
      <c r="C1632" s="31"/>
      <c r="D1632" s="25"/>
      <c r="E1632" s="27"/>
      <c r="F1632" s="27"/>
    </row>
    <row r="1633" spans="1:6" ht="32.4" customHeight="1" x14ac:dyDescent="0.3">
      <c r="A1633" s="30"/>
      <c r="B1633" s="53"/>
      <c r="C1633" s="31"/>
      <c r="D1633" s="25"/>
      <c r="E1633" s="27"/>
      <c r="F1633" s="27"/>
    </row>
    <row r="1634" spans="1:6" ht="32.4" customHeight="1" x14ac:dyDescent="0.3">
      <c r="A1634" s="30"/>
      <c r="B1634" s="53"/>
      <c r="C1634" s="31"/>
      <c r="D1634" s="25"/>
      <c r="E1634" s="27"/>
      <c r="F1634" s="27"/>
    </row>
    <row r="1635" spans="1:6" ht="32.4" customHeight="1" x14ac:dyDescent="0.3">
      <c r="A1635" s="30"/>
      <c r="B1635" s="53"/>
      <c r="C1635" s="31"/>
      <c r="D1635" s="25"/>
      <c r="E1635" s="27"/>
      <c r="F1635" s="27"/>
    </row>
    <row r="1636" spans="1:6" ht="32.4" customHeight="1" x14ac:dyDescent="0.3">
      <c r="A1636" s="30"/>
      <c r="B1636" s="53"/>
      <c r="C1636" s="31"/>
      <c r="D1636" s="25"/>
      <c r="E1636" s="27"/>
      <c r="F1636" s="27"/>
    </row>
    <row r="1637" spans="1:6" ht="32.4" customHeight="1" x14ac:dyDescent="0.3">
      <c r="A1637" s="30"/>
      <c r="B1637" s="53"/>
      <c r="C1637" s="31"/>
      <c r="D1637" s="25"/>
      <c r="E1637" s="27"/>
      <c r="F1637" s="27"/>
    </row>
    <row r="1638" spans="1:6" ht="32.4" customHeight="1" x14ac:dyDescent="0.3">
      <c r="A1638" s="30"/>
      <c r="B1638" s="53"/>
      <c r="C1638" s="31"/>
      <c r="D1638" s="25"/>
      <c r="E1638" s="27"/>
      <c r="F1638" s="27"/>
    </row>
    <row r="1639" spans="1:6" ht="32.4" customHeight="1" x14ac:dyDescent="0.3">
      <c r="A1639" s="30"/>
      <c r="B1639" s="53"/>
      <c r="C1639" s="31"/>
      <c r="D1639" s="25"/>
      <c r="E1639" s="27"/>
      <c r="F1639" s="27"/>
    </row>
    <row r="1640" spans="1:6" ht="32.4" customHeight="1" x14ac:dyDescent="0.3">
      <c r="A1640" s="30"/>
      <c r="B1640" s="53"/>
      <c r="C1640" s="31"/>
      <c r="D1640" s="25"/>
      <c r="E1640" s="27"/>
      <c r="F1640" s="27"/>
    </row>
    <row r="1641" spans="1:6" ht="32.4" customHeight="1" x14ac:dyDescent="0.3">
      <c r="A1641" s="30"/>
      <c r="B1641" s="53"/>
      <c r="C1641" s="31"/>
      <c r="D1641" s="25"/>
      <c r="E1641" s="27"/>
      <c r="F1641" s="27"/>
    </row>
    <row r="1642" spans="1:6" ht="32.4" customHeight="1" x14ac:dyDescent="0.3">
      <c r="A1642" s="30"/>
      <c r="B1642" s="53"/>
      <c r="C1642" s="31"/>
      <c r="D1642" s="25"/>
      <c r="E1642" s="27"/>
      <c r="F1642" s="27"/>
    </row>
    <row r="1643" spans="1:6" ht="32.4" customHeight="1" x14ac:dyDescent="0.3">
      <c r="A1643" s="30"/>
      <c r="B1643" s="53"/>
      <c r="C1643" s="31"/>
      <c r="D1643" s="25"/>
      <c r="E1643" s="27"/>
      <c r="F1643" s="27"/>
    </row>
    <row r="1644" spans="1:6" ht="32.4" customHeight="1" x14ac:dyDescent="0.3">
      <c r="A1644" s="30"/>
      <c r="B1644" s="53"/>
      <c r="C1644" s="31"/>
      <c r="D1644" s="25"/>
      <c r="E1644" s="27"/>
      <c r="F1644" s="27"/>
    </row>
    <row r="1645" spans="1:6" ht="32.4" customHeight="1" x14ac:dyDescent="0.3">
      <c r="A1645" s="30"/>
      <c r="B1645" s="53"/>
      <c r="C1645" s="31"/>
      <c r="D1645" s="25"/>
      <c r="E1645" s="27"/>
      <c r="F1645" s="27"/>
    </row>
    <row r="1646" spans="1:6" ht="32.4" customHeight="1" x14ac:dyDescent="0.3">
      <c r="A1646" s="30"/>
      <c r="B1646" s="53"/>
      <c r="C1646" s="31"/>
      <c r="D1646" s="25"/>
      <c r="E1646" s="27"/>
      <c r="F1646" s="27"/>
    </row>
    <row r="1647" spans="1:6" ht="32.4" customHeight="1" x14ac:dyDescent="0.3">
      <c r="A1647" s="30"/>
      <c r="B1647" s="53"/>
      <c r="C1647" s="31"/>
      <c r="D1647" s="25"/>
      <c r="E1647" s="27"/>
      <c r="F1647" s="27"/>
    </row>
    <row r="1648" spans="1:6" ht="32.4" customHeight="1" x14ac:dyDescent="0.3">
      <c r="A1648" s="30"/>
      <c r="B1648" s="53"/>
      <c r="C1648" s="31"/>
      <c r="D1648" s="25"/>
      <c r="E1648" s="27"/>
      <c r="F1648" s="27"/>
    </row>
    <row r="1649" spans="1:6" ht="32.4" customHeight="1" x14ac:dyDescent="0.3">
      <c r="A1649" s="30"/>
      <c r="B1649" s="53"/>
      <c r="C1649" s="31"/>
      <c r="D1649" s="25"/>
      <c r="E1649" s="27"/>
      <c r="F1649" s="27"/>
    </row>
    <row r="1650" spans="1:6" ht="32.4" customHeight="1" x14ac:dyDescent="0.3">
      <c r="A1650" s="30"/>
      <c r="B1650" s="53"/>
      <c r="C1650" s="31"/>
      <c r="D1650" s="25"/>
      <c r="E1650" s="27"/>
      <c r="F1650" s="27"/>
    </row>
    <row r="1651" spans="1:6" ht="32.4" customHeight="1" x14ac:dyDescent="0.3">
      <c r="A1651" s="30"/>
      <c r="B1651" s="53"/>
      <c r="C1651" s="31"/>
      <c r="D1651" s="25"/>
      <c r="E1651" s="27"/>
      <c r="F1651" s="27"/>
    </row>
    <row r="1652" spans="1:6" ht="32.4" customHeight="1" x14ac:dyDescent="0.3">
      <c r="A1652" s="30"/>
      <c r="B1652" s="53"/>
      <c r="C1652" s="31"/>
      <c r="D1652" s="25"/>
      <c r="E1652" s="27"/>
      <c r="F1652" s="27"/>
    </row>
    <row r="1653" spans="1:6" ht="32.4" customHeight="1" x14ac:dyDescent="0.3">
      <c r="A1653" s="30"/>
      <c r="B1653" s="53"/>
      <c r="C1653" s="31"/>
      <c r="D1653" s="25"/>
      <c r="E1653" s="27"/>
      <c r="F1653" s="27"/>
    </row>
    <row r="1654" spans="1:6" ht="32.4" customHeight="1" x14ac:dyDescent="0.3">
      <c r="A1654" s="30"/>
      <c r="B1654" s="53"/>
      <c r="C1654" s="31"/>
      <c r="D1654" s="25"/>
      <c r="E1654" s="27"/>
      <c r="F1654" s="27"/>
    </row>
    <row r="1655" spans="1:6" ht="32.4" customHeight="1" x14ac:dyDescent="0.3">
      <c r="A1655" s="30"/>
      <c r="B1655" s="53"/>
      <c r="C1655" s="31"/>
      <c r="D1655" s="25"/>
      <c r="E1655" s="27"/>
      <c r="F1655" s="27"/>
    </row>
    <row r="1656" spans="1:6" ht="32.4" customHeight="1" x14ac:dyDescent="0.3">
      <c r="A1656" s="30"/>
      <c r="B1656" s="53"/>
      <c r="C1656" s="31"/>
      <c r="D1656" s="25"/>
      <c r="E1656" s="27"/>
      <c r="F1656" s="27"/>
    </row>
    <row r="1657" spans="1:6" ht="32.4" customHeight="1" x14ac:dyDescent="0.3">
      <c r="A1657" s="30"/>
      <c r="B1657" s="53"/>
      <c r="C1657" s="31"/>
      <c r="D1657" s="25"/>
      <c r="E1657" s="27"/>
      <c r="F1657" s="27"/>
    </row>
    <row r="1658" spans="1:6" ht="32.4" customHeight="1" x14ac:dyDescent="0.3">
      <c r="A1658" s="30"/>
      <c r="B1658" s="53"/>
      <c r="C1658" s="31"/>
      <c r="D1658" s="25"/>
      <c r="E1658" s="27"/>
      <c r="F1658" s="27"/>
    </row>
    <row r="1659" spans="1:6" ht="32.4" customHeight="1" x14ac:dyDescent="0.3">
      <c r="A1659" s="30"/>
      <c r="B1659" s="53"/>
      <c r="C1659" s="31"/>
      <c r="D1659" s="25"/>
      <c r="E1659" s="27"/>
      <c r="F1659" s="27"/>
    </row>
    <row r="1660" spans="1:6" ht="32.4" customHeight="1" x14ac:dyDescent="0.3">
      <c r="A1660" s="30"/>
      <c r="B1660" s="53"/>
      <c r="C1660" s="31"/>
      <c r="D1660" s="25"/>
      <c r="E1660" s="27"/>
      <c r="F1660" s="27"/>
    </row>
    <row r="1661" spans="1:6" ht="32.4" customHeight="1" x14ac:dyDescent="0.3">
      <c r="A1661" s="30"/>
      <c r="B1661" s="53"/>
      <c r="C1661" s="31"/>
      <c r="D1661" s="25"/>
      <c r="E1661" s="27"/>
      <c r="F1661" s="27"/>
    </row>
    <row r="1662" spans="1:6" ht="32.4" customHeight="1" x14ac:dyDescent="0.3">
      <c r="A1662" s="30"/>
      <c r="B1662" s="53"/>
      <c r="C1662" s="31"/>
      <c r="D1662" s="25"/>
      <c r="E1662" s="27"/>
      <c r="F1662" s="27"/>
    </row>
    <row r="1663" spans="1:6" ht="32.4" customHeight="1" x14ac:dyDescent="0.3">
      <c r="A1663" s="30"/>
      <c r="B1663" s="53"/>
      <c r="C1663" s="31"/>
      <c r="D1663" s="25"/>
      <c r="E1663" s="27"/>
      <c r="F1663" s="27"/>
    </row>
    <row r="1664" spans="1:6" ht="32.4" customHeight="1" x14ac:dyDescent="0.3">
      <c r="A1664" s="30"/>
      <c r="B1664" s="53"/>
      <c r="C1664" s="31"/>
      <c r="D1664" s="25"/>
      <c r="E1664" s="27"/>
      <c r="F1664" s="27"/>
    </row>
    <row r="1665" spans="1:6" ht="32.4" customHeight="1" x14ac:dyDescent="0.3">
      <c r="A1665" s="30"/>
      <c r="B1665" s="53"/>
      <c r="C1665" s="31"/>
      <c r="D1665" s="25"/>
      <c r="E1665" s="27"/>
      <c r="F1665" s="27"/>
    </row>
    <row r="1666" spans="1:6" ht="32.4" customHeight="1" x14ac:dyDescent="0.3">
      <c r="A1666" s="30"/>
      <c r="B1666" s="53"/>
      <c r="C1666" s="31"/>
      <c r="D1666" s="25"/>
      <c r="E1666" s="27"/>
      <c r="F1666" s="27"/>
    </row>
    <row r="1667" spans="1:6" ht="32.4" customHeight="1" x14ac:dyDescent="0.3">
      <c r="A1667" s="30"/>
      <c r="B1667" s="53"/>
      <c r="C1667" s="31"/>
      <c r="D1667" s="25"/>
      <c r="E1667" s="27"/>
      <c r="F1667" s="27"/>
    </row>
    <row r="1668" spans="1:6" ht="32.4" customHeight="1" x14ac:dyDescent="0.3">
      <c r="A1668" s="30"/>
      <c r="B1668" s="53"/>
      <c r="C1668" s="31"/>
      <c r="D1668" s="25"/>
      <c r="E1668" s="27"/>
      <c r="F1668" s="27"/>
    </row>
    <row r="1669" spans="1:6" ht="32.4" customHeight="1" x14ac:dyDescent="0.3">
      <c r="A1669" s="30"/>
      <c r="B1669" s="53"/>
      <c r="C1669" s="31"/>
      <c r="D1669" s="25"/>
      <c r="E1669" s="27"/>
      <c r="F1669" s="27"/>
    </row>
    <row r="1670" spans="1:6" ht="32.4" customHeight="1" x14ac:dyDescent="0.3">
      <c r="A1670" s="30"/>
      <c r="B1670" s="53"/>
      <c r="C1670" s="31"/>
      <c r="D1670" s="25"/>
      <c r="E1670" s="27"/>
      <c r="F1670" s="27"/>
    </row>
    <row r="1671" spans="1:6" ht="32.4" customHeight="1" x14ac:dyDescent="0.3">
      <c r="A1671" s="30"/>
      <c r="B1671" s="53"/>
      <c r="C1671" s="31"/>
      <c r="D1671" s="25"/>
      <c r="E1671" s="27"/>
      <c r="F1671" s="27"/>
    </row>
    <row r="1672" spans="1:6" ht="32.4" customHeight="1" x14ac:dyDescent="0.3">
      <c r="A1672" s="30"/>
      <c r="B1672" s="53"/>
      <c r="C1672" s="31"/>
      <c r="D1672" s="25"/>
      <c r="E1672" s="27"/>
      <c r="F1672" s="27"/>
    </row>
    <row r="1673" spans="1:6" ht="32.4" customHeight="1" x14ac:dyDescent="0.3">
      <c r="A1673" s="30"/>
      <c r="B1673" s="53"/>
      <c r="C1673" s="31"/>
      <c r="D1673" s="25"/>
      <c r="E1673" s="27"/>
      <c r="F1673" s="27"/>
    </row>
    <row r="1674" spans="1:6" ht="32.4" customHeight="1" x14ac:dyDescent="0.3">
      <c r="A1674" s="30"/>
      <c r="B1674" s="53"/>
      <c r="C1674" s="31"/>
      <c r="D1674" s="25"/>
      <c r="E1674" s="27"/>
      <c r="F1674" s="27"/>
    </row>
    <row r="1675" spans="1:6" ht="32.4" customHeight="1" x14ac:dyDescent="0.3">
      <c r="A1675" s="30"/>
      <c r="B1675" s="53"/>
      <c r="C1675" s="31"/>
      <c r="D1675" s="25"/>
      <c r="E1675" s="27"/>
      <c r="F1675" s="27"/>
    </row>
    <row r="1676" spans="1:6" ht="32.4" customHeight="1" x14ac:dyDescent="0.3">
      <c r="A1676" s="30"/>
      <c r="B1676" s="53"/>
      <c r="C1676" s="31"/>
      <c r="D1676" s="25"/>
      <c r="E1676" s="27"/>
      <c r="F1676" s="27"/>
    </row>
    <row r="1677" spans="1:6" ht="32.4" customHeight="1" x14ac:dyDescent="0.3">
      <c r="A1677" s="30"/>
      <c r="B1677" s="53"/>
      <c r="C1677" s="31"/>
      <c r="D1677" s="25"/>
      <c r="E1677" s="27"/>
      <c r="F1677" s="27"/>
    </row>
    <row r="1678" spans="1:6" ht="32.4" customHeight="1" x14ac:dyDescent="0.3">
      <c r="A1678" s="30"/>
      <c r="B1678" s="53"/>
      <c r="C1678" s="31"/>
      <c r="D1678" s="25"/>
      <c r="E1678" s="27"/>
      <c r="F1678" s="27"/>
    </row>
    <row r="1679" spans="1:6" ht="32.4" customHeight="1" x14ac:dyDescent="0.3">
      <c r="A1679" s="30"/>
      <c r="B1679" s="53"/>
      <c r="C1679" s="31"/>
      <c r="D1679" s="25"/>
      <c r="E1679" s="27"/>
      <c r="F1679" s="27"/>
    </row>
    <row r="1680" spans="1:6" ht="32.4" customHeight="1" x14ac:dyDescent="0.3">
      <c r="A1680" s="30"/>
      <c r="B1680" s="53"/>
      <c r="C1680" s="31"/>
      <c r="D1680" s="25"/>
      <c r="E1680" s="27"/>
      <c r="F1680" s="27"/>
    </row>
    <row r="1681" spans="1:6" ht="32.4" customHeight="1" x14ac:dyDescent="0.3">
      <c r="A1681" s="30"/>
      <c r="B1681" s="53"/>
      <c r="C1681" s="31"/>
      <c r="D1681" s="25"/>
      <c r="E1681" s="27"/>
      <c r="F1681" s="27"/>
    </row>
    <row r="1682" spans="1:6" ht="32.4" customHeight="1" x14ac:dyDescent="0.3">
      <c r="A1682" s="30"/>
      <c r="B1682" s="53"/>
      <c r="C1682" s="31"/>
      <c r="D1682" s="25"/>
      <c r="E1682" s="27"/>
      <c r="F1682" s="27"/>
    </row>
    <row r="1683" spans="1:6" ht="32.4" customHeight="1" x14ac:dyDescent="0.3">
      <c r="A1683" s="30"/>
      <c r="B1683" s="53"/>
      <c r="C1683" s="31"/>
      <c r="D1683" s="25"/>
      <c r="E1683" s="27"/>
      <c r="F1683" s="27"/>
    </row>
    <row r="1684" spans="1:6" ht="32.4" customHeight="1" x14ac:dyDescent="0.3">
      <c r="A1684" s="30"/>
      <c r="B1684" s="53"/>
      <c r="C1684" s="31"/>
      <c r="D1684" s="25"/>
      <c r="E1684" s="27"/>
      <c r="F1684" s="27"/>
    </row>
    <row r="1685" spans="1:6" ht="32.4" customHeight="1" x14ac:dyDescent="0.3">
      <c r="A1685" s="30"/>
      <c r="B1685" s="53"/>
      <c r="C1685" s="31"/>
      <c r="D1685" s="25"/>
      <c r="E1685" s="27"/>
      <c r="F1685" s="27"/>
    </row>
    <row r="1686" spans="1:6" ht="32.4" customHeight="1" x14ac:dyDescent="0.3">
      <c r="A1686" s="30"/>
      <c r="B1686" s="53"/>
      <c r="C1686" s="31"/>
      <c r="D1686" s="25"/>
      <c r="E1686" s="27"/>
      <c r="F1686" s="27"/>
    </row>
    <row r="1687" spans="1:6" ht="32.4" customHeight="1" x14ac:dyDescent="0.3">
      <c r="A1687" s="30"/>
      <c r="B1687" s="53"/>
      <c r="C1687" s="31"/>
      <c r="D1687" s="25"/>
      <c r="E1687" s="27"/>
      <c r="F1687" s="27"/>
    </row>
    <row r="1688" spans="1:6" ht="32.4" customHeight="1" x14ac:dyDescent="0.3">
      <c r="A1688" s="30"/>
      <c r="B1688" s="53"/>
      <c r="C1688" s="31"/>
      <c r="D1688" s="25"/>
      <c r="E1688" s="27"/>
      <c r="F1688" s="27"/>
    </row>
    <row r="1689" spans="1:6" ht="32.4" customHeight="1" x14ac:dyDescent="0.3">
      <c r="A1689" s="30"/>
      <c r="B1689" s="53"/>
      <c r="C1689" s="31"/>
      <c r="D1689" s="25"/>
      <c r="E1689" s="27"/>
      <c r="F1689" s="27"/>
    </row>
    <row r="1690" spans="1:6" ht="32.4" customHeight="1" x14ac:dyDescent="0.3">
      <c r="A1690" s="30"/>
      <c r="B1690" s="53"/>
      <c r="C1690" s="31"/>
      <c r="D1690" s="25"/>
      <c r="E1690" s="27"/>
      <c r="F1690" s="27"/>
    </row>
    <row r="1691" spans="1:6" ht="32.4" customHeight="1" x14ac:dyDescent="0.3">
      <c r="A1691" s="30"/>
      <c r="B1691" s="53"/>
      <c r="C1691" s="31"/>
      <c r="D1691" s="25"/>
      <c r="E1691" s="27"/>
      <c r="F1691" s="27"/>
    </row>
    <row r="1692" spans="1:6" ht="32.4" customHeight="1" x14ac:dyDescent="0.3">
      <c r="A1692" s="30"/>
      <c r="B1692" s="53"/>
      <c r="C1692" s="31"/>
      <c r="D1692" s="25"/>
      <c r="E1692" s="27"/>
      <c r="F1692" s="27"/>
    </row>
    <row r="1693" spans="1:6" ht="32.4" customHeight="1" x14ac:dyDescent="0.3">
      <c r="A1693" s="30"/>
      <c r="B1693" s="53"/>
      <c r="C1693" s="31"/>
      <c r="D1693" s="25"/>
      <c r="E1693" s="27"/>
      <c r="F1693" s="27"/>
    </row>
    <row r="1694" spans="1:6" ht="32.4" customHeight="1" x14ac:dyDescent="0.3">
      <c r="A1694" s="30"/>
      <c r="B1694" s="53"/>
      <c r="C1694" s="31"/>
      <c r="D1694" s="25"/>
      <c r="E1694" s="27"/>
      <c r="F1694" s="27"/>
    </row>
    <row r="1695" spans="1:6" ht="32.4" customHeight="1" x14ac:dyDescent="0.3">
      <c r="A1695" s="30"/>
      <c r="B1695" s="53"/>
      <c r="C1695" s="31"/>
      <c r="D1695" s="25"/>
      <c r="E1695" s="27"/>
      <c r="F1695" s="27"/>
    </row>
    <row r="1696" spans="1:6" ht="32.4" customHeight="1" x14ac:dyDescent="0.3">
      <c r="A1696" s="30"/>
      <c r="B1696" s="53"/>
      <c r="C1696" s="31"/>
      <c r="D1696" s="25"/>
      <c r="E1696" s="27"/>
      <c r="F1696" s="27"/>
    </row>
    <row r="1697" spans="1:6" ht="32.4" customHeight="1" x14ac:dyDescent="0.3">
      <c r="A1697" s="30"/>
      <c r="B1697" s="53"/>
      <c r="C1697" s="31"/>
      <c r="D1697" s="25"/>
      <c r="E1697" s="27"/>
      <c r="F1697" s="27"/>
    </row>
    <row r="1698" spans="1:6" ht="32.4" customHeight="1" x14ac:dyDescent="0.3">
      <c r="A1698" s="30"/>
      <c r="B1698" s="53"/>
      <c r="C1698" s="31"/>
      <c r="D1698" s="25"/>
      <c r="E1698" s="27"/>
      <c r="F1698" s="27"/>
    </row>
    <row r="1699" spans="1:6" ht="32.4" customHeight="1" x14ac:dyDescent="0.3">
      <c r="A1699" s="30"/>
      <c r="B1699" s="53"/>
      <c r="C1699" s="31"/>
      <c r="D1699" s="25"/>
      <c r="E1699" s="27"/>
      <c r="F1699" s="27"/>
    </row>
    <row r="1700" spans="1:6" ht="32.4" customHeight="1" x14ac:dyDescent="0.3">
      <c r="A1700" s="30"/>
      <c r="B1700" s="53"/>
      <c r="C1700" s="31"/>
      <c r="D1700" s="25"/>
      <c r="E1700" s="27"/>
      <c r="F1700" s="27"/>
    </row>
    <row r="1701" spans="1:6" ht="32.4" customHeight="1" x14ac:dyDescent="0.3">
      <c r="A1701" s="30"/>
      <c r="B1701" s="53"/>
      <c r="C1701" s="31"/>
      <c r="D1701" s="25"/>
      <c r="E1701" s="27"/>
      <c r="F1701" s="27"/>
    </row>
    <row r="1702" spans="1:6" ht="32.4" customHeight="1" x14ac:dyDescent="0.3">
      <c r="A1702" s="30"/>
      <c r="B1702" s="53"/>
      <c r="C1702" s="31"/>
      <c r="D1702" s="25"/>
      <c r="E1702" s="27"/>
      <c r="F1702" s="27"/>
    </row>
    <row r="1703" spans="1:6" ht="32.4" customHeight="1" x14ac:dyDescent="0.3">
      <c r="A1703" s="30"/>
      <c r="B1703" s="53"/>
      <c r="C1703" s="31"/>
      <c r="D1703" s="25"/>
      <c r="E1703" s="27"/>
      <c r="F1703" s="27"/>
    </row>
    <row r="1704" spans="1:6" ht="32.4" customHeight="1" x14ac:dyDescent="0.3">
      <c r="A1704" s="30"/>
      <c r="B1704" s="53"/>
      <c r="C1704" s="31"/>
      <c r="D1704" s="25"/>
      <c r="E1704" s="27"/>
      <c r="F1704" s="27"/>
    </row>
    <row r="1705" spans="1:6" ht="32.4" customHeight="1" x14ac:dyDescent="0.3">
      <c r="A1705" s="30"/>
      <c r="B1705" s="53"/>
      <c r="C1705" s="31"/>
      <c r="D1705" s="25"/>
      <c r="E1705" s="27"/>
      <c r="F1705" s="27"/>
    </row>
    <row r="1706" spans="1:6" ht="32.4" customHeight="1" x14ac:dyDescent="0.3">
      <c r="A1706" s="30"/>
      <c r="B1706" s="53"/>
      <c r="C1706" s="31"/>
      <c r="D1706" s="25"/>
      <c r="E1706" s="27"/>
      <c r="F1706" s="27"/>
    </row>
    <row r="1707" spans="1:6" ht="32.4" customHeight="1" x14ac:dyDescent="0.3">
      <c r="A1707" s="30"/>
      <c r="B1707" s="53"/>
      <c r="C1707" s="31"/>
      <c r="D1707" s="25"/>
      <c r="E1707" s="27"/>
      <c r="F1707" s="27"/>
    </row>
    <row r="1708" spans="1:6" ht="32.4" customHeight="1" x14ac:dyDescent="0.3">
      <c r="A1708" s="30"/>
      <c r="B1708" s="53"/>
      <c r="C1708" s="31"/>
      <c r="D1708" s="25"/>
      <c r="E1708" s="27"/>
      <c r="F1708" s="27"/>
    </row>
    <row r="1709" spans="1:6" ht="32.4" customHeight="1" x14ac:dyDescent="0.3">
      <c r="A1709" s="30"/>
      <c r="B1709" s="53"/>
      <c r="C1709" s="31"/>
      <c r="D1709" s="25"/>
      <c r="E1709" s="27"/>
      <c r="F1709" s="27"/>
    </row>
    <row r="1710" spans="1:6" ht="32.4" customHeight="1" x14ac:dyDescent="0.3">
      <c r="A1710" s="30"/>
      <c r="B1710" s="53"/>
      <c r="C1710" s="31"/>
      <c r="D1710" s="25"/>
      <c r="E1710" s="27"/>
      <c r="F1710" s="27"/>
    </row>
    <row r="1711" spans="1:6" ht="32.4" customHeight="1" x14ac:dyDescent="0.3">
      <c r="A1711" s="30"/>
      <c r="B1711" s="53"/>
      <c r="C1711" s="31"/>
      <c r="D1711" s="25"/>
      <c r="E1711" s="27"/>
      <c r="F1711" s="27"/>
    </row>
    <row r="1712" spans="1:6" ht="32.4" customHeight="1" x14ac:dyDescent="0.3">
      <c r="A1712" s="30"/>
      <c r="B1712" s="53"/>
      <c r="C1712" s="31"/>
      <c r="D1712" s="25"/>
      <c r="E1712" s="27"/>
      <c r="F1712" s="27"/>
    </row>
    <row r="1713" spans="1:6" ht="32.4" customHeight="1" x14ac:dyDescent="0.3">
      <c r="A1713" s="30"/>
      <c r="B1713" s="53"/>
      <c r="C1713" s="31"/>
      <c r="D1713" s="25"/>
      <c r="E1713" s="27"/>
      <c r="F1713" s="27"/>
    </row>
    <row r="1714" spans="1:6" ht="32.4" customHeight="1" x14ac:dyDescent="0.3">
      <c r="A1714" s="30"/>
      <c r="B1714" s="53"/>
      <c r="C1714" s="31"/>
      <c r="D1714" s="25"/>
      <c r="E1714" s="27"/>
      <c r="F1714" s="27"/>
    </row>
    <row r="1715" spans="1:6" ht="32.4" customHeight="1" x14ac:dyDescent="0.3">
      <c r="A1715" s="30"/>
      <c r="B1715" s="53"/>
      <c r="C1715" s="31"/>
      <c r="D1715" s="25"/>
      <c r="E1715" s="27"/>
      <c r="F1715" s="27"/>
    </row>
    <row r="1716" spans="1:6" ht="32.4" customHeight="1" x14ac:dyDescent="0.3">
      <c r="A1716" s="30"/>
      <c r="B1716" s="53"/>
      <c r="C1716" s="31"/>
      <c r="D1716" s="25"/>
      <c r="E1716" s="27"/>
      <c r="F1716" s="27"/>
    </row>
    <row r="1717" spans="1:6" ht="32.4" customHeight="1" x14ac:dyDescent="0.3">
      <c r="A1717" s="30"/>
      <c r="B1717" s="53"/>
      <c r="C1717" s="31"/>
      <c r="D1717" s="25"/>
      <c r="E1717" s="27"/>
      <c r="F1717" s="27"/>
    </row>
    <row r="1718" spans="1:6" ht="32.4" customHeight="1" x14ac:dyDescent="0.3">
      <c r="A1718" s="30"/>
      <c r="B1718" s="53"/>
      <c r="C1718" s="31"/>
      <c r="D1718" s="25"/>
      <c r="E1718" s="27"/>
      <c r="F1718" s="27"/>
    </row>
    <row r="1719" spans="1:6" ht="32.4" customHeight="1" x14ac:dyDescent="0.3">
      <c r="A1719" s="30"/>
      <c r="B1719" s="53"/>
      <c r="C1719" s="31"/>
      <c r="D1719" s="25"/>
      <c r="E1719" s="27"/>
      <c r="F1719" s="27"/>
    </row>
    <row r="1720" spans="1:6" ht="32.4" customHeight="1" x14ac:dyDescent="0.3">
      <c r="A1720" s="30"/>
      <c r="B1720" s="53"/>
      <c r="C1720" s="31"/>
      <c r="D1720" s="25"/>
      <c r="E1720" s="27"/>
      <c r="F1720" s="27"/>
    </row>
    <row r="1721" spans="1:6" ht="32.4" customHeight="1" x14ac:dyDescent="0.3">
      <c r="A1721" s="30"/>
      <c r="B1721" s="53"/>
      <c r="C1721" s="31"/>
      <c r="D1721" s="25"/>
      <c r="E1721" s="27"/>
      <c r="F1721" s="27"/>
    </row>
    <row r="1722" spans="1:6" ht="32.4" customHeight="1" x14ac:dyDescent="0.3">
      <c r="A1722" s="30"/>
      <c r="B1722" s="53"/>
      <c r="C1722" s="31"/>
      <c r="D1722" s="25"/>
      <c r="E1722" s="27"/>
      <c r="F1722" s="27"/>
    </row>
    <row r="1723" spans="1:6" ht="32.4" customHeight="1" x14ac:dyDescent="0.3">
      <c r="A1723" s="30"/>
      <c r="B1723" s="53"/>
      <c r="C1723" s="31"/>
      <c r="D1723" s="25"/>
      <c r="E1723" s="27"/>
      <c r="F1723" s="27"/>
    </row>
    <row r="1724" spans="1:6" ht="32.4" customHeight="1" x14ac:dyDescent="0.3">
      <c r="A1724" s="30"/>
      <c r="B1724" s="53"/>
      <c r="C1724" s="31"/>
      <c r="D1724" s="25"/>
      <c r="E1724" s="27"/>
      <c r="F1724" s="27"/>
    </row>
    <row r="1725" spans="1:6" ht="32.4" customHeight="1" x14ac:dyDescent="0.3">
      <c r="A1725" s="30"/>
      <c r="B1725" s="53"/>
      <c r="C1725" s="31"/>
      <c r="D1725" s="25"/>
      <c r="E1725" s="27"/>
      <c r="F1725" s="27"/>
    </row>
    <row r="1726" spans="1:6" ht="32.4" customHeight="1" x14ac:dyDescent="0.3">
      <c r="A1726" s="30"/>
      <c r="B1726" s="53"/>
      <c r="C1726" s="31"/>
      <c r="D1726" s="25"/>
      <c r="E1726" s="27"/>
      <c r="F1726" s="27"/>
    </row>
    <row r="1727" spans="1:6" ht="32.4" customHeight="1" x14ac:dyDescent="0.3">
      <c r="A1727" s="30"/>
      <c r="B1727" s="53"/>
      <c r="C1727" s="31"/>
      <c r="D1727" s="25"/>
      <c r="E1727" s="27"/>
      <c r="F1727" s="27"/>
    </row>
    <row r="1728" spans="1:6" ht="32.4" customHeight="1" x14ac:dyDescent="0.3">
      <c r="A1728" s="30"/>
      <c r="B1728" s="53"/>
      <c r="C1728" s="31"/>
      <c r="D1728" s="25"/>
      <c r="E1728" s="27"/>
      <c r="F1728" s="27"/>
    </row>
    <row r="1729" spans="1:6" ht="32.4" customHeight="1" x14ac:dyDescent="0.3">
      <c r="A1729" s="30"/>
      <c r="B1729" s="53"/>
      <c r="C1729" s="31"/>
      <c r="D1729" s="25"/>
      <c r="E1729" s="27"/>
      <c r="F1729" s="27"/>
    </row>
    <row r="1730" spans="1:6" ht="32.4" customHeight="1" x14ac:dyDescent="0.3">
      <c r="A1730" s="30"/>
      <c r="B1730" s="53"/>
      <c r="C1730" s="31"/>
      <c r="D1730" s="25"/>
      <c r="E1730" s="27"/>
      <c r="F1730" s="27"/>
    </row>
    <row r="1731" spans="1:6" ht="32.4" customHeight="1" x14ac:dyDescent="0.3">
      <c r="A1731" s="30"/>
      <c r="B1731" s="53"/>
      <c r="C1731" s="31"/>
      <c r="D1731" s="25"/>
      <c r="E1731" s="27"/>
      <c r="F1731" s="27"/>
    </row>
    <row r="1732" spans="1:6" ht="32.4" customHeight="1" x14ac:dyDescent="0.3">
      <c r="A1732" s="30"/>
      <c r="B1732" s="53"/>
      <c r="C1732" s="31"/>
      <c r="D1732" s="25"/>
      <c r="E1732" s="27"/>
      <c r="F1732" s="27"/>
    </row>
    <row r="1733" spans="1:6" ht="32.4" customHeight="1" x14ac:dyDescent="0.3">
      <c r="A1733" s="30"/>
      <c r="B1733" s="53"/>
      <c r="C1733" s="31"/>
      <c r="D1733" s="25"/>
      <c r="E1733" s="27"/>
      <c r="F1733" s="27"/>
    </row>
    <row r="1734" spans="1:6" ht="32.4" customHeight="1" x14ac:dyDescent="0.3">
      <c r="A1734" s="30"/>
      <c r="B1734" s="53"/>
      <c r="C1734" s="31"/>
      <c r="D1734" s="25"/>
      <c r="E1734" s="27"/>
      <c r="F1734" s="27"/>
    </row>
    <row r="1735" spans="1:6" ht="32.4" customHeight="1" x14ac:dyDescent="0.3">
      <c r="A1735" s="30"/>
      <c r="B1735" s="53"/>
      <c r="C1735" s="31"/>
      <c r="D1735" s="25"/>
      <c r="E1735" s="27"/>
      <c r="F1735" s="27"/>
    </row>
    <row r="1736" spans="1:6" ht="32.4" customHeight="1" x14ac:dyDescent="0.3">
      <c r="A1736" s="30"/>
      <c r="B1736" s="53"/>
      <c r="C1736" s="31"/>
      <c r="D1736" s="25"/>
      <c r="E1736" s="27"/>
      <c r="F1736" s="27"/>
    </row>
    <row r="1737" spans="1:6" ht="32.4" customHeight="1" x14ac:dyDescent="0.3">
      <c r="A1737" s="30"/>
      <c r="B1737" s="53"/>
      <c r="C1737" s="31"/>
      <c r="D1737" s="25"/>
      <c r="E1737" s="27"/>
      <c r="F1737" s="27"/>
    </row>
    <row r="1738" spans="1:6" ht="32.4" customHeight="1" x14ac:dyDescent="0.3">
      <c r="A1738" s="30"/>
      <c r="B1738" s="53"/>
      <c r="C1738" s="31"/>
      <c r="D1738" s="25"/>
      <c r="E1738" s="27"/>
      <c r="F1738" s="27"/>
    </row>
    <row r="1739" spans="1:6" ht="32.4" customHeight="1" x14ac:dyDescent="0.3">
      <c r="A1739" s="30"/>
      <c r="B1739" s="53"/>
      <c r="C1739" s="31"/>
      <c r="D1739" s="25"/>
      <c r="E1739" s="27"/>
      <c r="F1739" s="27"/>
    </row>
    <row r="1740" spans="1:6" ht="32.4" customHeight="1" x14ac:dyDescent="0.3">
      <c r="A1740" s="30"/>
      <c r="B1740" s="53"/>
      <c r="C1740" s="31"/>
      <c r="D1740" s="25"/>
      <c r="E1740" s="27"/>
      <c r="F1740" s="27"/>
    </row>
    <row r="1741" spans="1:6" ht="32.4" customHeight="1" x14ac:dyDescent="0.3">
      <c r="A1741" s="30"/>
      <c r="B1741" s="53"/>
      <c r="C1741" s="31"/>
      <c r="D1741" s="25"/>
      <c r="E1741" s="27"/>
      <c r="F1741" s="27"/>
    </row>
    <row r="1742" spans="1:6" ht="32.4" customHeight="1" x14ac:dyDescent="0.3">
      <c r="A1742" s="30"/>
      <c r="B1742" s="53"/>
      <c r="C1742" s="31"/>
      <c r="D1742" s="25"/>
      <c r="E1742" s="27"/>
      <c r="F1742" s="27"/>
    </row>
    <row r="1743" spans="1:6" ht="32.4" customHeight="1" x14ac:dyDescent="0.3">
      <c r="A1743" s="30"/>
      <c r="B1743" s="53"/>
      <c r="C1743" s="31"/>
      <c r="D1743" s="25"/>
      <c r="E1743" s="27"/>
      <c r="F1743" s="27"/>
    </row>
    <row r="1744" spans="1:6" ht="32.4" customHeight="1" x14ac:dyDescent="0.3">
      <c r="A1744" s="30"/>
      <c r="B1744" s="53"/>
      <c r="C1744" s="31"/>
      <c r="D1744" s="25"/>
      <c r="E1744" s="27"/>
      <c r="F1744" s="27"/>
    </row>
    <row r="1745" spans="1:6" ht="32.4" customHeight="1" x14ac:dyDescent="0.3">
      <c r="A1745" s="30"/>
      <c r="B1745" s="53"/>
      <c r="C1745" s="31"/>
      <c r="D1745" s="25"/>
      <c r="E1745" s="27"/>
      <c r="F1745" s="27"/>
    </row>
    <row r="1746" spans="1:6" ht="32.4" customHeight="1" x14ac:dyDescent="0.3">
      <c r="A1746" s="30"/>
      <c r="B1746" s="53"/>
      <c r="C1746" s="31"/>
      <c r="D1746" s="25"/>
      <c r="E1746" s="27"/>
      <c r="F1746" s="27"/>
    </row>
    <row r="1747" spans="1:6" ht="32.4" customHeight="1" x14ac:dyDescent="0.3">
      <c r="A1747" s="30"/>
      <c r="B1747" s="53"/>
      <c r="C1747" s="31"/>
      <c r="D1747" s="25"/>
      <c r="E1747" s="27"/>
      <c r="F1747" s="27"/>
    </row>
    <row r="1748" spans="1:6" ht="32.4" customHeight="1" x14ac:dyDescent="0.3">
      <c r="A1748" s="30"/>
      <c r="B1748" s="53"/>
      <c r="C1748" s="31"/>
      <c r="D1748" s="25"/>
      <c r="E1748" s="27"/>
      <c r="F1748" s="27"/>
    </row>
    <row r="1749" spans="1:6" ht="32.4" customHeight="1" x14ac:dyDescent="0.3">
      <c r="A1749" s="30"/>
      <c r="B1749" s="53"/>
      <c r="C1749" s="31"/>
      <c r="D1749" s="25"/>
      <c r="E1749" s="27"/>
      <c r="F1749" s="27"/>
    </row>
    <row r="1750" spans="1:6" ht="32.4" customHeight="1" x14ac:dyDescent="0.3">
      <c r="A1750" s="30"/>
      <c r="B1750" s="53"/>
      <c r="C1750" s="31"/>
      <c r="D1750" s="25"/>
      <c r="E1750" s="27"/>
      <c r="F1750" s="27"/>
    </row>
    <row r="1751" spans="1:6" ht="32.4" customHeight="1" x14ac:dyDescent="0.3">
      <c r="A1751" s="30"/>
      <c r="B1751" s="53"/>
      <c r="C1751" s="31"/>
      <c r="D1751" s="25"/>
      <c r="E1751" s="27"/>
      <c r="F1751" s="27"/>
    </row>
    <row r="1752" spans="1:6" ht="32.4" customHeight="1" x14ac:dyDescent="0.3">
      <c r="A1752" s="30"/>
      <c r="B1752" s="53"/>
      <c r="C1752" s="31"/>
      <c r="D1752" s="25"/>
      <c r="E1752" s="27"/>
      <c r="F1752" s="27"/>
    </row>
    <row r="1753" spans="1:6" ht="32.4" customHeight="1" x14ac:dyDescent="0.3">
      <c r="A1753" s="30"/>
      <c r="B1753" s="53"/>
      <c r="C1753" s="31"/>
      <c r="D1753" s="25"/>
      <c r="E1753" s="27"/>
      <c r="F1753" s="27"/>
    </row>
    <row r="1754" spans="1:6" ht="32.4" customHeight="1" x14ac:dyDescent="0.3">
      <c r="A1754" s="30"/>
      <c r="B1754" s="53"/>
      <c r="C1754" s="31"/>
      <c r="D1754" s="25"/>
      <c r="E1754" s="27"/>
      <c r="F1754" s="27"/>
    </row>
    <row r="1755" spans="1:6" ht="32.4" customHeight="1" x14ac:dyDescent="0.3">
      <c r="A1755" s="30"/>
      <c r="B1755" s="53"/>
      <c r="C1755" s="31"/>
      <c r="D1755" s="25"/>
      <c r="E1755" s="27"/>
      <c r="F1755" s="27"/>
    </row>
    <row r="1756" spans="1:6" ht="32.4" customHeight="1" x14ac:dyDescent="0.3">
      <c r="A1756" s="30"/>
      <c r="B1756" s="53"/>
      <c r="C1756" s="31"/>
      <c r="D1756" s="25"/>
      <c r="E1756" s="27"/>
      <c r="F1756" s="27"/>
    </row>
    <row r="1757" spans="1:6" ht="32.4" customHeight="1" x14ac:dyDescent="0.3">
      <c r="A1757" s="30"/>
      <c r="B1757" s="53"/>
      <c r="C1757" s="31"/>
      <c r="D1757" s="25"/>
      <c r="E1757" s="27"/>
      <c r="F1757" s="27"/>
    </row>
    <row r="1758" spans="1:6" ht="32.4" customHeight="1" x14ac:dyDescent="0.3">
      <c r="A1758" s="30"/>
      <c r="B1758" s="53"/>
      <c r="C1758" s="31"/>
      <c r="D1758" s="25"/>
      <c r="E1758" s="27"/>
      <c r="F1758" s="27"/>
    </row>
    <row r="1759" spans="1:6" ht="32.4" customHeight="1" x14ac:dyDescent="0.3">
      <c r="A1759" s="30"/>
      <c r="B1759" s="53"/>
      <c r="C1759" s="31"/>
      <c r="D1759" s="25"/>
      <c r="E1759" s="27"/>
      <c r="F1759" s="27"/>
    </row>
    <row r="1760" spans="1:6" ht="32.4" customHeight="1" x14ac:dyDescent="0.3">
      <c r="A1760" s="30"/>
      <c r="B1760" s="53"/>
      <c r="C1760" s="31"/>
      <c r="D1760" s="25"/>
      <c r="E1760" s="27"/>
      <c r="F1760" s="27"/>
    </row>
    <row r="1761" spans="1:6" ht="32.4" customHeight="1" x14ac:dyDescent="0.3">
      <c r="A1761" s="30"/>
      <c r="B1761" s="53"/>
      <c r="C1761" s="31"/>
      <c r="D1761" s="25"/>
      <c r="E1761" s="27"/>
      <c r="F1761" s="27"/>
    </row>
    <row r="1762" spans="1:6" ht="32.4" customHeight="1" x14ac:dyDescent="0.3">
      <c r="A1762" s="30"/>
      <c r="B1762" s="53"/>
      <c r="C1762" s="31"/>
      <c r="D1762" s="25"/>
      <c r="E1762" s="27"/>
      <c r="F1762" s="27"/>
    </row>
    <row r="1763" spans="1:6" ht="32.4" customHeight="1" x14ac:dyDescent="0.3">
      <c r="A1763" s="30"/>
      <c r="B1763" s="53"/>
      <c r="C1763" s="31"/>
      <c r="D1763" s="25"/>
      <c r="E1763" s="27"/>
      <c r="F1763" s="27"/>
    </row>
    <row r="1764" spans="1:6" ht="32.4" customHeight="1" x14ac:dyDescent="0.3">
      <c r="A1764" s="30"/>
      <c r="B1764" s="53"/>
      <c r="C1764" s="31"/>
      <c r="D1764" s="25"/>
      <c r="E1764" s="27"/>
      <c r="F1764" s="27"/>
    </row>
    <row r="1765" spans="1:6" ht="32.4" customHeight="1" x14ac:dyDescent="0.3">
      <c r="A1765" s="30"/>
      <c r="B1765" s="53"/>
      <c r="C1765" s="31"/>
      <c r="D1765" s="25"/>
      <c r="E1765" s="27"/>
      <c r="F1765" s="27"/>
    </row>
    <row r="1766" spans="1:6" ht="32.4" customHeight="1" x14ac:dyDescent="0.3">
      <c r="A1766" s="30"/>
      <c r="B1766" s="53"/>
      <c r="C1766" s="31"/>
      <c r="D1766" s="25"/>
      <c r="E1766" s="27"/>
      <c r="F1766" s="27"/>
    </row>
    <row r="1767" spans="1:6" ht="32.4" customHeight="1" x14ac:dyDescent="0.3">
      <c r="A1767" s="30"/>
      <c r="B1767" s="53"/>
      <c r="C1767" s="31"/>
      <c r="D1767" s="25"/>
      <c r="E1767" s="27"/>
      <c r="F1767" s="27"/>
    </row>
    <row r="1768" spans="1:6" ht="32.4" customHeight="1" x14ac:dyDescent="0.3">
      <c r="A1768" s="30"/>
      <c r="B1768" s="53"/>
      <c r="C1768" s="31"/>
      <c r="D1768" s="25"/>
      <c r="E1768" s="27"/>
      <c r="F1768" s="27"/>
    </row>
    <row r="1769" spans="1:6" ht="32.4" customHeight="1" x14ac:dyDescent="0.3">
      <c r="A1769" s="30"/>
      <c r="B1769" s="53"/>
      <c r="C1769" s="31"/>
      <c r="D1769" s="25"/>
      <c r="E1769" s="27"/>
      <c r="F1769" s="27"/>
    </row>
    <row r="1770" spans="1:6" ht="32.4" customHeight="1" x14ac:dyDescent="0.3">
      <c r="A1770" s="30"/>
      <c r="B1770" s="53"/>
      <c r="C1770" s="31"/>
      <c r="D1770" s="25"/>
      <c r="E1770" s="27"/>
      <c r="F1770" s="27"/>
    </row>
    <row r="1771" spans="1:6" ht="32.4" customHeight="1" x14ac:dyDescent="0.3">
      <c r="A1771" s="30"/>
      <c r="B1771" s="53"/>
      <c r="C1771" s="31"/>
      <c r="D1771" s="25"/>
      <c r="E1771" s="27"/>
      <c r="F1771" s="27"/>
    </row>
    <row r="1772" spans="1:6" ht="32.4" customHeight="1" x14ac:dyDescent="0.3">
      <c r="A1772" s="30"/>
      <c r="B1772" s="53"/>
      <c r="C1772" s="31"/>
      <c r="D1772" s="25"/>
      <c r="E1772" s="27"/>
      <c r="F1772" s="27"/>
    </row>
    <row r="1773" spans="1:6" ht="32.4" customHeight="1" x14ac:dyDescent="0.3">
      <c r="A1773" s="30"/>
      <c r="B1773" s="53"/>
      <c r="C1773" s="31"/>
      <c r="D1773" s="25"/>
      <c r="E1773" s="27"/>
      <c r="F1773" s="27"/>
    </row>
    <row r="1774" spans="1:6" ht="32.4" customHeight="1" x14ac:dyDescent="0.3">
      <c r="A1774" s="30"/>
      <c r="B1774" s="53"/>
      <c r="C1774" s="31"/>
      <c r="D1774" s="25"/>
      <c r="E1774" s="27"/>
      <c r="F1774" s="27"/>
    </row>
    <row r="1775" spans="1:6" ht="32.4" customHeight="1" x14ac:dyDescent="0.3">
      <c r="A1775" s="30"/>
      <c r="B1775" s="53"/>
      <c r="C1775" s="31"/>
      <c r="D1775" s="25"/>
      <c r="E1775" s="27"/>
      <c r="F1775" s="27"/>
    </row>
    <row r="1776" spans="1:6" ht="32.4" customHeight="1" x14ac:dyDescent="0.3">
      <c r="A1776" s="30"/>
      <c r="B1776" s="53"/>
      <c r="C1776" s="31"/>
      <c r="D1776" s="25"/>
      <c r="E1776" s="27"/>
      <c r="F1776" s="27"/>
    </row>
    <row r="1777" spans="1:6" ht="32.4" customHeight="1" x14ac:dyDescent="0.3">
      <c r="A1777" s="30"/>
      <c r="B1777" s="53"/>
      <c r="C1777" s="31"/>
      <c r="D1777" s="25"/>
      <c r="E1777" s="27"/>
      <c r="F1777" s="27"/>
    </row>
    <row r="1778" spans="1:6" ht="32.4" customHeight="1" x14ac:dyDescent="0.3">
      <c r="A1778" s="30"/>
      <c r="B1778" s="53"/>
      <c r="C1778" s="31"/>
      <c r="D1778" s="25"/>
      <c r="E1778" s="27"/>
      <c r="F1778" s="27"/>
    </row>
    <row r="1779" spans="1:6" ht="32.4" customHeight="1" x14ac:dyDescent="0.3">
      <c r="A1779" s="30"/>
      <c r="B1779" s="53"/>
      <c r="C1779" s="31"/>
      <c r="D1779" s="25"/>
      <c r="E1779" s="27"/>
      <c r="F1779" s="27"/>
    </row>
    <row r="1780" spans="1:6" ht="32.4" customHeight="1" x14ac:dyDescent="0.3">
      <c r="A1780" s="30"/>
      <c r="B1780" s="53"/>
      <c r="C1780" s="31"/>
      <c r="D1780" s="25"/>
      <c r="E1780" s="27"/>
      <c r="F1780" s="27"/>
    </row>
    <row r="1781" spans="1:6" ht="32.4" customHeight="1" x14ac:dyDescent="0.3">
      <c r="A1781" s="30"/>
      <c r="B1781" s="53"/>
      <c r="C1781" s="31"/>
      <c r="D1781" s="25"/>
      <c r="E1781" s="27"/>
      <c r="F1781" s="27"/>
    </row>
    <row r="1782" spans="1:6" ht="32.4" customHeight="1" x14ac:dyDescent="0.3">
      <c r="A1782" s="30"/>
      <c r="B1782" s="53"/>
      <c r="C1782" s="31"/>
      <c r="D1782" s="25"/>
      <c r="E1782" s="27"/>
      <c r="F1782" s="27"/>
    </row>
    <row r="1783" spans="1:6" ht="32.4" customHeight="1" x14ac:dyDescent="0.3">
      <c r="A1783" s="30"/>
      <c r="B1783" s="53"/>
      <c r="C1783" s="31"/>
      <c r="D1783" s="25"/>
      <c r="E1783" s="27"/>
      <c r="F1783" s="27"/>
    </row>
    <row r="1784" spans="1:6" ht="32.4" customHeight="1" x14ac:dyDescent="0.3">
      <c r="A1784" s="30"/>
      <c r="B1784" s="53"/>
      <c r="C1784" s="31"/>
      <c r="D1784" s="25"/>
      <c r="E1784" s="27"/>
      <c r="F1784" s="27"/>
    </row>
    <row r="1785" spans="1:6" ht="32.4" customHeight="1" x14ac:dyDescent="0.3">
      <c r="A1785" s="30"/>
      <c r="B1785" s="53"/>
      <c r="C1785" s="31"/>
      <c r="D1785" s="25"/>
      <c r="E1785" s="27"/>
      <c r="F1785" s="27"/>
    </row>
    <row r="1786" spans="1:6" ht="32.4" customHeight="1" x14ac:dyDescent="0.3">
      <c r="A1786" s="30"/>
      <c r="B1786" s="53"/>
      <c r="C1786" s="31"/>
      <c r="D1786" s="25"/>
      <c r="E1786" s="27"/>
      <c r="F1786" s="27"/>
    </row>
    <row r="1787" spans="1:6" ht="32.4" customHeight="1" x14ac:dyDescent="0.3">
      <c r="A1787" s="30"/>
      <c r="B1787" s="53"/>
      <c r="C1787" s="31"/>
      <c r="D1787" s="25"/>
      <c r="E1787" s="27"/>
      <c r="F1787" s="27"/>
    </row>
    <row r="1788" spans="1:6" ht="32.4" customHeight="1" x14ac:dyDescent="0.3">
      <c r="A1788" s="30"/>
      <c r="B1788" s="53"/>
      <c r="C1788" s="31"/>
      <c r="D1788" s="25"/>
      <c r="E1788" s="27"/>
      <c r="F1788" s="27"/>
    </row>
    <row r="1789" spans="1:6" ht="32.4" customHeight="1" x14ac:dyDescent="0.3">
      <c r="A1789" s="30"/>
      <c r="B1789" s="53"/>
      <c r="C1789" s="31"/>
      <c r="D1789" s="25"/>
      <c r="E1789" s="27"/>
      <c r="F1789" s="27"/>
    </row>
    <row r="1790" spans="1:6" ht="32.4" customHeight="1" x14ac:dyDescent="0.3">
      <c r="A1790" s="30"/>
      <c r="B1790" s="53"/>
      <c r="C1790" s="31"/>
      <c r="D1790" s="25"/>
      <c r="E1790" s="27"/>
      <c r="F1790" s="27"/>
    </row>
    <row r="1791" spans="1:6" ht="32.4" customHeight="1" x14ac:dyDescent="0.3">
      <c r="A1791" s="30"/>
      <c r="B1791" s="53"/>
      <c r="C1791" s="31"/>
      <c r="D1791" s="25"/>
      <c r="E1791" s="27"/>
      <c r="F1791" s="27"/>
    </row>
    <row r="1792" spans="1:6" ht="32.4" customHeight="1" x14ac:dyDescent="0.3">
      <c r="A1792" s="30"/>
      <c r="B1792" s="53"/>
      <c r="C1792" s="31"/>
      <c r="D1792" s="25"/>
      <c r="E1792" s="27"/>
      <c r="F1792" s="27"/>
    </row>
    <row r="1793" spans="1:6" ht="32.4" customHeight="1" x14ac:dyDescent="0.3">
      <c r="A1793" s="30"/>
      <c r="B1793" s="53"/>
      <c r="C1793" s="31"/>
      <c r="D1793" s="25"/>
      <c r="E1793" s="27"/>
      <c r="F1793" s="27"/>
    </row>
    <row r="1794" spans="1:6" ht="32.4" customHeight="1" x14ac:dyDescent="0.3">
      <c r="A1794" s="30"/>
      <c r="B1794" s="53"/>
      <c r="C1794" s="31"/>
      <c r="D1794" s="25"/>
      <c r="E1794" s="27"/>
      <c r="F1794" s="27"/>
    </row>
    <row r="1795" spans="1:6" ht="32.4" customHeight="1" x14ac:dyDescent="0.3">
      <c r="A1795" s="30"/>
      <c r="B1795" s="53"/>
      <c r="C1795" s="31"/>
      <c r="D1795" s="25"/>
      <c r="E1795" s="27"/>
      <c r="F1795" s="27"/>
    </row>
    <row r="1796" spans="1:6" ht="32.4" customHeight="1" x14ac:dyDescent="0.3">
      <c r="A1796" s="30"/>
      <c r="B1796" s="53"/>
      <c r="C1796" s="31"/>
      <c r="D1796" s="25"/>
      <c r="E1796" s="27"/>
      <c r="F1796" s="27"/>
    </row>
    <row r="1797" spans="1:6" ht="32.4" customHeight="1" x14ac:dyDescent="0.3">
      <c r="A1797" s="30"/>
      <c r="B1797" s="53"/>
      <c r="C1797" s="31"/>
      <c r="D1797" s="25"/>
      <c r="E1797" s="27"/>
      <c r="F1797" s="27"/>
    </row>
    <row r="1798" spans="1:6" ht="32.4" customHeight="1" x14ac:dyDescent="0.3">
      <c r="A1798" s="30"/>
      <c r="B1798" s="53"/>
      <c r="C1798" s="31"/>
      <c r="D1798" s="25"/>
      <c r="E1798" s="27"/>
      <c r="F1798" s="27"/>
    </row>
    <row r="1799" spans="1:6" ht="32.4" customHeight="1" x14ac:dyDescent="0.3">
      <c r="A1799" s="30"/>
      <c r="B1799" s="53"/>
      <c r="C1799" s="31"/>
      <c r="D1799" s="25"/>
      <c r="E1799" s="27"/>
      <c r="F1799" s="27"/>
    </row>
    <row r="1800" spans="1:6" ht="32.4" customHeight="1" x14ac:dyDescent="0.3">
      <c r="A1800" s="30"/>
      <c r="B1800" s="53"/>
      <c r="C1800" s="31"/>
      <c r="D1800" s="25"/>
      <c r="E1800" s="27"/>
      <c r="F1800" s="27"/>
    </row>
    <row r="1801" spans="1:6" ht="32.4" customHeight="1" x14ac:dyDescent="0.3">
      <c r="A1801" s="30"/>
      <c r="B1801" s="53"/>
      <c r="C1801" s="31"/>
      <c r="D1801" s="25"/>
      <c r="E1801" s="27"/>
      <c r="F1801" s="27"/>
    </row>
    <row r="1802" spans="1:6" ht="32.4" customHeight="1" x14ac:dyDescent="0.3">
      <c r="A1802" s="30"/>
      <c r="B1802" s="53"/>
      <c r="C1802" s="31"/>
      <c r="D1802" s="25"/>
      <c r="E1802" s="27"/>
      <c r="F1802" s="27"/>
    </row>
    <row r="1803" spans="1:6" ht="32.4" customHeight="1" x14ac:dyDescent="0.3">
      <c r="A1803" s="30"/>
      <c r="B1803" s="53"/>
      <c r="C1803" s="31"/>
      <c r="D1803" s="25"/>
      <c r="E1803" s="27"/>
      <c r="F1803" s="27"/>
    </row>
    <row r="1804" spans="1:6" ht="32.4" customHeight="1" x14ac:dyDescent="0.3">
      <c r="A1804" s="30"/>
      <c r="B1804" s="53"/>
      <c r="C1804" s="31"/>
      <c r="D1804" s="25"/>
      <c r="E1804" s="27"/>
      <c r="F1804" s="27"/>
    </row>
    <row r="1805" spans="1:6" ht="32.4" customHeight="1" x14ac:dyDescent="0.3">
      <c r="A1805" s="30"/>
      <c r="B1805" s="53"/>
      <c r="C1805" s="31"/>
      <c r="D1805" s="25"/>
      <c r="E1805" s="27"/>
      <c r="F1805" s="27"/>
    </row>
    <row r="1806" spans="1:6" ht="32.4" customHeight="1" x14ac:dyDescent="0.3">
      <c r="A1806" s="30"/>
      <c r="B1806" s="53"/>
      <c r="C1806" s="31"/>
      <c r="D1806" s="25"/>
      <c r="E1806" s="27"/>
      <c r="F1806" s="27"/>
    </row>
    <row r="1807" spans="1:6" ht="32.4" customHeight="1" x14ac:dyDescent="0.3">
      <c r="A1807" s="30"/>
      <c r="B1807" s="53"/>
      <c r="C1807" s="31"/>
      <c r="D1807" s="25"/>
      <c r="E1807" s="27"/>
      <c r="F1807" s="27"/>
    </row>
    <row r="1808" spans="1:6" ht="32.4" customHeight="1" x14ac:dyDescent="0.3">
      <c r="A1808" s="30"/>
      <c r="B1808" s="53"/>
      <c r="C1808" s="31"/>
      <c r="D1808" s="25"/>
      <c r="E1808" s="27"/>
      <c r="F1808" s="27"/>
    </row>
    <row r="1809" spans="1:6" ht="32.4" customHeight="1" x14ac:dyDescent="0.3">
      <c r="A1809" s="30"/>
      <c r="B1809" s="53"/>
      <c r="C1809" s="31"/>
      <c r="D1809" s="25"/>
      <c r="E1809" s="27"/>
      <c r="F1809" s="27"/>
    </row>
    <row r="1810" spans="1:6" ht="32.4" customHeight="1" x14ac:dyDescent="0.3">
      <c r="A1810" s="30"/>
      <c r="B1810" s="53"/>
      <c r="C1810" s="31"/>
      <c r="D1810" s="25"/>
      <c r="E1810" s="27"/>
      <c r="F1810" s="27"/>
    </row>
    <row r="1811" spans="1:6" ht="32.4" customHeight="1" x14ac:dyDescent="0.3">
      <c r="A1811" s="30"/>
      <c r="B1811" s="53"/>
      <c r="C1811" s="31"/>
      <c r="D1811" s="25"/>
      <c r="E1811" s="27"/>
      <c r="F1811" s="27"/>
    </row>
    <row r="1812" spans="1:6" ht="32.4" customHeight="1" x14ac:dyDescent="0.3">
      <c r="A1812" s="30"/>
      <c r="B1812" s="53"/>
      <c r="C1812" s="31"/>
      <c r="D1812" s="25"/>
      <c r="E1812" s="27"/>
      <c r="F1812" s="27"/>
    </row>
    <row r="1813" spans="1:6" ht="32.4" customHeight="1" x14ac:dyDescent="0.3">
      <c r="A1813" s="30"/>
      <c r="B1813" s="53"/>
      <c r="C1813" s="31"/>
      <c r="D1813" s="25"/>
      <c r="E1813" s="27"/>
      <c r="F1813" s="27"/>
    </row>
    <row r="1814" spans="1:6" ht="32.4" customHeight="1" x14ac:dyDescent="0.3">
      <c r="A1814" s="30"/>
      <c r="B1814" s="53"/>
      <c r="C1814" s="31"/>
      <c r="D1814" s="25"/>
      <c r="E1814" s="27"/>
      <c r="F1814" s="27"/>
    </row>
    <row r="1815" spans="1:6" ht="32.4" customHeight="1" x14ac:dyDescent="0.3">
      <c r="A1815" s="30"/>
      <c r="B1815" s="53"/>
      <c r="C1815" s="31"/>
      <c r="D1815" s="25"/>
      <c r="E1815" s="27"/>
      <c r="F1815" s="27"/>
    </row>
    <row r="1816" spans="1:6" ht="32.4" customHeight="1" x14ac:dyDescent="0.3">
      <c r="A1816" s="30"/>
      <c r="B1816" s="53"/>
      <c r="C1816" s="31"/>
      <c r="D1816" s="25"/>
      <c r="E1816" s="27"/>
      <c r="F1816" s="27"/>
    </row>
    <row r="1817" spans="1:6" ht="32.4" customHeight="1" x14ac:dyDescent="0.3">
      <c r="A1817" s="30"/>
      <c r="B1817" s="53"/>
      <c r="C1817" s="31"/>
      <c r="D1817" s="25"/>
      <c r="E1817" s="27"/>
      <c r="F1817" s="27"/>
    </row>
    <row r="1818" spans="1:6" ht="32.4" customHeight="1" x14ac:dyDescent="0.3">
      <c r="A1818" s="30"/>
      <c r="B1818" s="53"/>
      <c r="C1818" s="31"/>
      <c r="D1818" s="25"/>
      <c r="E1818" s="27"/>
      <c r="F1818" s="27"/>
    </row>
    <row r="1819" spans="1:6" ht="32.4" customHeight="1" x14ac:dyDescent="0.3">
      <c r="A1819" s="30"/>
      <c r="B1819" s="53"/>
      <c r="C1819" s="31"/>
      <c r="D1819" s="25"/>
      <c r="E1819" s="27"/>
      <c r="F1819" s="27"/>
    </row>
    <row r="1820" spans="1:6" ht="32.4" customHeight="1" x14ac:dyDescent="0.3">
      <c r="A1820" s="30"/>
      <c r="B1820" s="53"/>
      <c r="C1820" s="31"/>
      <c r="D1820" s="25"/>
      <c r="E1820" s="27"/>
      <c r="F1820" s="27"/>
    </row>
    <row r="1821" spans="1:6" ht="32.4" customHeight="1" x14ac:dyDescent="0.3">
      <c r="A1821" s="30"/>
      <c r="B1821" s="53"/>
      <c r="C1821" s="31"/>
      <c r="D1821" s="25"/>
      <c r="E1821" s="27"/>
      <c r="F1821" s="27"/>
    </row>
    <row r="1822" spans="1:6" ht="32.4" customHeight="1" x14ac:dyDescent="0.3">
      <c r="A1822" s="30"/>
      <c r="B1822" s="53"/>
      <c r="C1822" s="31"/>
      <c r="D1822" s="25"/>
      <c r="E1822" s="27"/>
      <c r="F1822" s="27"/>
    </row>
    <row r="1823" spans="1:6" ht="32.4" customHeight="1" x14ac:dyDescent="0.3">
      <c r="A1823" s="30"/>
      <c r="B1823" s="53"/>
      <c r="C1823" s="31"/>
      <c r="D1823" s="25"/>
      <c r="E1823" s="27"/>
      <c r="F1823" s="27"/>
    </row>
    <row r="1824" spans="1:6" ht="32.4" customHeight="1" x14ac:dyDescent="0.3">
      <c r="A1824" s="30"/>
      <c r="B1824" s="53"/>
      <c r="C1824" s="31"/>
      <c r="D1824" s="25"/>
      <c r="E1824" s="27"/>
      <c r="F1824" s="27"/>
    </row>
    <row r="1825" spans="1:6" ht="32.4" customHeight="1" x14ac:dyDescent="0.3">
      <c r="A1825" s="30"/>
      <c r="B1825" s="53"/>
      <c r="C1825" s="31"/>
      <c r="D1825" s="25"/>
      <c r="E1825" s="27"/>
      <c r="F1825" s="27"/>
    </row>
    <row r="1826" spans="1:6" ht="32.4" customHeight="1" x14ac:dyDescent="0.3">
      <c r="A1826" s="30"/>
      <c r="B1826" s="53"/>
      <c r="C1826" s="31"/>
      <c r="D1826" s="25"/>
      <c r="E1826" s="27"/>
      <c r="F1826" s="27"/>
    </row>
    <row r="1827" spans="1:6" ht="32.4" customHeight="1" x14ac:dyDescent="0.3">
      <c r="A1827" s="30"/>
      <c r="B1827" s="53"/>
      <c r="C1827" s="31"/>
      <c r="D1827" s="25"/>
      <c r="E1827" s="27"/>
      <c r="F1827" s="27"/>
    </row>
    <row r="1828" spans="1:6" ht="32.4" customHeight="1" x14ac:dyDescent="0.3">
      <c r="A1828" s="30"/>
      <c r="B1828" s="53"/>
      <c r="C1828" s="31"/>
      <c r="D1828" s="25"/>
      <c r="E1828" s="27"/>
      <c r="F1828" s="27"/>
    </row>
    <row r="1829" spans="1:6" ht="32.4" customHeight="1" x14ac:dyDescent="0.3">
      <c r="A1829" s="30"/>
      <c r="B1829" s="53"/>
      <c r="C1829" s="31"/>
      <c r="D1829" s="25"/>
      <c r="E1829" s="27"/>
      <c r="F1829" s="27"/>
    </row>
    <row r="1830" spans="1:6" ht="32.4" customHeight="1" x14ac:dyDescent="0.3">
      <c r="A1830" s="30"/>
      <c r="B1830" s="53"/>
      <c r="C1830" s="31"/>
      <c r="D1830" s="25"/>
      <c r="E1830" s="27"/>
      <c r="F1830" s="27"/>
    </row>
    <row r="1831" spans="1:6" ht="32.4" customHeight="1" x14ac:dyDescent="0.3">
      <c r="A1831" s="30"/>
      <c r="B1831" s="53"/>
      <c r="C1831" s="31"/>
      <c r="D1831" s="25"/>
      <c r="E1831" s="27"/>
      <c r="F1831" s="27"/>
    </row>
    <row r="1832" spans="1:6" ht="32.4" customHeight="1" x14ac:dyDescent="0.3">
      <c r="A1832" s="30"/>
      <c r="B1832" s="53"/>
      <c r="C1832" s="31"/>
      <c r="D1832" s="25"/>
      <c r="E1832" s="27"/>
      <c r="F1832" s="27"/>
    </row>
    <row r="1833" spans="1:6" ht="32.4" customHeight="1" x14ac:dyDescent="0.3">
      <c r="A1833" s="30"/>
      <c r="B1833" s="53"/>
      <c r="C1833" s="31"/>
      <c r="D1833" s="25"/>
      <c r="E1833" s="27"/>
      <c r="F1833" s="27"/>
    </row>
    <row r="1834" spans="1:6" ht="32.4" customHeight="1" x14ac:dyDescent="0.3">
      <c r="A1834" s="30"/>
      <c r="B1834" s="53"/>
      <c r="C1834" s="31"/>
      <c r="D1834" s="25"/>
      <c r="E1834" s="27"/>
      <c r="F1834" s="27"/>
    </row>
    <row r="1835" spans="1:6" ht="32.4" customHeight="1" x14ac:dyDescent="0.3">
      <c r="A1835" s="30"/>
      <c r="B1835" s="53"/>
      <c r="C1835" s="31"/>
      <c r="D1835" s="25"/>
      <c r="E1835" s="27"/>
      <c r="F1835" s="27"/>
    </row>
    <row r="1836" spans="1:6" ht="32.4" customHeight="1" x14ac:dyDescent="0.3">
      <c r="A1836" s="30"/>
      <c r="B1836" s="53"/>
      <c r="C1836" s="31"/>
      <c r="D1836" s="25"/>
      <c r="E1836" s="27"/>
      <c r="F1836" s="27"/>
    </row>
    <row r="1837" spans="1:6" ht="32.4" customHeight="1" x14ac:dyDescent="0.3">
      <c r="A1837" s="30"/>
      <c r="B1837" s="53"/>
      <c r="C1837" s="31"/>
      <c r="D1837" s="25"/>
      <c r="E1837" s="27"/>
      <c r="F1837" s="27"/>
    </row>
    <row r="1838" spans="1:6" ht="32.4" customHeight="1" x14ac:dyDescent="0.3">
      <c r="A1838" s="30"/>
      <c r="B1838" s="53"/>
      <c r="C1838" s="31"/>
      <c r="D1838" s="25"/>
      <c r="E1838" s="27"/>
      <c r="F1838" s="27"/>
    </row>
    <row r="1839" spans="1:6" ht="32.4" customHeight="1" x14ac:dyDescent="0.3">
      <c r="A1839" s="30"/>
      <c r="B1839" s="53"/>
      <c r="C1839" s="31"/>
      <c r="D1839" s="25"/>
      <c r="E1839" s="27"/>
      <c r="F1839" s="27"/>
    </row>
    <row r="1840" spans="1:6" ht="32.4" customHeight="1" x14ac:dyDescent="0.3">
      <c r="A1840" s="30"/>
      <c r="B1840" s="53"/>
      <c r="C1840" s="31"/>
      <c r="D1840" s="25"/>
      <c r="E1840" s="27"/>
      <c r="F1840" s="27"/>
    </row>
    <row r="1841" spans="1:6" ht="32.4" customHeight="1" x14ac:dyDescent="0.3">
      <c r="A1841" s="30"/>
      <c r="B1841" s="53"/>
      <c r="C1841" s="31"/>
      <c r="D1841" s="25"/>
      <c r="E1841" s="27"/>
      <c r="F1841" s="27"/>
    </row>
    <row r="1842" spans="1:6" ht="32.4" customHeight="1" x14ac:dyDescent="0.3">
      <c r="A1842" s="30"/>
      <c r="B1842" s="53"/>
      <c r="C1842" s="31"/>
      <c r="D1842" s="25"/>
      <c r="E1842" s="27"/>
      <c r="F1842" s="27"/>
    </row>
    <row r="1843" spans="1:6" ht="32.4" customHeight="1" x14ac:dyDescent="0.3">
      <c r="A1843" s="30"/>
      <c r="B1843" s="53"/>
      <c r="C1843" s="31"/>
      <c r="D1843" s="25"/>
      <c r="E1843" s="27"/>
      <c r="F1843" s="27"/>
    </row>
    <row r="1844" spans="1:6" ht="32.4" customHeight="1" x14ac:dyDescent="0.3">
      <c r="A1844" s="30"/>
      <c r="B1844" s="53"/>
      <c r="C1844" s="31"/>
      <c r="D1844" s="25"/>
      <c r="E1844" s="27"/>
      <c r="F1844" s="27"/>
    </row>
    <row r="1845" spans="1:6" ht="32.4" customHeight="1" x14ac:dyDescent="0.3">
      <c r="A1845" s="30"/>
      <c r="B1845" s="53"/>
      <c r="C1845" s="31"/>
      <c r="D1845" s="25"/>
      <c r="E1845" s="27"/>
      <c r="F1845" s="27"/>
    </row>
    <row r="1846" spans="1:6" ht="32.4" customHeight="1" x14ac:dyDescent="0.3">
      <c r="A1846" s="30"/>
      <c r="B1846" s="53"/>
      <c r="C1846" s="31"/>
      <c r="D1846" s="25"/>
      <c r="E1846" s="27"/>
      <c r="F1846" s="27"/>
    </row>
    <row r="1847" spans="1:6" ht="32.4" customHeight="1" x14ac:dyDescent="0.3">
      <c r="A1847" s="30"/>
      <c r="B1847" s="53"/>
      <c r="C1847" s="31"/>
      <c r="D1847" s="25"/>
      <c r="E1847" s="27"/>
      <c r="F1847" s="27"/>
    </row>
    <row r="1848" spans="1:6" ht="32.4" customHeight="1" x14ac:dyDescent="0.3">
      <c r="A1848" s="30"/>
      <c r="B1848" s="53"/>
      <c r="C1848" s="31"/>
      <c r="D1848" s="25"/>
      <c r="E1848" s="27"/>
      <c r="F1848" s="27"/>
    </row>
    <row r="1849" spans="1:6" ht="32.4" customHeight="1" x14ac:dyDescent="0.3">
      <c r="A1849" s="30"/>
      <c r="B1849" s="53"/>
      <c r="C1849" s="31"/>
      <c r="D1849" s="25"/>
      <c r="E1849" s="27"/>
      <c r="F1849" s="27"/>
    </row>
    <row r="1850" spans="1:6" ht="32.4" customHeight="1" x14ac:dyDescent="0.3">
      <c r="A1850" s="30"/>
      <c r="B1850" s="53"/>
      <c r="C1850" s="31"/>
      <c r="D1850" s="25"/>
      <c r="E1850" s="27"/>
      <c r="F1850" s="27"/>
    </row>
    <row r="1851" spans="1:6" ht="32.4" customHeight="1" x14ac:dyDescent="0.3">
      <c r="A1851" s="30"/>
      <c r="B1851" s="53"/>
      <c r="C1851" s="31"/>
      <c r="D1851" s="25"/>
      <c r="E1851" s="27"/>
      <c r="F1851" s="27"/>
    </row>
    <row r="1852" spans="1:6" ht="32.4" customHeight="1" x14ac:dyDescent="0.3">
      <c r="A1852" s="30"/>
      <c r="B1852" s="53"/>
      <c r="C1852" s="31"/>
      <c r="D1852" s="25"/>
      <c r="E1852" s="27"/>
      <c r="F1852" s="27"/>
    </row>
    <row r="1853" spans="1:6" ht="32.4" customHeight="1" x14ac:dyDescent="0.3">
      <c r="A1853" s="30"/>
      <c r="B1853" s="53"/>
      <c r="C1853" s="31"/>
      <c r="D1853" s="25"/>
      <c r="E1853" s="27"/>
      <c r="F1853" s="27"/>
    </row>
    <row r="1854" spans="1:6" ht="32.4" customHeight="1" x14ac:dyDescent="0.3">
      <c r="A1854" s="30"/>
      <c r="B1854" s="53"/>
      <c r="C1854" s="31"/>
      <c r="D1854" s="25"/>
      <c r="E1854" s="27"/>
      <c r="F1854" s="27"/>
    </row>
    <row r="1855" spans="1:6" ht="32.4" customHeight="1" x14ac:dyDescent="0.3">
      <c r="A1855" s="30"/>
      <c r="B1855" s="53"/>
      <c r="C1855" s="31"/>
      <c r="D1855" s="25"/>
      <c r="E1855" s="27"/>
      <c r="F1855" s="27"/>
    </row>
    <row r="1856" spans="1:6" ht="32.4" customHeight="1" x14ac:dyDescent="0.3">
      <c r="A1856" s="30"/>
      <c r="B1856" s="53"/>
      <c r="C1856" s="31"/>
      <c r="D1856" s="25"/>
      <c r="E1856" s="27"/>
      <c r="F1856" s="27"/>
    </row>
    <row r="1857" spans="1:6" ht="32.4" customHeight="1" x14ac:dyDescent="0.3">
      <c r="A1857" s="30"/>
      <c r="B1857" s="53"/>
      <c r="C1857" s="31"/>
      <c r="D1857" s="25"/>
      <c r="E1857" s="27"/>
      <c r="F1857" s="27"/>
    </row>
    <row r="1858" spans="1:6" ht="32.4" customHeight="1" x14ac:dyDescent="0.3">
      <c r="A1858" s="30"/>
      <c r="B1858" s="53"/>
      <c r="C1858" s="31"/>
      <c r="D1858" s="25"/>
      <c r="E1858" s="27"/>
      <c r="F1858" s="27"/>
    </row>
    <row r="1859" spans="1:6" ht="32.4" customHeight="1" x14ac:dyDescent="0.3">
      <c r="A1859" s="30"/>
      <c r="B1859" s="53"/>
      <c r="C1859" s="31"/>
      <c r="D1859" s="25"/>
      <c r="E1859" s="27"/>
      <c r="F1859" s="27"/>
    </row>
    <row r="1860" spans="1:6" ht="32.4" customHeight="1" x14ac:dyDescent="0.3">
      <c r="A1860" s="30"/>
      <c r="B1860" s="53"/>
      <c r="C1860" s="31"/>
      <c r="D1860" s="25"/>
      <c r="E1860" s="27"/>
      <c r="F1860" s="27"/>
    </row>
    <row r="1861" spans="1:6" ht="32.4" customHeight="1" x14ac:dyDescent="0.3">
      <c r="A1861" s="30"/>
      <c r="B1861" s="53"/>
      <c r="C1861" s="31"/>
      <c r="D1861" s="25"/>
      <c r="E1861" s="27"/>
      <c r="F1861" s="27"/>
    </row>
    <row r="1862" spans="1:6" ht="32.4" customHeight="1" x14ac:dyDescent="0.3">
      <c r="A1862" s="30"/>
      <c r="B1862" s="53"/>
      <c r="C1862" s="31"/>
      <c r="D1862" s="25"/>
      <c r="E1862" s="27"/>
      <c r="F1862" s="27"/>
    </row>
    <row r="1863" spans="1:6" ht="32.4" customHeight="1" x14ac:dyDescent="0.3">
      <c r="A1863" s="30"/>
      <c r="B1863" s="53"/>
      <c r="C1863" s="31"/>
      <c r="D1863" s="25"/>
      <c r="E1863" s="27"/>
      <c r="F1863" s="27"/>
    </row>
    <row r="1864" spans="1:6" ht="32.4" customHeight="1" x14ac:dyDescent="0.3">
      <c r="A1864" s="30"/>
      <c r="B1864" s="53"/>
      <c r="C1864" s="31"/>
      <c r="D1864" s="25"/>
      <c r="E1864" s="27"/>
      <c r="F1864" s="27"/>
    </row>
    <row r="1865" spans="1:6" ht="32.4" customHeight="1" x14ac:dyDescent="0.3">
      <c r="A1865" s="30"/>
      <c r="B1865" s="53"/>
      <c r="C1865" s="31"/>
      <c r="D1865" s="25"/>
      <c r="E1865" s="27"/>
      <c r="F1865" s="27"/>
    </row>
    <row r="1866" spans="1:6" ht="32.4" customHeight="1" x14ac:dyDescent="0.3">
      <c r="A1866" s="30"/>
      <c r="B1866" s="53"/>
      <c r="C1866" s="31"/>
      <c r="D1866" s="25"/>
      <c r="E1866" s="27"/>
      <c r="F1866" s="27"/>
    </row>
    <row r="1867" spans="1:6" ht="32.4" customHeight="1" x14ac:dyDescent="0.3">
      <c r="A1867" s="30"/>
      <c r="B1867" s="53"/>
      <c r="C1867" s="31"/>
      <c r="D1867" s="25"/>
      <c r="E1867" s="27"/>
      <c r="F1867" s="27"/>
    </row>
    <row r="1868" spans="1:6" ht="32.4" customHeight="1" x14ac:dyDescent="0.3">
      <c r="A1868" s="30"/>
      <c r="B1868" s="53"/>
      <c r="C1868" s="31"/>
      <c r="D1868" s="25"/>
      <c r="E1868" s="27"/>
      <c r="F1868" s="27"/>
    </row>
    <row r="1869" spans="1:6" ht="32.4" customHeight="1" x14ac:dyDescent="0.3">
      <c r="A1869" s="30"/>
      <c r="B1869" s="53"/>
      <c r="C1869" s="31"/>
      <c r="D1869" s="25"/>
      <c r="E1869" s="27"/>
      <c r="F1869" s="27"/>
    </row>
    <row r="1870" spans="1:6" ht="32.4" customHeight="1" x14ac:dyDescent="0.3">
      <c r="A1870" s="30"/>
      <c r="B1870" s="53"/>
      <c r="C1870" s="31"/>
      <c r="D1870" s="25"/>
      <c r="E1870" s="27"/>
      <c r="F1870" s="27"/>
    </row>
    <row r="1871" spans="1:6" ht="32.4" customHeight="1" x14ac:dyDescent="0.3">
      <c r="A1871" s="30"/>
      <c r="B1871" s="53"/>
      <c r="C1871" s="31"/>
      <c r="D1871" s="25"/>
      <c r="E1871" s="27"/>
      <c r="F1871" s="27"/>
    </row>
    <row r="1872" spans="1:6" ht="32.4" customHeight="1" x14ac:dyDescent="0.3">
      <c r="A1872" s="30"/>
      <c r="B1872" s="53"/>
      <c r="C1872" s="31"/>
      <c r="D1872" s="25"/>
      <c r="E1872" s="27"/>
      <c r="F1872" s="27"/>
    </row>
    <row r="1873" spans="1:6" ht="32.4" customHeight="1" x14ac:dyDescent="0.3">
      <c r="A1873" s="30"/>
      <c r="B1873" s="53"/>
      <c r="C1873" s="31"/>
      <c r="D1873" s="25"/>
      <c r="E1873" s="27"/>
      <c r="F1873" s="27"/>
    </row>
    <row r="1874" spans="1:6" ht="32.4" customHeight="1" x14ac:dyDescent="0.3">
      <c r="A1874" s="30"/>
      <c r="B1874" s="53"/>
      <c r="C1874" s="31"/>
      <c r="D1874" s="25"/>
      <c r="E1874" s="27"/>
      <c r="F1874" s="27"/>
    </row>
    <row r="1875" spans="1:6" ht="32.4" customHeight="1" x14ac:dyDescent="0.3">
      <c r="A1875" s="30"/>
      <c r="B1875" s="53"/>
      <c r="C1875" s="31"/>
      <c r="D1875" s="25"/>
      <c r="E1875" s="27"/>
      <c r="F1875" s="27"/>
    </row>
    <row r="1876" spans="1:6" ht="32.4" customHeight="1" x14ac:dyDescent="0.3">
      <c r="A1876" s="30"/>
      <c r="B1876" s="53"/>
      <c r="C1876" s="31"/>
      <c r="D1876" s="25"/>
      <c r="E1876" s="27"/>
      <c r="F1876" s="27"/>
    </row>
    <row r="1877" spans="1:6" ht="32.4" customHeight="1" x14ac:dyDescent="0.3">
      <c r="A1877" s="30"/>
      <c r="B1877" s="53"/>
      <c r="C1877" s="31"/>
      <c r="D1877" s="25"/>
      <c r="E1877" s="27"/>
      <c r="F1877" s="27"/>
    </row>
    <row r="1878" spans="1:6" ht="32.4" customHeight="1" x14ac:dyDescent="0.3">
      <c r="A1878" s="30"/>
      <c r="B1878" s="53"/>
      <c r="C1878" s="31"/>
      <c r="D1878" s="25"/>
      <c r="E1878" s="27"/>
      <c r="F1878" s="27"/>
    </row>
    <row r="1879" spans="1:6" ht="32.4" customHeight="1" x14ac:dyDescent="0.3">
      <c r="A1879" s="30"/>
      <c r="B1879" s="53"/>
      <c r="C1879" s="31"/>
      <c r="D1879" s="25"/>
      <c r="E1879" s="27"/>
      <c r="F1879" s="27"/>
    </row>
    <row r="1880" spans="1:6" ht="32.4" customHeight="1" x14ac:dyDescent="0.3">
      <c r="A1880" s="30"/>
      <c r="B1880" s="53"/>
      <c r="C1880" s="31"/>
      <c r="D1880" s="25"/>
      <c r="E1880" s="27"/>
      <c r="F1880" s="27"/>
    </row>
    <row r="1881" spans="1:6" ht="32.4" customHeight="1" x14ac:dyDescent="0.3">
      <c r="A1881" s="30"/>
      <c r="B1881" s="53"/>
      <c r="C1881" s="31"/>
      <c r="D1881" s="25"/>
      <c r="E1881" s="27"/>
      <c r="F1881" s="27"/>
    </row>
    <row r="1882" spans="1:6" ht="32.4" customHeight="1" x14ac:dyDescent="0.3">
      <c r="A1882" s="30"/>
      <c r="B1882" s="53"/>
      <c r="C1882" s="31"/>
      <c r="D1882" s="25"/>
      <c r="E1882" s="27"/>
      <c r="F1882" s="27"/>
    </row>
    <row r="1883" spans="1:6" ht="32.4" customHeight="1" x14ac:dyDescent="0.3">
      <c r="A1883" s="30"/>
      <c r="B1883" s="53"/>
      <c r="C1883" s="31"/>
      <c r="D1883" s="25"/>
      <c r="E1883" s="27"/>
      <c r="F1883" s="27"/>
    </row>
    <row r="1884" spans="1:6" ht="32.4" customHeight="1" x14ac:dyDescent="0.3">
      <c r="A1884" s="30"/>
      <c r="B1884" s="53"/>
      <c r="C1884" s="31"/>
      <c r="D1884" s="25"/>
      <c r="E1884" s="27"/>
      <c r="F1884" s="27"/>
    </row>
    <row r="1885" spans="1:6" ht="32.4" customHeight="1" x14ac:dyDescent="0.3">
      <c r="A1885" s="30"/>
      <c r="B1885" s="53"/>
      <c r="C1885" s="31"/>
      <c r="D1885" s="25"/>
      <c r="E1885" s="27"/>
      <c r="F1885" s="27"/>
    </row>
    <row r="1886" spans="1:6" ht="32.4" customHeight="1" x14ac:dyDescent="0.3">
      <c r="A1886" s="30"/>
      <c r="B1886" s="53"/>
      <c r="C1886" s="31"/>
      <c r="D1886" s="25"/>
      <c r="E1886" s="27"/>
      <c r="F1886" s="27"/>
    </row>
    <row r="1887" spans="1:6" ht="32.4" customHeight="1" x14ac:dyDescent="0.3">
      <c r="A1887" s="30"/>
      <c r="B1887" s="53"/>
      <c r="C1887" s="31"/>
      <c r="D1887" s="25"/>
      <c r="E1887" s="27"/>
      <c r="F1887" s="27"/>
    </row>
    <row r="1888" spans="1:6" ht="32.4" customHeight="1" x14ac:dyDescent="0.3">
      <c r="A1888" s="30"/>
      <c r="B1888" s="53"/>
      <c r="C1888" s="31"/>
      <c r="D1888" s="25"/>
      <c r="E1888" s="27"/>
      <c r="F1888" s="27"/>
    </row>
    <row r="1889" spans="1:6" ht="32.4" customHeight="1" x14ac:dyDescent="0.3">
      <c r="A1889" s="30"/>
      <c r="B1889" s="53"/>
      <c r="C1889" s="31"/>
      <c r="D1889" s="25"/>
      <c r="E1889" s="27"/>
      <c r="F1889" s="27"/>
    </row>
    <row r="1890" spans="1:6" ht="32.4" customHeight="1" x14ac:dyDescent="0.3">
      <c r="A1890" s="30"/>
      <c r="B1890" s="53"/>
      <c r="C1890" s="31"/>
      <c r="D1890" s="25"/>
      <c r="E1890" s="27"/>
      <c r="F1890" s="27"/>
    </row>
    <row r="1891" spans="1:6" ht="32.4" customHeight="1" x14ac:dyDescent="0.3">
      <c r="A1891" s="30"/>
      <c r="B1891" s="53"/>
      <c r="C1891" s="31"/>
      <c r="D1891" s="25"/>
      <c r="E1891" s="27"/>
      <c r="F1891" s="27"/>
    </row>
    <row r="1892" spans="1:6" ht="32.4" customHeight="1" x14ac:dyDescent="0.3">
      <c r="A1892" s="30"/>
      <c r="B1892" s="53"/>
      <c r="C1892" s="31"/>
      <c r="D1892" s="25"/>
      <c r="E1892" s="27"/>
      <c r="F1892" s="27"/>
    </row>
    <row r="1893" spans="1:6" ht="32.4" customHeight="1" x14ac:dyDescent="0.3">
      <c r="A1893" s="30"/>
      <c r="B1893" s="53"/>
      <c r="C1893" s="31"/>
      <c r="D1893" s="25"/>
      <c r="E1893" s="27"/>
      <c r="F1893" s="27"/>
    </row>
    <row r="1894" spans="1:6" ht="32.4" customHeight="1" x14ac:dyDescent="0.3">
      <c r="A1894" s="30"/>
      <c r="B1894" s="53"/>
      <c r="C1894" s="31"/>
      <c r="D1894" s="25"/>
      <c r="E1894" s="27"/>
      <c r="F1894" s="27"/>
    </row>
    <row r="1895" spans="1:6" ht="32.4" customHeight="1" x14ac:dyDescent="0.3">
      <c r="A1895" s="30"/>
      <c r="B1895" s="53"/>
      <c r="C1895" s="31"/>
      <c r="D1895" s="25"/>
      <c r="E1895" s="27"/>
      <c r="F1895" s="27"/>
    </row>
    <row r="1896" spans="1:6" ht="32.4" customHeight="1" x14ac:dyDescent="0.3">
      <c r="A1896" s="30"/>
      <c r="B1896" s="53"/>
      <c r="C1896" s="31"/>
      <c r="D1896" s="25"/>
      <c r="E1896" s="27"/>
      <c r="F1896" s="27"/>
    </row>
    <row r="1897" spans="1:6" ht="32.4" customHeight="1" x14ac:dyDescent="0.3">
      <c r="A1897" s="30"/>
      <c r="B1897" s="53"/>
      <c r="C1897" s="31"/>
      <c r="D1897" s="25"/>
      <c r="E1897" s="27"/>
      <c r="F1897" s="27"/>
    </row>
    <row r="1898" spans="1:6" ht="32.4" customHeight="1" x14ac:dyDescent="0.3">
      <c r="A1898" s="30"/>
      <c r="B1898" s="53"/>
      <c r="C1898" s="31"/>
      <c r="D1898" s="25"/>
      <c r="E1898" s="27"/>
      <c r="F1898" s="27"/>
    </row>
    <row r="1899" spans="1:6" ht="32.4" customHeight="1" x14ac:dyDescent="0.3">
      <c r="A1899" s="30"/>
      <c r="B1899" s="53"/>
      <c r="C1899" s="31"/>
      <c r="D1899" s="25"/>
      <c r="E1899" s="27"/>
      <c r="F1899" s="27"/>
    </row>
    <row r="1900" spans="1:6" ht="32.4" customHeight="1" x14ac:dyDescent="0.3">
      <c r="A1900" s="30"/>
      <c r="B1900" s="53"/>
      <c r="C1900" s="31"/>
      <c r="D1900" s="25"/>
      <c r="E1900" s="27"/>
      <c r="F1900" s="27"/>
    </row>
    <row r="1901" spans="1:6" ht="32.4" customHeight="1" x14ac:dyDescent="0.3">
      <c r="A1901" s="30"/>
      <c r="B1901" s="53"/>
      <c r="C1901" s="31"/>
      <c r="D1901" s="25"/>
      <c r="E1901" s="27"/>
      <c r="F1901" s="27"/>
    </row>
    <row r="1902" spans="1:6" ht="32.4" customHeight="1" x14ac:dyDescent="0.3">
      <c r="A1902" s="30"/>
      <c r="B1902" s="53"/>
      <c r="C1902" s="31"/>
      <c r="D1902" s="25"/>
      <c r="E1902" s="27"/>
      <c r="F1902" s="27"/>
    </row>
    <row r="1903" spans="1:6" ht="32.4" customHeight="1" x14ac:dyDescent="0.3">
      <c r="A1903" s="30"/>
      <c r="B1903" s="53"/>
      <c r="C1903" s="31"/>
      <c r="D1903" s="25"/>
      <c r="E1903" s="27"/>
      <c r="F1903" s="27"/>
    </row>
    <row r="1904" spans="1:6" ht="32.4" customHeight="1" x14ac:dyDescent="0.3">
      <c r="A1904" s="30"/>
      <c r="B1904" s="53"/>
      <c r="C1904" s="31"/>
      <c r="D1904" s="25"/>
      <c r="E1904" s="27"/>
      <c r="F1904" s="27"/>
    </row>
    <row r="1905" spans="1:6" ht="32.4" customHeight="1" x14ac:dyDescent="0.3">
      <c r="A1905" s="30"/>
      <c r="B1905" s="53"/>
      <c r="C1905" s="31"/>
      <c r="D1905" s="25"/>
      <c r="E1905" s="27"/>
      <c r="F1905" s="27"/>
    </row>
    <row r="1906" spans="1:6" ht="32.4" customHeight="1" x14ac:dyDescent="0.3">
      <c r="A1906" s="30"/>
      <c r="B1906" s="53"/>
      <c r="C1906" s="31"/>
      <c r="D1906" s="25"/>
      <c r="E1906" s="27"/>
      <c r="F1906" s="27"/>
    </row>
    <row r="1907" spans="1:6" ht="32.4" customHeight="1" x14ac:dyDescent="0.3">
      <c r="A1907" s="30"/>
      <c r="B1907" s="53"/>
      <c r="C1907" s="31"/>
      <c r="D1907" s="25"/>
      <c r="E1907" s="27"/>
      <c r="F1907" s="27"/>
    </row>
    <row r="1908" spans="1:6" ht="32.4" customHeight="1" x14ac:dyDescent="0.3">
      <c r="A1908" s="30"/>
      <c r="B1908" s="53"/>
      <c r="C1908" s="31"/>
      <c r="D1908" s="25"/>
      <c r="E1908" s="27"/>
      <c r="F1908" s="27"/>
    </row>
    <row r="1909" spans="1:6" ht="32.4" customHeight="1" x14ac:dyDescent="0.3">
      <c r="A1909" s="30"/>
      <c r="B1909" s="53"/>
      <c r="C1909" s="31"/>
      <c r="D1909" s="25"/>
      <c r="E1909" s="27"/>
      <c r="F1909" s="27"/>
    </row>
    <row r="1910" spans="1:6" ht="32.4" customHeight="1" x14ac:dyDescent="0.3">
      <c r="A1910" s="30"/>
      <c r="B1910" s="53"/>
      <c r="C1910" s="31"/>
      <c r="D1910" s="25"/>
      <c r="E1910" s="27"/>
      <c r="F1910" s="27"/>
    </row>
    <row r="1911" spans="1:6" ht="32.4" customHeight="1" x14ac:dyDescent="0.3">
      <c r="A1911" s="30"/>
      <c r="B1911" s="53"/>
      <c r="C1911" s="31"/>
      <c r="D1911" s="25"/>
      <c r="E1911" s="27"/>
      <c r="F1911" s="27"/>
    </row>
    <row r="1912" spans="1:6" ht="32.4" customHeight="1" x14ac:dyDescent="0.3">
      <c r="A1912" s="30"/>
      <c r="B1912" s="53"/>
      <c r="C1912" s="31"/>
      <c r="D1912" s="25"/>
      <c r="E1912" s="27"/>
      <c r="F1912" s="27"/>
    </row>
    <row r="1913" spans="1:6" ht="32.4" customHeight="1" x14ac:dyDescent="0.3">
      <c r="A1913" s="30"/>
      <c r="B1913" s="53"/>
      <c r="C1913" s="31"/>
      <c r="D1913" s="25"/>
      <c r="E1913" s="27"/>
      <c r="F1913" s="27"/>
    </row>
    <row r="1914" spans="1:6" ht="32.4" customHeight="1" x14ac:dyDescent="0.3">
      <c r="A1914" s="30"/>
      <c r="B1914" s="53"/>
      <c r="C1914" s="31"/>
      <c r="D1914" s="25"/>
      <c r="E1914" s="27"/>
      <c r="F1914" s="27"/>
    </row>
    <row r="1915" spans="1:6" ht="32.4" customHeight="1" x14ac:dyDescent="0.3">
      <c r="A1915" s="30"/>
      <c r="B1915" s="53"/>
      <c r="C1915" s="31"/>
      <c r="D1915" s="25"/>
      <c r="E1915" s="27"/>
      <c r="F1915" s="27"/>
    </row>
    <row r="1916" spans="1:6" ht="32.4" customHeight="1" x14ac:dyDescent="0.3">
      <c r="A1916" s="30"/>
      <c r="B1916" s="53"/>
      <c r="C1916" s="31"/>
      <c r="D1916" s="25"/>
      <c r="E1916" s="27"/>
      <c r="F1916" s="27"/>
    </row>
    <row r="1917" spans="1:6" ht="32.4" customHeight="1" x14ac:dyDescent="0.3">
      <c r="A1917" s="30"/>
      <c r="B1917" s="53"/>
      <c r="C1917" s="31"/>
      <c r="D1917" s="25"/>
      <c r="E1917" s="27"/>
      <c r="F1917" s="27"/>
    </row>
    <row r="1918" spans="1:6" ht="32.4" customHeight="1" x14ac:dyDescent="0.3">
      <c r="A1918" s="30"/>
      <c r="B1918" s="53"/>
      <c r="C1918" s="31"/>
      <c r="D1918" s="25"/>
      <c r="E1918" s="27"/>
      <c r="F1918" s="27"/>
    </row>
    <row r="1919" spans="1:6" ht="32.4" customHeight="1" x14ac:dyDescent="0.3">
      <c r="A1919" s="30"/>
      <c r="B1919" s="53"/>
      <c r="C1919" s="31"/>
      <c r="D1919" s="25"/>
      <c r="E1919" s="27"/>
      <c r="F1919" s="27"/>
    </row>
    <row r="1920" spans="1:6" ht="32.4" customHeight="1" x14ac:dyDescent="0.3">
      <c r="A1920" s="30"/>
      <c r="B1920" s="53"/>
      <c r="C1920" s="31"/>
      <c r="D1920" s="25"/>
      <c r="E1920" s="27"/>
      <c r="F1920" s="27"/>
    </row>
    <row r="1921" spans="1:6" ht="32.4" customHeight="1" x14ac:dyDescent="0.3">
      <c r="A1921" s="30"/>
      <c r="B1921" s="53"/>
      <c r="C1921" s="31"/>
      <c r="D1921" s="25"/>
      <c r="E1921" s="27"/>
      <c r="F1921" s="27"/>
    </row>
    <row r="1922" spans="1:6" ht="32.4" customHeight="1" x14ac:dyDescent="0.3">
      <c r="A1922" s="30"/>
      <c r="B1922" s="53"/>
      <c r="C1922" s="31"/>
      <c r="D1922" s="25"/>
      <c r="E1922" s="27"/>
      <c r="F1922" s="27"/>
    </row>
    <row r="1923" spans="1:6" ht="32.4" customHeight="1" x14ac:dyDescent="0.3">
      <c r="A1923" s="30"/>
      <c r="B1923" s="53"/>
      <c r="C1923" s="31"/>
      <c r="D1923" s="25"/>
      <c r="E1923" s="27"/>
      <c r="F1923" s="27"/>
    </row>
    <row r="1924" spans="1:6" ht="32.4" customHeight="1" x14ac:dyDescent="0.3">
      <c r="A1924" s="30"/>
      <c r="B1924" s="53"/>
      <c r="C1924" s="31"/>
      <c r="D1924" s="25"/>
      <c r="E1924" s="27"/>
      <c r="F1924" s="27"/>
    </row>
    <row r="1925" spans="1:6" ht="32.4" customHeight="1" x14ac:dyDescent="0.3">
      <c r="A1925" s="30"/>
      <c r="B1925" s="53"/>
      <c r="C1925" s="31"/>
      <c r="D1925" s="25"/>
      <c r="E1925" s="27"/>
      <c r="F1925" s="27"/>
    </row>
    <row r="1926" spans="1:6" ht="32.4" customHeight="1" x14ac:dyDescent="0.3">
      <c r="A1926" s="30"/>
      <c r="B1926" s="53"/>
      <c r="C1926" s="31"/>
      <c r="D1926" s="25"/>
      <c r="E1926" s="27"/>
      <c r="F1926" s="27"/>
    </row>
    <row r="1927" spans="1:6" ht="32.4" customHeight="1" x14ac:dyDescent="0.3">
      <c r="A1927" s="30"/>
      <c r="B1927" s="53"/>
      <c r="C1927" s="31"/>
      <c r="D1927" s="25"/>
      <c r="E1927" s="27"/>
      <c r="F1927" s="27"/>
    </row>
    <row r="1928" spans="1:6" ht="32.4" customHeight="1" x14ac:dyDescent="0.3">
      <c r="A1928" s="30"/>
      <c r="B1928" s="53"/>
      <c r="C1928" s="31"/>
      <c r="D1928" s="25"/>
      <c r="E1928" s="27"/>
      <c r="F1928" s="27"/>
    </row>
    <row r="1929" spans="1:6" ht="32.4" customHeight="1" x14ac:dyDescent="0.3">
      <c r="A1929" s="30"/>
      <c r="B1929" s="53"/>
      <c r="C1929" s="31"/>
      <c r="D1929" s="25"/>
      <c r="E1929" s="27"/>
      <c r="F1929" s="27"/>
    </row>
    <row r="1930" spans="1:6" ht="32.4" customHeight="1" x14ac:dyDescent="0.3">
      <c r="A1930" s="30"/>
      <c r="B1930" s="53"/>
      <c r="C1930" s="31"/>
      <c r="D1930" s="25"/>
      <c r="E1930" s="27"/>
      <c r="F1930" s="27"/>
    </row>
    <row r="1931" spans="1:6" ht="32.4" customHeight="1" x14ac:dyDescent="0.3">
      <c r="A1931" s="30"/>
      <c r="B1931" s="53"/>
      <c r="C1931" s="31"/>
      <c r="D1931" s="25"/>
      <c r="E1931" s="27"/>
      <c r="F1931" s="27"/>
    </row>
    <row r="1932" spans="1:6" ht="32.4" customHeight="1" x14ac:dyDescent="0.3">
      <c r="A1932" s="30"/>
      <c r="B1932" s="53"/>
      <c r="C1932" s="31"/>
      <c r="D1932" s="25"/>
      <c r="E1932" s="27"/>
      <c r="F1932" s="27"/>
    </row>
    <row r="1933" spans="1:6" ht="32.4" customHeight="1" x14ac:dyDescent="0.3">
      <c r="A1933" s="30"/>
      <c r="B1933" s="53"/>
      <c r="C1933" s="31"/>
      <c r="D1933" s="25"/>
      <c r="E1933" s="27"/>
      <c r="F1933" s="27"/>
    </row>
    <row r="1934" spans="1:6" ht="32.4" customHeight="1" x14ac:dyDescent="0.3">
      <c r="A1934" s="30"/>
      <c r="B1934" s="53"/>
      <c r="C1934" s="31"/>
      <c r="D1934" s="25"/>
      <c r="E1934" s="27"/>
      <c r="F1934" s="27"/>
    </row>
    <row r="1935" spans="1:6" ht="32.4" customHeight="1" x14ac:dyDescent="0.3">
      <c r="A1935" s="30"/>
      <c r="B1935" s="53"/>
      <c r="C1935" s="31"/>
      <c r="D1935" s="25"/>
      <c r="E1935" s="27"/>
      <c r="F1935" s="27"/>
    </row>
    <row r="1936" spans="1:6" ht="32.4" customHeight="1" x14ac:dyDescent="0.3">
      <c r="A1936" s="30"/>
      <c r="B1936" s="53"/>
      <c r="C1936" s="31"/>
      <c r="D1936" s="25"/>
      <c r="E1936" s="27"/>
      <c r="F1936" s="27"/>
    </row>
    <row r="1937" spans="1:6" ht="32.4" customHeight="1" x14ac:dyDescent="0.3">
      <c r="A1937" s="30"/>
      <c r="B1937" s="53"/>
      <c r="C1937" s="31"/>
      <c r="D1937" s="25"/>
      <c r="E1937" s="27"/>
      <c r="F1937" s="27"/>
    </row>
    <row r="1938" spans="1:6" ht="32.4" customHeight="1" x14ac:dyDescent="0.3">
      <c r="A1938" s="30"/>
      <c r="B1938" s="53"/>
      <c r="C1938" s="31"/>
      <c r="D1938" s="25"/>
      <c r="E1938" s="27"/>
      <c r="F1938" s="27"/>
    </row>
    <row r="1939" spans="1:6" ht="32.4" customHeight="1" x14ac:dyDescent="0.3">
      <c r="A1939" s="30"/>
      <c r="B1939" s="53"/>
      <c r="C1939" s="31"/>
      <c r="D1939" s="25"/>
      <c r="E1939" s="27"/>
      <c r="F1939" s="27"/>
    </row>
    <row r="1940" spans="1:6" ht="32.4" customHeight="1" x14ac:dyDescent="0.3">
      <c r="A1940" s="30"/>
      <c r="B1940" s="53"/>
      <c r="C1940" s="31"/>
      <c r="D1940" s="25"/>
      <c r="E1940" s="27"/>
      <c r="F1940" s="27"/>
    </row>
    <row r="1941" spans="1:6" ht="32.4" customHeight="1" x14ac:dyDescent="0.3">
      <c r="A1941" s="30"/>
      <c r="B1941" s="53"/>
      <c r="C1941" s="31"/>
      <c r="D1941" s="25"/>
      <c r="E1941" s="27"/>
      <c r="F1941" s="27"/>
    </row>
    <row r="1942" spans="1:6" ht="32.4" customHeight="1" x14ac:dyDescent="0.3">
      <c r="A1942" s="30"/>
      <c r="B1942" s="53"/>
      <c r="C1942" s="31"/>
      <c r="D1942" s="25"/>
      <c r="E1942" s="27"/>
      <c r="F1942" s="27"/>
    </row>
    <row r="1943" spans="1:6" ht="32.4" customHeight="1" x14ac:dyDescent="0.3">
      <c r="A1943" s="30"/>
      <c r="B1943" s="53"/>
      <c r="C1943" s="31"/>
      <c r="D1943" s="25"/>
      <c r="E1943" s="27"/>
      <c r="F1943" s="27"/>
    </row>
    <row r="1944" spans="1:6" ht="32.4" customHeight="1" x14ac:dyDescent="0.3">
      <c r="A1944" s="30"/>
      <c r="B1944" s="53"/>
      <c r="C1944" s="31"/>
      <c r="D1944" s="25"/>
      <c r="E1944" s="27"/>
      <c r="F1944" s="27"/>
    </row>
    <row r="1945" spans="1:6" ht="32.4" customHeight="1" x14ac:dyDescent="0.3">
      <c r="A1945" s="30"/>
      <c r="B1945" s="53"/>
      <c r="C1945" s="31"/>
      <c r="D1945" s="25"/>
      <c r="E1945" s="27"/>
      <c r="F1945" s="27"/>
    </row>
    <row r="1946" spans="1:6" ht="32.4" customHeight="1" x14ac:dyDescent="0.3">
      <c r="A1946" s="30"/>
      <c r="B1946" s="53"/>
      <c r="C1946" s="31"/>
      <c r="D1946" s="25"/>
      <c r="E1946" s="27"/>
      <c r="F1946" s="27"/>
    </row>
    <row r="1947" spans="1:6" ht="32.4" customHeight="1" x14ac:dyDescent="0.3">
      <c r="A1947" s="30"/>
      <c r="B1947" s="53"/>
      <c r="C1947" s="31"/>
      <c r="D1947" s="25"/>
      <c r="E1947" s="27"/>
      <c r="F1947" s="27"/>
    </row>
    <row r="1948" spans="1:6" ht="32.4" customHeight="1" x14ac:dyDescent="0.3">
      <c r="A1948" s="30"/>
      <c r="B1948" s="53"/>
      <c r="C1948" s="31"/>
      <c r="D1948" s="25"/>
      <c r="E1948" s="27"/>
      <c r="F1948" s="27"/>
    </row>
    <row r="1949" spans="1:6" ht="32.4" customHeight="1" x14ac:dyDescent="0.3">
      <c r="A1949" s="30"/>
      <c r="B1949" s="53"/>
      <c r="C1949" s="31"/>
      <c r="D1949" s="25"/>
      <c r="E1949" s="27"/>
      <c r="F1949" s="27"/>
    </row>
    <row r="1950" spans="1:6" ht="32.4" customHeight="1" x14ac:dyDescent="0.3">
      <c r="A1950" s="30"/>
      <c r="B1950" s="53"/>
      <c r="C1950" s="31"/>
      <c r="D1950" s="25"/>
      <c r="E1950" s="27"/>
      <c r="F1950" s="27"/>
    </row>
    <row r="1951" spans="1:6" ht="32.4" customHeight="1" x14ac:dyDescent="0.3">
      <c r="A1951" s="30"/>
      <c r="B1951" s="53"/>
      <c r="C1951" s="31"/>
      <c r="D1951" s="25"/>
      <c r="E1951" s="27"/>
      <c r="F1951" s="27"/>
    </row>
    <row r="1952" spans="1:6" ht="32.4" customHeight="1" x14ac:dyDescent="0.3">
      <c r="A1952" s="30"/>
      <c r="B1952" s="53"/>
      <c r="C1952" s="31"/>
      <c r="D1952" s="25"/>
      <c r="E1952" s="27"/>
      <c r="F1952" s="27"/>
    </row>
    <row r="1953" spans="1:6" ht="32.4" customHeight="1" x14ac:dyDescent="0.3">
      <c r="A1953" s="30"/>
      <c r="B1953" s="53"/>
      <c r="C1953" s="31"/>
      <c r="D1953" s="25"/>
      <c r="E1953" s="27"/>
      <c r="F1953" s="27"/>
    </row>
    <row r="1954" spans="1:6" ht="32.4" customHeight="1" x14ac:dyDescent="0.3">
      <c r="A1954" s="30"/>
      <c r="B1954" s="53"/>
      <c r="C1954" s="31"/>
      <c r="D1954" s="25"/>
      <c r="E1954" s="27"/>
      <c r="F1954" s="27"/>
    </row>
    <row r="1955" spans="1:6" ht="32.4" customHeight="1" x14ac:dyDescent="0.3">
      <c r="A1955" s="30"/>
      <c r="B1955" s="53"/>
      <c r="C1955" s="31"/>
      <c r="D1955" s="25"/>
      <c r="E1955" s="27"/>
      <c r="F1955" s="27"/>
    </row>
    <row r="1956" spans="1:6" ht="32.4" customHeight="1" x14ac:dyDescent="0.3">
      <c r="A1956" s="30"/>
      <c r="B1956" s="53"/>
      <c r="C1956" s="31"/>
      <c r="D1956" s="25"/>
      <c r="E1956" s="27"/>
      <c r="F1956" s="27"/>
    </row>
    <row r="1957" spans="1:6" ht="32.4" customHeight="1" x14ac:dyDescent="0.3">
      <c r="A1957" s="30"/>
      <c r="B1957" s="53"/>
      <c r="C1957" s="31"/>
      <c r="D1957" s="25"/>
      <c r="E1957" s="27"/>
      <c r="F1957" s="27"/>
    </row>
    <row r="1958" spans="1:6" ht="32.4" customHeight="1" x14ac:dyDescent="0.3">
      <c r="A1958" s="30"/>
      <c r="B1958" s="53"/>
      <c r="C1958" s="31"/>
      <c r="D1958" s="25"/>
      <c r="E1958" s="27"/>
      <c r="F1958" s="27"/>
    </row>
    <row r="1959" spans="1:6" ht="32.4" customHeight="1" x14ac:dyDescent="0.3">
      <c r="A1959" s="30"/>
      <c r="B1959" s="53"/>
      <c r="C1959" s="31"/>
      <c r="D1959" s="25"/>
      <c r="E1959" s="27"/>
      <c r="F1959" s="27"/>
    </row>
    <row r="1960" spans="1:6" ht="32.4" customHeight="1" x14ac:dyDescent="0.3">
      <c r="A1960" s="30"/>
      <c r="B1960" s="53"/>
      <c r="C1960" s="31"/>
      <c r="D1960" s="25"/>
      <c r="E1960" s="27"/>
      <c r="F1960" s="27"/>
    </row>
    <row r="1961" spans="1:6" ht="32.4" customHeight="1" x14ac:dyDescent="0.3">
      <c r="A1961" s="30"/>
      <c r="B1961" s="53"/>
      <c r="C1961" s="31"/>
      <c r="D1961" s="25"/>
      <c r="E1961" s="27"/>
      <c r="F1961" s="27"/>
    </row>
    <row r="1962" spans="1:6" ht="32.4" customHeight="1" x14ac:dyDescent="0.3">
      <c r="A1962" s="30"/>
      <c r="B1962" s="53"/>
      <c r="C1962" s="31"/>
      <c r="D1962" s="25"/>
      <c r="E1962" s="27"/>
      <c r="F1962" s="27"/>
    </row>
    <row r="1963" spans="1:6" ht="32.4" customHeight="1" x14ac:dyDescent="0.3">
      <c r="A1963" s="30"/>
      <c r="B1963" s="53"/>
      <c r="C1963" s="31"/>
      <c r="D1963" s="25"/>
      <c r="E1963" s="27"/>
      <c r="F1963" s="27"/>
    </row>
    <row r="1964" spans="1:6" ht="32.4" customHeight="1" x14ac:dyDescent="0.3">
      <c r="A1964" s="30"/>
      <c r="B1964" s="53"/>
      <c r="C1964" s="31"/>
      <c r="D1964" s="25"/>
      <c r="E1964" s="27"/>
      <c r="F1964" s="27"/>
    </row>
    <row r="1965" spans="1:6" ht="32.4" customHeight="1" x14ac:dyDescent="0.3">
      <c r="A1965" s="30"/>
      <c r="B1965" s="53"/>
      <c r="C1965" s="31"/>
      <c r="D1965" s="25"/>
      <c r="E1965" s="27"/>
      <c r="F1965" s="27"/>
    </row>
    <row r="1966" spans="1:6" ht="32.4" customHeight="1" x14ac:dyDescent="0.3">
      <c r="A1966" s="30"/>
      <c r="B1966" s="53"/>
      <c r="C1966" s="31"/>
      <c r="D1966" s="25"/>
      <c r="E1966" s="27"/>
      <c r="F1966" s="27"/>
    </row>
    <row r="1967" spans="1:6" ht="32.4" customHeight="1" x14ac:dyDescent="0.3">
      <c r="A1967" s="30"/>
      <c r="B1967" s="53"/>
      <c r="C1967" s="31"/>
      <c r="D1967" s="25"/>
      <c r="E1967" s="27"/>
      <c r="F1967" s="27"/>
    </row>
    <row r="1968" spans="1:6" ht="32.4" customHeight="1" x14ac:dyDescent="0.3">
      <c r="A1968" s="30"/>
      <c r="B1968" s="53"/>
      <c r="C1968" s="31"/>
      <c r="D1968" s="25"/>
      <c r="E1968" s="27"/>
      <c r="F1968" s="27"/>
    </row>
    <row r="1969" spans="1:6" ht="32.4" customHeight="1" x14ac:dyDescent="0.3">
      <c r="A1969" s="30"/>
      <c r="B1969" s="53"/>
      <c r="C1969" s="31"/>
      <c r="D1969" s="25"/>
      <c r="E1969" s="27"/>
      <c r="F1969" s="27"/>
    </row>
    <row r="1970" spans="1:6" ht="32.4" customHeight="1" x14ac:dyDescent="0.3">
      <c r="A1970" s="30"/>
      <c r="B1970" s="53"/>
      <c r="C1970" s="31"/>
      <c r="D1970" s="25"/>
      <c r="E1970" s="27"/>
      <c r="F1970" s="27"/>
    </row>
    <row r="1971" spans="1:6" ht="32.4" customHeight="1" x14ac:dyDescent="0.3">
      <c r="A1971" s="30"/>
      <c r="B1971" s="53"/>
      <c r="C1971" s="31"/>
      <c r="D1971" s="25"/>
      <c r="E1971" s="27"/>
      <c r="F1971" s="27"/>
    </row>
    <row r="1972" spans="1:6" ht="32.4" customHeight="1" x14ac:dyDescent="0.3">
      <c r="A1972" s="30"/>
      <c r="B1972" s="53"/>
      <c r="C1972" s="31"/>
      <c r="D1972" s="25"/>
      <c r="E1972" s="27"/>
      <c r="F1972" s="27"/>
    </row>
    <row r="1973" spans="1:6" ht="32.4" customHeight="1" x14ac:dyDescent="0.3">
      <c r="A1973" s="30"/>
      <c r="B1973" s="53"/>
      <c r="C1973" s="31"/>
      <c r="D1973" s="25"/>
      <c r="E1973" s="27"/>
      <c r="F1973" s="27"/>
    </row>
    <row r="1974" spans="1:6" ht="32.4" customHeight="1" x14ac:dyDescent="0.3">
      <c r="A1974" s="30"/>
      <c r="B1974" s="53"/>
      <c r="C1974" s="31"/>
      <c r="D1974" s="25"/>
      <c r="E1974" s="27"/>
      <c r="F1974" s="27"/>
    </row>
    <row r="1975" spans="1:6" ht="32.4" customHeight="1" x14ac:dyDescent="0.3">
      <c r="A1975" s="30"/>
      <c r="B1975" s="53"/>
      <c r="C1975" s="31"/>
      <c r="D1975" s="25"/>
      <c r="E1975" s="27"/>
      <c r="F1975" s="27"/>
    </row>
    <row r="1976" spans="1:6" ht="32.4" customHeight="1" x14ac:dyDescent="0.3">
      <c r="A1976" s="30"/>
      <c r="B1976" s="53"/>
      <c r="C1976" s="31"/>
      <c r="D1976" s="25"/>
      <c r="E1976" s="27"/>
      <c r="F1976" s="27"/>
    </row>
    <row r="1977" spans="1:6" ht="32.4" customHeight="1" x14ac:dyDescent="0.3">
      <c r="A1977" s="30"/>
      <c r="B1977" s="53"/>
      <c r="C1977" s="31"/>
      <c r="D1977" s="25"/>
      <c r="E1977" s="27"/>
      <c r="F1977" s="27"/>
    </row>
    <row r="1978" spans="1:6" ht="32.4" customHeight="1" x14ac:dyDescent="0.3">
      <c r="A1978" s="30"/>
      <c r="B1978" s="53"/>
      <c r="C1978" s="31"/>
      <c r="D1978" s="25"/>
      <c r="E1978" s="27"/>
      <c r="F1978" s="27"/>
    </row>
    <row r="1979" spans="1:6" ht="32.4" customHeight="1" x14ac:dyDescent="0.3">
      <c r="A1979" s="30"/>
      <c r="B1979" s="53"/>
      <c r="C1979" s="31"/>
      <c r="D1979" s="25"/>
      <c r="E1979" s="27"/>
      <c r="F1979" s="27"/>
    </row>
    <row r="1980" spans="1:6" ht="32.4" customHeight="1" x14ac:dyDescent="0.3">
      <c r="A1980" s="30"/>
      <c r="B1980" s="53"/>
      <c r="C1980" s="31"/>
      <c r="D1980" s="25"/>
      <c r="E1980" s="27"/>
      <c r="F1980" s="27"/>
    </row>
    <row r="1981" spans="1:6" ht="32.4" customHeight="1" x14ac:dyDescent="0.3">
      <c r="A1981" s="30"/>
      <c r="B1981" s="53"/>
      <c r="C1981" s="31"/>
      <c r="D1981" s="25"/>
      <c r="E1981" s="27"/>
      <c r="F1981" s="27"/>
    </row>
    <row r="1982" spans="1:6" ht="32.4" customHeight="1" x14ac:dyDescent="0.3">
      <c r="A1982" s="30"/>
      <c r="B1982" s="53"/>
      <c r="C1982" s="31"/>
      <c r="D1982" s="25"/>
      <c r="E1982" s="27"/>
      <c r="F1982" s="27"/>
    </row>
    <row r="1983" spans="1:6" ht="32.4" customHeight="1" x14ac:dyDescent="0.3">
      <c r="A1983" s="30"/>
      <c r="B1983" s="53"/>
      <c r="C1983" s="31"/>
      <c r="D1983" s="25"/>
      <c r="E1983" s="27"/>
      <c r="F1983" s="27"/>
    </row>
    <row r="1984" spans="1:6" ht="32.4" customHeight="1" x14ac:dyDescent="0.3">
      <c r="A1984" s="30"/>
      <c r="B1984" s="53"/>
      <c r="C1984" s="31"/>
      <c r="D1984" s="25"/>
      <c r="E1984" s="27"/>
      <c r="F1984" s="27"/>
    </row>
    <row r="1985" spans="1:6" ht="32.4" customHeight="1" x14ac:dyDescent="0.3">
      <c r="A1985" s="30"/>
      <c r="B1985" s="53"/>
      <c r="C1985" s="31"/>
      <c r="D1985" s="25"/>
      <c r="E1985" s="27"/>
      <c r="F1985" s="27"/>
    </row>
    <row r="1986" spans="1:6" ht="32.4" customHeight="1" x14ac:dyDescent="0.3">
      <c r="A1986" s="30"/>
      <c r="B1986" s="53"/>
      <c r="C1986" s="31"/>
      <c r="D1986" s="25"/>
      <c r="E1986" s="27"/>
      <c r="F1986" s="27"/>
    </row>
    <row r="1987" spans="1:6" ht="32.4" customHeight="1" x14ac:dyDescent="0.3">
      <c r="A1987" s="30"/>
      <c r="B1987" s="53"/>
      <c r="C1987" s="31"/>
      <c r="D1987" s="25"/>
      <c r="E1987" s="27"/>
      <c r="F1987" s="27"/>
    </row>
    <row r="1988" spans="1:6" ht="32.4" customHeight="1" x14ac:dyDescent="0.3">
      <c r="A1988" s="30"/>
      <c r="B1988" s="53"/>
      <c r="C1988" s="31"/>
      <c r="D1988" s="25"/>
      <c r="E1988" s="27"/>
      <c r="F1988" s="27"/>
    </row>
    <row r="1989" spans="1:6" ht="32.4" customHeight="1" x14ac:dyDescent="0.3">
      <c r="A1989" s="30"/>
      <c r="B1989" s="53"/>
      <c r="C1989" s="31"/>
      <c r="D1989" s="25"/>
      <c r="E1989" s="27"/>
      <c r="F1989" s="27"/>
    </row>
    <row r="1990" spans="1:6" ht="32.4" customHeight="1" x14ac:dyDescent="0.3">
      <c r="A1990" s="30"/>
      <c r="B1990" s="53"/>
      <c r="C1990" s="31"/>
      <c r="D1990" s="25"/>
      <c r="E1990" s="27"/>
      <c r="F1990" s="27"/>
    </row>
    <row r="1991" spans="1:6" ht="32.4" customHeight="1" x14ac:dyDescent="0.3">
      <c r="A1991" s="30"/>
      <c r="B1991" s="53"/>
      <c r="C1991" s="31"/>
      <c r="D1991" s="25"/>
      <c r="E1991" s="27"/>
      <c r="F1991" s="27"/>
    </row>
    <row r="1992" spans="1:6" ht="32.4" customHeight="1" x14ac:dyDescent="0.3">
      <c r="A1992" s="30"/>
      <c r="B1992" s="53"/>
      <c r="C1992" s="31"/>
      <c r="D1992" s="25"/>
      <c r="E1992" s="27"/>
      <c r="F1992" s="27"/>
    </row>
    <row r="1993" spans="1:6" ht="32.4" customHeight="1" x14ac:dyDescent="0.3">
      <c r="A1993" s="30"/>
      <c r="B1993" s="53"/>
      <c r="C1993" s="31"/>
      <c r="D1993" s="25"/>
      <c r="E1993" s="27"/>
      <c r="F1993" s="27"/>
    </row>
    <row r="1994" spans="1:6" ht="32.4" customHeight="1" x14ac:dyDescent="0.3">
      <c r="A1994" s="30"/>
      <c r="B1994" s="53"/>
      <c r="C1994" s="31"/>
      <c r="D1994" s="25"/>
      <c r="E1994" s="27"/>
      <c r="F1994" s="27"/>
    </row>
    <row r="1995" spans="1:6" ht="32.4" customHeight="1" x14ac:dyDescent="0.3">
      <c r="A1995" s="30"/>
      <c r="B1995" s="53"/>
      <c r="C1995" s="31"/>
      <c r="D1995" s="25"/>
      <c r="E1995" s="27"/>
      <c r="F1995" s="27"/>
    </row>
    <row r="1996" spans="1:6" ht="32.4" customHeight="1" x14ac:dyDescent="0.3">
      <c r="A1996" s="30"/>
      <c r="B1996" s="53"/>
      <c r="C1996" s="31"/>
      <c r="D1996" s="25"/>
      <c r="E1996" s="27"/>
      <c r="F1996" s="27"/>
    </row>
    <row r="1997" spans="1:6" ht="32.4" customHeight="1" x14ac:dyDescent="0.3">
      <c r="A1997" s="30"/>
      <c r="B1997" s="53"/>
      <c r="C1997" s="31"/>
      <c r="D1997" s="25"/>
      <c r="E1997" s="27"/>
      <c r="F1997" s="27"/>
    </row>
    <row r="1998" spans="1:6" ht="32.4" customHeight="1" x14ac:dyDescent="0.3">
      <c r="A1998" s="30"/>
      <c r="B1998" s="53"/>
      <c r="C1998" s="31"/>
      <c r="D1998" s="25"/>
      <c r="E1998" s="27"/>
      <c r="F1998" s="27"/>
    </row>
    <row r="1999" spans="1:6" ht="32.4" customHeight="1" x14ac:dyDescent="0.3">
      <c r="A1999" s="30"/>
      <c r="B1999" s="53"/>
      <c r="C1999" s="31"/>
      <c r="D1999" s="25"/>
      <c r="E1999" s="27"/>
      <c r="F1999" s="27"/>
    </row>
  </sheetData>
  <sheetProtection sheet="1" scenarios="1" formatCells="0" formatColumns="0" formatRows="0" selectLockedCells="1" sort="0" autoFilter="0"/>
  <autoFilter ref="A2:F63" xr:uid="{2FC41F2C-8A97-408B-81BE-66B54CB68F23}"/>
  <mergeCells count="1">
    <mergeCell ref="E1:F1"/>
  </mergeCells>
  <conditionalFormatting sqref="E64">
    <cfRule type="cellIs" dxfId="6" priority="1" operator="equal">
      <formula>"Withdrawn"</formula>
    </cfRule>
  </conditionalFormatting>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BB588-8B51-442B-891D-C0638F4968AD}">
  <sheetPr>
    <tabColor theme="8" tint="-0.499984740745262"/>
  </sheetPr>
  <dimension ref="A1:K4550"/>
  <sheetViews>
    <sheetView zoomScale="80" zoomScaleNormal="80" workbookViewId="0">
      <pane ySplit="2" topLeftCell="A4400" activePane="bottomLeft" state="frozen"/>
      <selection pane="bottomLeft" activeCell="A4400" sqref="A4400"/>
    </sheetView>
  </sheetViews>
  <sheetFormatPr defaultColWidth="9.109375" defaultRowHeight="32.4" customHeight="1" x14ac:dyDescent="0.3"/>
  <cols>
    <col min="1" max="1" width="27.109375" style="26" customWidth="1"/>
    <col min="2" max="2" width="134" style="25" customWidth="1"/>
    <col min="3" max="131" width="9.33203125" style="20" customWidth="1"/>
    <col min="132" max="16384" width="9.109375" style="20"/>
  </cols>
  <sheetData>
    <row r="1" spans="1:11" ht="32.4" customHeight="1" x14ac:dyDescent="0.3">
      <c r="A1" s="109" t="s">
        <v>4478</v>
      </c>
      <c r="B1" s="110"/>
    </row>
    <row r="2" spans="1:11" ht="32.4" customHeight="1" x14ac:dyDescent="0.3">
      <c r="A2" s="63" t="s">
        <v>4479</v>
      </c>
      <c r="B2" s="64" t="s">
        <v>25</v>
      </c>
      <c r="K2" s="21"/>
    </row>
    <row r="3" spans="1:11" ht="32.4" customHeight="1" x14ac:dyDescent="0.3">
      <c r="A3" s="23">
        <v>43105</v>
      </c>
      <c r="B3" s="22" t="s">
        <v>4480</v>
      </c>
    </row>
    <row r="4" spans="1:11" ht="32.4" customHeight="1" x14ac:dyDescent="0.3">
      <c r="A4" s="26">
        <v>43105</v>
      </c>
      <c r="B4" s="25" t="s">
        <v>4481</v>
      </c>
    </row>
    <row r="5" spans="1:11" ht="32.4" customHeight="1" x14ac:dyDescent="0.3">
      <c r="A5" s="26">
        <v>43105</v>
      </c>
      <c r="B5" s="25" t="s">
        <v>4482</v>
      </c>
      <c r="C5" s="28"/>
      <c r="D5" s="28"/>
    </row>
    <row r="6" spans="1:11" ht="32.4" customHeight="1" x14ac:dyDescent="0.3">
      <c r="A6" s="26">
        <v>43105</v>
      </c>
      <c r="B6" s="25" t="s">
        <v>4483</v>
      </c>
      <c r="C6" s="28"/>
      <c r="D6" s="28"/>
    </row>
    <row r="7" spans="1:11" ht="32.4" customHeight="1" x14ac:dyDescent="0.3">
      <c r="A7" s="26">
        <v>43105</v>
      </c>
      <c r="B7" s="25" t="s">
        <v>4484</v>
      </c>
    </row>
    <row r="9" spans="1:11" ht="32.4" customHeight="1" x14ac:dyDescent="0.3">
      <c r="A9" s="26">
        <v>43112</v>
      </c>
      <c r="B9" s="25" t="s">
        <v>4485</v>
      </c>
    </row>
    <row r="10" spans="1:11" ht="32.4" customHeight="1" x14ac:dyDescent="0.3">
      <c r="A10" s="26">
        <v>43112</v>
      </c>
      <c r="B10" s="25" t="s">
        <v>4486</v>
      </c>
    </row>
    <row r="11" spans="1:11" ht="32.4" customHeight="1" x14ac:dyDescent="0.3">
      <c r="A11" s="26">
        <v>43112</v>
      </c>
      <c r="B11" s="25" t="s">
        <v>4487</v>
      </c>
    </row>
    <row r="12" spans="1:11" ht="32.4" customHeight="1" x14ac:dyDescent="0.3">
      <c r="A12" s="26">
        <v>43112</v>
      </c>
      <c r="B12" s="25" t="s">
        <v>4488</v>
      </c>
    </row>
    <row r="13" spans="1:11" ht="32.4" customHeight="1" x14ac:dyDescent="0.3">
      <c r="A13" s="26">
        <v>43112</v>
      </c>
      <c r="B13" s="25" t="s">
        <v>4489</v>
      </c>
    </row>
    <row r="14" spans="1:11" ht="32.4" customHeight="1" x14ac:dyDescent="0.3">
      <c r="A14" s="26">
        <v>43112</v>
      </c>
      <c r="B14" s="25" t="s">
        <v>4490</v>
      </c>
    </row>
    <row r="15" spans="1:11" ht="32.4" customHeight="1" x14ac:dyDescent="0.3">
      <c r="A15" s="26">
        <v>43112</v>
      </c>
      <c r="B15" s="25" t="s">
        <v>4491</v>
      </c>
    </row>
    <row r="16" spans="1:11" ht="32.4" customHeight="1" x14ac:dyDescent="0.3">
      <c r="A16" s="26">
        <v>43112</v>
      </c>
      <c r="B16" s="25" t="s">
        <v>4492</v>
      </c>
    </row>
    <row r="17" spans="1:4" ht="32.4" customHeight="1" x14ac:dyDescent="0.3">
      <c r="A17" s="26">
        <v>43112</v>
      </c>
      <c r="B17" s="25" t="s">
        <v>4493</v>
      </c>
    </row>
    <row r="18" spans="1:4" ht="32.4" customHeight="1" x14ac:dyDescent="0.3">
      <c r="A18" s="26">
        <v>43112</v>
      </c>
      <c r="B18" s="25" t="s">
        <v>4494</v>
      </c>
    </row>
    <row r="19" spans="1:4" ht="32.4" customHeight="1" x14ac:dyDescent="0.3">
      <c r="A19" s="26">
        <v>43112</v>
      </c>
      <c r="B19" s="25" t="s">
        <v>4495</v>
      </c>
    </row>
    <row r="20" spans="1:4" ht="32.4" customHeight="1" x14ac:dyDescent="0.3">
      <c r="A20" s="26">
        <v>43112</v>
      </c>
      <c r="B20" s="25" t="s">
        <v>4496</v>
      </c>
    </row>
    <row r="21" spans="1:4" ht="32.4" customHeight="1" x14ac:dyDescent="0.3">
      <c r="A21" s="26">
        <v>43112</v>
      </c>
      <c r="B21" s="25" t="s">
        <v>4497</v>
      </c>
      <c r="C21" s="29"/>
      <c r="D21" s="29"/>
    </row>
    <row r="22" spans="1:4" ht="32.4" customHeight="1" x14ac:dyDescent="0.3">
      <c r="A22" s="26">
        <v>43112</v>
      </c>
      <c r="B22" s="25" t="s">
        <v>4498</v>
      </c>
    </row>
    <row r="24" spans="1:4" ht="32.4" customHeight="1" x14ac:dyDescent="0.3">
      <c r="A24" s="26">
        <v>43119</v>
      </c>
      <c r="B24" s="25" t="s">
        <v>4499</v>
      </c>
    </row>
    <row r="25" spans="1:4" ht="32.4" customHeight="1" x14ac:dyDescent="0.3">
      <c r="A25" s="26">
        <v>43119</v>
      </c>
      <c r="B25" s="25" t="s">
        <v>4500</v>
      </c>
    </row>
    <row r="26" spans="1:4" ht="32.4" customHeight="1" x14ac:dyDescent="0.3">
      <c r="A26" s="26">
        <v>43119</v>
      </c>
      <c r="B26" s="25" t="s">
        <v>4501</v>
      </c>
      <c r="C26" s="29"/>
      <c r="D26" s="29"/>
    </row>
    <row r="27" spans="1:4" ht="32.4" customHeight="1" x14ac:dyDescent="0.3">
      <c r="A27" s="26">
        <v>43119</v>
      </c>
      <c r="B27" s="25" t="s">
        <v>4502</v>
      </c>
      <c r="C27" s="29"/>
      <c r="D27" s="29"/>
    </row>
    <row r="28" spans="1:4" ht="32.4" customHeight="1" x14ac:dyDescent="0.3">
      <c r="A28" s="26">
        <v>43119</v>
      </c>
      <c r="B28" s="25" t="s">
        <v>4503</v>
      </c>
    </row>
    <row r="29" spans="1:4" ht="32.4" customHeight="1" x14ac:dyDescent="0.3">
      <c r="A29" s="26">
        <v>43119</v>
      </c>
      <c r="B29" s="25" t="s">
        <v>4504</v>
      </c>
    </row>
    <row r="30" spans="1:4" ht="32.4" customHeight="1" x14ac:dyDescent="0.3">
      <c r="A30" s="26">
        <v>43119</v>
      </c>
      <c r="B30" s="25" t="s">
        <v>4505</v>
      </c>
      <c r="C30" s="29"/>
      <c r="D30" s="29"/>
    </row>
    <row r="31" spans="1:4" ht="32.4" customHeight="1" x14ac:dyDescent="0.3">
      <c r="A31" s="26">
        <v>43119</v>
      </c>
      <c r="B31" s="25" t="s">
        <v>4506</v>
      </c>
      <c r="C31" s="29"/>
      <c r="D31" s="29"/>
    </row>
    <row r="32" spans="1:4" ht="32.4" customHeight="1" x14ac:dyDescent="0.3">
      <c r="A32" s="26">
        <v>43119</v>
      </c>
      <c r="B32" s="25" t="s">
        <v>4507</v>
      </c>
    </row>
    <row r="33" spans="1:4" ht="32.4" customHeight="1" x14ac:dyDescent="0.3">
      <c r="A33" s="26">
        <v>43119</v>
      </c>
      <c r="B33" s="25" t="s">
        <v>4508</v>
      </c>
      <c r="C33" s="29"/>
      <c r="D33" s="29"/>
    </row>
    <row r="34" spans="1:4" ht="32.4" customHeight="1" x14ac:dyDescent="0.3">
      <c r="A34" s="26">
        <v>43119</v>
      </c>
      <c r="B34" s="25" t="s">
        <v>4509</v>
      </c>
    </row>
    <row r="35" spans="1:4" ht="32.4" customHeight="1" x14ac:dyDescent="0.3">
      <c r="A35" s="26">
        <v>43119</v>
      </c>
      <c r="B35" s="25" t="s">
        <v>4510</v>
      </c>
    </row>
    <row r="36" spans="1:4" ht="32.4" customHeight="1" x14ac:dyDescent="0.3">
      <c r="A36" s="26">
        <v>43119</v>
      </c>
      <c r="B36" s="25" t="s">
        <v>4511</v>
      </c>
    </row>
    <row r="37" spans="1:4" ht="32.4" customHeight="1" x14ac:dyDescent="0.3">
      <c r="A37" s="26">
        <v>43119</v>
      </c>
      <c r="B37" s="25" t="s">
        <v>4512</v>
      </c>
    </row>
    <row r="38" spans="1:4" ht="32.4" customHeight="1" x14ac:dyDescent="0.3">
      <c r="A38" s="26">
        <v>43119</v>
      </c>
      <c r="B38" s="25" t="s">
        <v>4513</v>
      </c>
    </row>
    <row r="40" spans="1:4" ht="32.4" customHeight="1" x14ac:dyDescent="0.3">
      <c r="A40" s="26">
        <v>43126</v>
      </c>
      <c r="B40" s="25" t="s">
        <v>4514</v>
      </c>
      <c r="C40" s="29"/>
      <c r="D40" s="29"/>
    </row>
    <row r="41" spans="1:4" ht="32.4" customHeight="1" x14ac:dyDescent="0.3">
      <c r="A41" s="26">
        <v>43126</v>
      </c>
      <c r="B41" s="25" t="s">
        <v>4515</v>
      </c>
      <c r="C41" s="29"/>
      <c r="D41" s="29"/>
    </row>
    <row r="42" spans="1:4" ht="32.4" customHeight="1" x14ac:dyDescent="0.3">
      <c r="A42" s="26">
        <v>43126</v>
      </c>
      <c r="B42" s="25" t="s">
        <v>4516</v>
      </c>
    </row>
    <row r="43" spans="1:4" ht="32.4" customHeight="1" x14ac:dyDescent="0.3">
      <c r="A43" s="26">
        <v>43126</v>
      </c>
      <c r="B43" s="25" t="s">
        <v>4517</v>
      </c>
    </row>
    <row r="44" spans="1:4" ht="32.4" customHeight="1" x14ac:dyDescent="0.3">
      <c r="A44" s="26">
        <v>43126</v>
      </c>
      <c r="B44" s="25" t="s">
        <v>4518</v>
      </c>
    </row>
    <row r="45" spans="1:4" ht="32.4" customHeight="1" x14ac:dyDescent="0.3">
      <c r="A45" s="26">
        <v>43126</v>
      </c>
      <c r="B45" s="25" t="s">
        <v>4519</v>
      </c>
    </row>
    <row r="46" spans="1:4" ht="32.4" customHeight="1" x14ac:dyDescent="0.3">
      <c r="A46" s="26">
        <v>43126</v>
      </c>
      <c r="B46" s="25" t="s">
        <v>4520</v>
      </c>
    </row>
    <row r="47" spans="1:4" ht="32.4" customHeight="1" x14ac:dyDescent="0.3">
      <c r="A47" s="26">
        <v>43126</v>
      </c>
      <c r="B47" s="25" t="s">
        <v>4521</v>
      </c>
    </row>
    <row r="48" spans="1:4" ht="32.4" customHeight="1" x14ac:dyDescent="0.3">
      <c r="A48" s="26">
        <v>43126</v>
      </c>
      <c r="B48" s="25" t="s">
        <v>4522</v>
      </c>
    </row>
    <row r="50" spans="1:2" ht="32.4" customHeight="1" x14ac:dyDescent="0.3">
      <c r="A50" s="26">
        <v>43133</v>
      </c>
      <c r="B50" s="25" t="s">
        <v>4523</v>
      </c>
    </row>
    <row r="51" spans="1:2" ht="32.4" customHeight="1" x14ac:dyDescent="0.3">
      <c r="A51" s="26">
        <v>43133</v>
      </c>
      <c r="B51" s="25" t="s">
        <v>4524</v>
      </c>
    </row>
    <row r="52" spans="1:2" ht="32.4" customHeight="1" x14ac:dyDescent="0.3">
      <c r="A52" s="26">
        <v>43133</v>
      </c>
      <c r="B52" s="25" t="s">
        <v>4525</v>
      </c>
    </row>
    <row r="53" spans="1:2" ht="32.4" customHeight="1" x14ac:dyDescent="0.3">
      <c r="A53" s="26">
        <v>43133</v>
      </c>
      <c r="B53" s="25" t="s">
        <v>4526</v>
      </c>
    </row>
    <row r="54" spans="1:2" ht="32.4" customHeight="1" x14ac:dyDescent="0.3">
      <c r="A54" s="26">
        <v>43133</v>
      </c>
      <c r="B54" s="25" t="s">
        <v>4527</v>
      </c>
    </row>
    <row r="55" spans="1:2" ht="32.4" customHeight="1" x14ac:dyDescent="0.3">
      <c r="A55" s="26">
        <v>43133</v>
      </c>
      <c r="B55" s="25" t="s">
        <v>4528</v>
      </c>
    </row>
    <row r="56" spans="1:2" ht="32.4" customHeight="1" x14ac:dyDescent="0.3">
      <c r="A56" s="26">
        <v>43133</v>
      </c>
      <c r="B56" s="25" t="s">
        <v>4529</v>
      </c>
    </row>
    <row r="57" spans="1:2" ht="32.4" customHeight="1" x14ac:dyDescent="0.3">
      <c r="A57" s="26">
        <v>43133</v>
      </c>
      <c r="B57" s="25" t="s">
        <v>4530</v>
      </c>
    </row>
    <row r="58" spans="1:2" ht="32.4" customHeight="1" x14ac:dyDescent="0.3">
      <c r="A58" s="26">
        <v>43133</v>
      </c>
      <c r="B58" s="25" t="s">
        <v>4531</v>
      </c>
    </row>
    <row r="59" spans="1:2" ht="32.4" customHeight="1" x14ac:dyDescent="0.3">
      <c r="A59" s="26">
        <v>43133</v>
      </c>
      <c r="B59" s="25" t="s">
        <v>4532</v>
      </c>
    </row>
    <row r="60" spans="1:2" ht="32.4" customHeight="1" x14ac:dyDescent="0.3">
      <c r="A60" s="26">
        <v>43133</v>
      </c>
      <c r="B60" s="25" t="s">
        <v>4533</v>
      </c>
    </row>
    <row r="61" spans="1:2" ht="32.4" customHeight="1" x14ac:dyDescent="0.3">
      <c r="A61" s="26">
        <v>43133</v>
      </c>
      <c r="B61" s="25" t="s">
        <v>4534</v>
      </c>
    </row>
    <row r="62" spans="1:2" ht="32.4" customHeight="1" x14ac:dyDescent="0.3">
      <c r="A62" s="26">
        <v>43133</v>
      </c>
      <c r="B62" s="25" t="s">
        <v>4535</v>
      </c>
    </row>
    <row r="63" spans="1:2" ht="32.4" customHeight="1" x14ac:dyDescent="0.3">
      <c r="A63" s="26">
        <v>43133</v>
      </c>
      <c r="B63" s="25" t="s">
        <v>4536</v>
      </c>
    </row>
    <row r="64" spans="1:2" ht="32.4" customHeight="1" x14ac:dyDescent="0.3">
      <c r="A64" s="26">
        <v>43133</v>
      </c>
      <c r="B64" s="25" t="s">
        <v>4537</v>
      </c>
    </row>
    <row r="65" spans="1:2" ht="32.4" customHeight="1" x14ac:dyDescent="0.3">
      <c r="A65" s="26">
        <v>43133</v>
      </c>
      <c r="B65" s="25" t="s">
        <v>4538</v>
      </c>
    </row>
    <row r="66" spans="1:2" ht="32.4" customHeight="1" x14ac:dyDescent="0.3">
      <c r="A66" s="26">
        <v>43133</v>
      </c>
      <c r="B66" s="25" t="s">
        <v>4539</v>
      </c>
    </row>
    <row r="67" spans="1:2" ht="32.4" customHeight="1" x14ac:dyDescent="0.3">
      <c r="A67" s="26">
        <v>43133</v>
      </c>
      <c r="B67" s="25" t="s">
        <v>4540</v>
      </c>
    </row>
    <row r="68" spans="1:2" ht="32.4" customHeight="1" x14ac:dyDescent="0.3">
      <c r="A68" s="26">
        <v>43133</v>
      </c>
      <c r="B68" s="25" t="s">
        <v>4541</v>
      </c>
    </row>
    <row r="70" spans="1:2" ht="32.4" customHeight="1" x14ac:dyDescent="0.3">
      <c r="A70" s="26">
        <v>43140</v>
      </c>
      <c r="B70" s="25" t="s">
        <v>4542</v>
      </c>
    </row>
    <row r="71" spans="1:2" ht="32.4" customHeight="1" x14ac:dyDescent="0.3">
      <c r="A71" s="26">
        <v>43140</v>
      </c>
      <c r="B71" s="25" t="s">
        <v>4543</v>
      </c>
    </row>
    <row r="72" spans="1:2" ht="32.4" customHeight="1" x14ac:dyDescent="0.3">
      <c r="A72" s="26">
        <v>43140</v>
      </c>
      <c r="B72" s="25" t="s">
        <v>4544</v>
      </c>
    </row>
    <row r="73" spans="1:2" ht="32.4" customHeight="1" x14ac:dyDescent="0.3">
      <c r="A73" s="26">
        <v>43140</v>
      </c>
      <c r="B73" s="25" t="s">
        <v>4545</v>
      </c>
    </row>
    <row r="74" spans="1:2" ht="32.4" customHeight="1" x14ac:dyDescent="0.3">
      <c r="A74" s="26">
        <v>43140</v>
      </c>
      <c r="B74" s="25" t="s">
        <v>4546</v>
      </c>
    </row>
    <row r="75" spans="1:2" ht="32.4" customHeight="1" x14ac:dyDescent="0.3">
      <c r="A75" s="26">
        <v>43140</v>
      </c>
      <c r="B75" s="25" t="s">
        <v>4547</v>
      </c>
    </row>
    <row r="76" spans="1:2" ht="32.4" customHeight="1" x14ac:dyDescent="0.3">
      <c r="A76" s="26">
        <v>43140</v>
      </c>
      <c r="B76" s="25" t="s">
        <v>4548</v>
      </c>
    </row>
    <row r="77" spans="1:2" ht="32.4" customHeight="1" x14ac:dyDescent="0.3">
      <c r="A77" s="26">
        <v>43140</v>
      </c>
      <c r="B77" s="25" t="s">
        <v>4549</v>
      </c>
    </row>
    <row r="78" spans="1:2" ht="32.4" customHeight="1" x14ac:dyDescent="0.3">
      <c r="A78" s="26">
        <v>43140</v>
      </c>
      <c r="B78" s="25" t="s">
        <v>4550</v>
      </c>
    </row>
    <row r="79" spans="1:2" ht="32.4" customHeight="1" x14ac:dyDescent="0.3">
      <c r="A79" s="26">
        <v>43140</v>
      </c>
      <c r="B79" s="25" t="s">
        <v>4551</v>
      </c>
    </row>
    <row r="80" spans="1:2" ht="32.4" customHeight="1" x14ac:dyDescent="0.3">
      <c r="A80" s="26">
        <v>43140</v>
      </c>
      <c r="B80" s="25" t="s">
        <v>4552</v>
      </c>
    </row>
    <row r="81" spans="1:4" ht="32.4" customHeight="1" x14ac:dyDescent="0.3">
      <c r="A81" s="26">
        <v>43140</v>
      </c>
      <c r="B81" s="25" t="s">
        <v>4553</v>
      </c>
    </row>
    <row r="82" spans="1:4" ht="32.4" customHeight="1" x14ac:dyDescent="0.3">
      <c r="A82" s="26">
        <v>43140</v>
      </c>
      <c r="B82" s="25" t="s">
        <v>4554</v>
      </c>
    </row>
    <row r="84" spans="1:4" ht="32.4" customHeight="1" x14ac:dyDescent="0.3">
      <c r="A84" s="26">
        <v>43147</v>
      </c>
      <c r="B84" s="25" t="s">
        <v>4555</v>
      </c>
    </row>
    <row r="85" spans="1:4" ht="32.4" customHeight="1" x14ac:dyDescent="0.3">
      <c r="A85" s="26">
        <v>43147</v>
      </c>
      <c r="B85" s="25" t="s">
        <v>4556</v>
      </c>
    </row>
    <row r="86" spans="1:4" ht="32.4" customHeight="1" x14ac:dyDescent="0.3">
      <c r="A86" s="26">
        <v>43147</v>
      </c>
      <c r="B86" s="25" t="s">
        <v>4557</v>
      </c>
    </row>
    <row r="87" spans="1:4" ht="32.4" customHeight="1" x14ac:dyDescent="0.3">
      <c r="A87" s="26">
        <v>43147</v>
      </c>
      <c r="B87" s="25" t="s">
        <v>4558</v>
      </c>
    </row>
    <row r="88" spans="1:4" ht="32.4" customHeight="1" x14ac:dyDescent="0.3">
      <c r="A88" s="26">
        <v>43147</v>
      </c>
      <c r="B88" s="25" t="s">
        <v>4559</v>
      </c>
      <c r="C88" s="29"/>
      <c r="D88" s="29"/>
    </row>
    <row r="89" spans="1:4" ht="32.4" customHeight="1" x14ac:dyDescent="0.3">
      <c r="A89" s="26">
        <v>43147</v>
      </c>
      <c r="B89" s="25" t="s">
        <v>4560</v>
      </c>
    </row>
    <row r="90" spans="1:4" ht="32.4" customHeight="1" x14ac:dyDescent="0.3">
      <c r="A90" s="26">
        <v>43147</v>
      </c>
      <c r="B90" s="25" t="s">
        <v>4561</v>
      </c>
    </row>
    <row r="91" spans="1:4" ht="32.4" customHeight="1" x14ac:dyDescent="0.3">
      <c r="A91" s="26">
        <v>43147</v>
      </c>
      <c r="B91" s="25" t="s">
        <v>4562</v>
      </c>
    </row>
    <row r="92" spans="1:4" ht="32.4" customHeight="1" x14ac:dyDescent="0.3">
      <c r="A92" s="26">
        <v>43147</v>
      </c>
      <c r="B92" s="25" t="s">
        <v>4563</v>
      </c>
    </row>
    <row r="93" spans="1:4" ht="32.4" customHeight="1" x14ac:dyDescent="0.3">
      <c r="A93" s="26">
        <v>43147</v>
      </c>
      <c r="B93" s="25" t="s">
        <v>4564</v>
      </c>
      <c r="C93" s="29"/>
      <c r="D93" s="29"/>
    </row>
    <row r="94" spans="1:4" ht="32.4" customHeight="1" x14ac:dyDescent="0.3">
      <c r="A94" s="26">
        <v>43147</v>
      </c>
      <c r="B94" s="25" t="s">
        <v>4565</v>
      </c>
    </row>
    <row r="95" spans="1:4" ht="32.4" customHeight="1" x14ac:dyDescent="0.3">
      <c r="A95" s="26">
        <v>43147</v>
      </c>
      <c r="B95" s="25" t="s">
        <v>4566</v>
      </c>
    </row>
    <row r="96" spans="1:4" ht="32.4" customHeight="1" x14ac:dyDescent="0.3">
      <c r="A96" s="26">
        <v>43147</v>
      </c>
      <c r="B96" s="25" t="s">
        <v>4567</v>
      </c>
    </row>
    <row r="97" spans="1:4" ht="32.4" customHeight="1" x14ac:dyDescent="0.3">
      <c r="A97" s="26">
        <v>43147</v>
      </c>
      <c r="B97" s="25" t="s">
        <v>4568</v>
      </c>
    </row>
    <row r="98" spans="1:4" ht="32.4" customHeight="1" x14ac:dyDescent="0.3">
      <c r="A98" s="26">
        <v>43147</v>
      </c>
      <c r="B98" s="25" t="s">
        <v>4569</v>
      </c>
      <c r="C98" s="29"/>
      <c r="D98" s="29"/>
    </row>
    <row r="99" spans="1:4" ht="32.4" customHeight="1" x14ac:dyDescent="0.3">
      <c r="A99" s="26">
        <v>43147</v>
      </c>
      <c r="B99" s="25" t="s">
        <v>4570</v>
      </c>
    </row>
    <row r="100" spans="1:4" ht="32.4" customHeight="1" x14ac:dyDescent="0.3">
      <c r="A100" s="26">
        <v>43147</v>
      </c>
      <c r="B100" s="25" t="s">
        <v>4571</v>
      </c>
    </row>
    <row r="101" spans="1:4" ht="32.4" customHeight="1" x14ac:dyDescent="0.3">
      <c r="A101" s="26">
        <v>43147</v>
      </c>
      <c r="B101" s="25" t="s">
        <v>4572</v>
      </c>
    </row>
    <row r="103" spans="1:4" ht="32.4" customHeight="1" x14ac:dyDescent="0.3">
      <c r="A103" s="26">
        <v>43154</v>
      </c>
      <c r="B103" s="25" t="s">
        <v>4573</v>
      </c>
    </row>
    <row r="104" spans="1:4" ht="32.4" customHeight="1" x14ac:dyDescent="0.3">
      <c r="A104" s="26">
        <v>43154</v>
      </c>
      <c r="B104" s="25" t="s">
        <v>4574</v>
      </c>
    </row>
    <row r="105" spans="1:4" ht="32.4" customHeight="1" x14ac:dyDescent="0.3">
      <c r="A105" s="26">
        <v>43154</v>
      </c>
      <c r="B105" s="25" t="s">
        <v>4575</v>
      </c>
    </row>
    <row r="106" spans="1:4" ht="32.4" customHeight="1" x14ac:dyDescent="0.3">
      <c r="A106" s="26">
        <v>43154</v>
      </c>
      <c r="B106" s="25" t="s">
        <v>4576</v>
      </c>
    </row>
    <row r="107" spans="1:4" ht="32.4" customHeight="1" x14ac:dyDescent="0.3">
      <c r="A107" s="26">
        <v>43154</v>
      </c>
      <c r="B107" s="25" t="s">
        <v>4577</v>
      </c>
      <c r="C107" s="29"/>
      <c r="D107" s="29"/>
    </row>
    <row r="108" spans="1:4" ht="32.4" customHeight="1" x14ac:dyDescent="0.3">
      <c r="A108" s="26">
        <v>43154</v>
      </c>
      <c r="B108" s="25" t="s">
        <v>4578</v>
      </c>
    </row>
    <row r="109" spans="1:4" ht="32.4" customHeight="1" x14ac:dyDescent="0.3">
      <c r="A109" s="26">
        <v>43154</v>
      </c>
      <c r="B109" s="25" t="s">
        <v>4579</v>
      </c>
    </row>
    <row r="110" spans="1:4" ht="32.4" customHeight="1" x14ac:dyDescent="0.3">
      <c r="A110" s="26">
        <v>43154</v>
      </c>
      <c r="B110" s="25" t="s">
        <v>4580</v>
      </c>
    </row>
    <row r="111" spans="1:4" ht="32.4" customHeight="1" x14ac:dyDescent="0.3">
      <c r="A111" s="26">
        <v>43154</v>
      </c>
      <c r="B111" s="25" t="s">
        <v>4581</v>
      </c>
    </row>
    <row r="112" spans="1:4" ht="32.4" customHeight="1" x14ac:dyDescent="0.3">
      <c r="A112" s="26">
        <v>43154</v>
      </c>
      <c r="B112" s="25" t="s">
        <v>4582</v>
      </c>
      <c r="C112" s="29"/>
      <c r="D112" s="29"/>
    </row>
    <row r="113" spans="1:4" ht="32.4" customHeight="1" x14ac:dyDescent="0.3">
      <c r="A113" s="26">
        <v>43154</v>
      </c>
      <c r="B113" s="25" t="s">
        <v>4583</v>
      </c>
    </row>
    <row r="114" spans="1:4" ht="32.4" customHeight="1" x14ac:dyDescent="0.3">
      <c r="A114" s="26">
        <v>43154</v>
      </c>
      <c r="B114" s="25" t="s">
        <v>4584</v>
      </c>
    </row>
    <row r="116" spans="1:4" ht="32.4" customHeight="1" x14ac:dyDescent="0.3">
      <c r="A116" s="26">
        <v>43161</v>
      </c>
      <c r="B116" s="25" t="s">
        <v>4585</v>
      </c>
      <c r="C116" s="29"/>
      <c r="D116" s="29"/>
    </row>
    <row r="117" spans="1:4" ht="32.4" customHeight="1" x14ac:dyDescent="0.3">
      <c r="A117" s="26">
        <v>43161</v>
      </c>
      <c r="B117" s="25" t="s">
        <v>4586</v>
      </c>
    </row>
    <row r="118" spans="1:4" ht="32.4" customHeight="1" x14ac:dyDescent="0.3">
      <c r="A118" s="26">
        <v>43161</v>
      </c>
      <c r="B118" s="25" t="s">
        <v>4587</v>
      </c>
    </row>
    <row r="119" spans="1:4" ht="32.4" customHeight="1" x14ac:dyDescent="0.3">
      <c r="A119" s="26">
        <v>43161</v>
      </c>
      <c r="B119" s="25" t="s">
        <v>4588</v>
      </c>
      <c r="C119" s="29"/>
      <c r="D119" s="29"/>
    </row>
    <row r="120" spans="1:4" ht="32.4" customHeight="1" x14ac:dyDescent="0.3">
      <c r="A120" s="26">
        <v>43161</v>
      </c>
      <c r="B120" s="25" t="s">
        <v>4589</v>
      </c>
    </row>
    <row r="121" spans="1:4" ht="32.4" customHeight="1" x14ac:dyDescent="0.3">
      <c r="A121" s="26">
        <v>43161</v>
      </c>
      <c r="B121" s="25" t="s">
        <v>4590</v>
      </c>
    </row>
    <row r="122" spans="1:4" ht="32.4" customHeight="1" x14ac:dyDescent="0.3">
      <c r="A122" s="26">
        <v>43161</v>
      </c>
      <c r="B122" s="25" t="s">
        <v>4591</v>
      </c>
    </row>
    <row r="123" spans="1:4" ht="32.4" customHeight="1" x14ac:dyDescent="0.3">
      <c r="A123" s="26">
        <v>43161</v>
      </c>
      <c r="B123" s="25" t="s">
        <v>4592</v>
      </c>
    </row>
    <row r="124" spans="1:4" ht="32.4" customHeight="1" x14ac:dyDescent="0.3">
      <c r="A124" s="26">
        <v>43161</v>
      </c>
      <c r="B124" s="25" t="s">
        <v>4593</v>
      </c>
    </row>
    <row r="125" spans="1:4" ht="32.4" customHeight="1" x14ac:dyDescent="0.3">
      <c r="A125" s="26">
        <v>43161</v>
      </c>
      <c r="B125" s="25" t="s">
        <v>4594</v>
      </c>
    </row>
    <row r="126" spans="1:4" ht="32.4" customHeight="1" x14ac:dyDescent="0.3">
      <c r="A126" s="26">
        <v>43161</v>
      </c>
      <c r="B126" s="25" t="s">
        <v>4595</v>
      </c>
    </row>
    <row r="127" spans="1:4" ht="32.4" customHeight="1" x14ac:dyDescent="0.3">
      <c r="A127" s="26">
        <v>43161</v>
      </c>
      <c r="B127" s="25" t="s">
        <v>4596</v>
      </c>
    </row>
    <row r="128" spans="1:4" ht="32.4" customHeight="1" x14ac:dyDescent="0.3">
      <c r="A128" s="26">
        <v>43161</v>
      </c>
      <c r="B128" s="25" t="s">
        <v>4597</v>
      </c>
    </row>
    <row r="130" spans="1:4" ht="32.4" customHeight="1" x14ac:dyDescent="0.3">
      <c r="A130" s="26">
        <v>43168</v>
      </c>
      <c r="B130" s="25" t="s">
        <v>4598</v>
      </c>
    </row>
    <row r="131" spans="1:4" ht="32.4" customHeight="1" x14ac:dyDescent="0.3">
      <c r="A131" s="26">
        <v>43168</v>
      </c>
      <c r="B131" s="25" t="s">
        <v>4599</v>
      </c>
      <c r="C131" s="29"/>
      <c r="D131" s="29"/>
    </row>
    <row r="132" spans="1:4" ht="32.4" customHeight="1" x14ac:dyDescent="0.3">
      <c r="A132" s="26">
        <v>43168</v>
      </c>
      <c r="B132" s="25" t="s">
        <v>4600</v>
      </c>
    </row>
    <row r="133" spans="1:4" ht="32.4" customHeight="1" x14ac:dyDescent="0.3">
      <c r="A133" s="26">
        <v>43168</v>
      </c>
      <c r="B133" s="25" t="s">
        <v>4601</v>
      </c>
    </row>
    <row r="134" spans="1:4" ht="32.4" customHeight="1" x14ac:dyDescent="0.3">
      <c r="A134" s="26">
        <v>43168</v>
      </c>
      <c r="B134" s="25" t="s">
        <v>4602</v>
      </c>
    </row>
    <row r="135" spans="1:4" ht="32.4" customHeight="1" x14ac:dyDescent="0.3">
      <c r="A135" s="26">
        <v>43168</v>
      </c>
      <c r="B135" s="25" t="s">
        <v>4603</v>
      </c>
    </row>
    <row r="136" spans="1:4" ht="32.4" customHeight="1" x14ac:dyDescent="0.3">
      <c r="A136" s="26">
        <v>43168</v>
      </c>
      <c r="B136" s="25" t="s">
        <v>4604</v>
      </c>
    </row>
    <row r="137" spans="1:4" ht="32.4" customHeight="1" x14ac:dyDescent="0.3">
      <c r="A137" s="26">
        <v>43168</v>
      </c>
      <c r="B137" s="25" t="s">
        <v>4605</v>
      </c>
    </row>
    <row r="138" spans="1:4" ht="32.4" customHeight="1" x14ac:dyDescent="0.3">
      <c r="A138" s="26">
        <v>43168</v>
      </c>
      <c r="B138" s="25" t="s">
        <v>4606</v>
      </c>
    </row>
    <row r="139" spans="1:4" ht="32.4" customHeight="1" x14ac:dyDescent="0.3">
      <c r="A139" s="26">
        <v>43168</v>
      </c>
      <c r="B139" s="25" t="s">
        <v>4607</v>
      </c>
    </row>
    <row r="140" spans="1:4" ht="32.4" customHeight="1" x14ac:dyDescent="0.3">
      <c r="A140" s="26">
        <v>43168</v>
      </c>
      <c r="B140" s="25" t="s">
        <v>4608</v>
      </c>
    </row>
    <row r="141" spans="1:4" ht="32.4" customHeight="1" x14ac:dyDescent="0.3">
      <c r="A141" s="26">
        <v>43168</v>
      </c>
      <c r="B141" s="25" t="s">
        <v>4609</v>
      </c>
    </row>
    <row r="142" spans="1:4" ht="32.4" customHeight="1" x14ac:dyDescent="0.3">
      <c r="A142" s="26">
        <v>43168</v>
      </c>
      <c r="B142" s="25" t="s">
        <v>4610</v>
      </c>
    </row>
    <row r="143" spans="1:4" ht="32.4" customHeight="1" x14ac:dyDescent="0.3">
      <c r="A143" s="26">
        <v>43168</v>
      </c>
      <c r="B143" s="25" t="s">
        <v>4611</v>
      </c>
    </row>
    <row r="144" spans="1:4" ht="32.4" customHeight="1" x14ac:dyDescent="0.3">
      <c r="A144" s="26">
        <v>43168</v>
      </c>
      <c r="B144" s="25" t="s">
        <v>4612</v>
      </c>
    </row>
    <row r="146" spans="1:4" ht="32.4" customHeight="1" x14ac:dyDescent="0.3">
      <c r="A146" s="26">
        <v>43175</v>
      </c>
      <c r="B146" s="25" t="s">
        <v>4613</v>
      </c>
    </row>
    <row r="147" spans="1:4" ht="32.4" customHeight="1" x14ac:dyDescent="0.3">
      <c r="A147" s="26">
        <v>43175</v>
      </c>
      <c r="B147" s="25" t="s">
        <v>4614</v>
      </c>
    </row>
    <row r="148" spans="1:4" ht="32.4" customHeight="1" x14ac:dyDescent="0.3">
      <c r="A148" s="26">
        <v>43175</v>
      </c>
      <c r="B148" s="25" t="s">
        <v>4615</v>
      </c>
    </row>
    <row r="149" spans="1:4" ht="32.4" customHeight="1" x14ac:dyDescent="0.3">
      <c r="A149" s="26">
        <v>43175</v>
      </c>
      <c r="B149" s="25" t="s">
        <v>4616</v>
      </c>
    </row>
    <row r="150" spans="1:4" ht="32.4" customHeight="1" x14ac:dyDescent="0.3">
      <c r="A150" s="26">
        <v>43175</v>
      </c>
      <c r="B150" s="25" t="s">
        <v>4617</v>
      </c>
    </row>
    <row r="151" spans="1:4" ht="32.4" customHeight="1" x14ac:dyDescent="0.3">
      <c r="A151" s="26">
        <v>43175</v>
      </c>
      <c r="B151" s="25" t="s">
        <v>4618</v>
      </c>
    </row>
    <row r="152" spans="1:4" ht="32.4" customHeight="1" x14ac:dyDescent="0.3">
      <c r="A152" s="26">
        <v>43175</v>
      </c>
      <c r="B152" s="25" t="s">
        <v>4619</v>
      </c>
    </row>
    <row r="153" spans="1:4" ht="32.4" customHeight="1" x14ac:dyDescent="0.3">
      <c r="A153" s="26">
        <v>43175</v>
      </c>
      <c r="B153" s="25" t="s">
        <v>4620</v>
      </c>
    </row>
    <row r="154" spans="1:4" ht="32.4" customHeight="1" x14ac:dyDescent="0.3">
      <c r="A154" s="26">
        <v>43175</v>
      </c>
      <c r="B154" s="25" t="s">
        <v>4621</v>
      </c>
    </row>
    <row r="155" spans="1:4" ht="32.4" customHeight="1" x14ac:dyDescent="0.3">
      <c r="A155" s="26">
        <v>43175</v>
      </c>
      <c r="B155" s="25" t="s">
        <v>4622</v>
      </c>
    </row>
    <row r="156" spans="1:4" ht="32.4" customHeight="1" x14ac:dyDescent="0.3">
      <c r="A156" s="26">
        <v>43175</v>
      </c>
      <c r="B156" s="25" t="s">
        <v>4623</v>
      </c>
    </row>
    <row r="157" spans="1:4" ht="32.4" customHeight="1" x14ac:dyDescent="0.3">
      <c r="A157" s="26">
        <v>43175</v>
      </c>
      <c r="B157" s="25" t="s">
        <v>4624</v>
      </c>
      <c r="C157" s="29"/>
      <c r="D157" s="29"/>
    </row>
    <row r="158" spans="1:4" ht="32.4" customHeight="1" x14ac:dyDescent="0.3">
      <c r="A158" s="26">
        <v>43175</v>
      </c>
      <c r="B158" s="25" t="s">
        <v>4625</v>
      </c>
    </row>
    <row r="159" spans="1:4" ht="32.4" customHeight="1" x14ac:dyDescent="0.3">
      <c r="A159" s="26">
        <v>43175</v>
      </c>
      <c r="B159" s="25" t="s">
        <v>4626</v>
      </c>
    </row>
    <row r="160" spans="1:4" ht="32.4" customHeight="1" x14ac:dyDescent="0.3">
      <c r="A160" s="26">
        <v>43175</v>
      </c>
      <c r="B160" s="25" t="s">
        <v>4627</v>
      </c>
    </row>
    <row r="161" spans="1:4" ht="32.4" customHeight="1" x14ac:dyDescent="0.3">
      <c r="A161" s="26">
        <v>43175</v>
      </c>
      <c r="B161" s="25" t="s">
        <v>4628</v>
      </c>
    </row>
    <row r="162" spans="1:4" ht="32.4" customHeight="1" x14ac:dyDescent="0.3">
      <c r="A162" s="26">
        <v>43175</v>
      </c>
      <c r="B162" s="25" t="s">
        <v>4629</v>
      </c>
      <c r="C162" s="29"/>
      <c r="D162" s="29"/>
    </row>
    <row r="163" spans="1:4" ht="32.4" customHeight="1" x14ac:dyDescent="0.3">
      <c r="A163" s="26">
        <v>43175</v>
      </c>
      <c r="B163" s="25" t="s">
        <v>4630</v>
      </c>
    </row>
    <row r="165" spans="1:4" ht="32.4" customHeight="1" x14ac:dyDescent="0.3">
      <c r="A165" s="26">
        <v>43182</v>
      </c>
      <c r="B165" s="25" t="s">
        <v>4631</v>
      </c>
    </row>
    <row r="166" spans="1:4" ht="32.4" customHeight="1" x14ac:dyDescent="0.3">
      <c r="A166" s="26">
        <v>43182</v>
      </c>
      <c r="B166" s="25" t="s">
        <v>4632</v>
      </c>
    </row>
    <row r="167" spans="1:4" ht="32.4" customHeight="1" x14ac:dyDescent="0.3">
      <c r="A167" s="26">
        <v>43182</v>
      </c>
      <c r="B167" s="25" t="s">
        <v>4633</v>
      </c>
    </row>
    <row r="168" spans="1:4" ht="32.4" customHeight="1" x14ac:dyDescent="0.3">
      <c r="A168" s="26">
        <v>43182</v>
      </c>
      <c r="B168" s="25" t="s">
        <v>4634</v>
      </c>
    </row>
    <row r="169" spans="1:4" ht="32.4" customHeight="1" x14ac:dyDescent="0.3">
      <c r="A169" s="26">
        <v>43182</v>
      </c>
      <c r="B169" s="25" t="s">
        <v>4635</v>
      </c>
    </row>
    <row r="170" spans="1:4" ht="32.4" customHeight="1" x14ac:dyDescent="0.3">
      <c r="A170" s="26">
        <v>43182</v>
      </c>
      <c r="B170" s="25" t="s">
        <v>4636</v>
      </c>
      <c r="C170" s="29"/>
      <c r="D170" s="29"/>
    </row>
    <row r="171" spans="1:4" ht="32.4" customHeight="1" x14ac:dyDescent="0.3">
      <c r="A171" s="26">
        <v>43182</v>
      </c>
      <c r="B171" s="25" t="s">
        <v>4637</v>
      </c>
    </row>
    <row r="172" spans="1:4" ht="32.4" customHeight="1" x14ac:dyDescent="0.3">
      <c r="A172" s="26">
        <v>43182</v>
      </c>
      <c r="B172" s="25" t="s">
        <v>4638</v>
      </c>
    </row>
    <row r="173" spans="1:4" ht="32.4" customHeight="1" x14ac:dyDescent="0.3">
      <c r="A173" s="26">
        <v>43182</v>
      </c>
      <c r="B173" s="25" t="s">
        <v>4639</v>
      </c>
    </row>
    <row r="174" spans="1:4" ht="32.4" customHeight="1" x14ac:dyDescent="0.3">
      <c r="A174" s="26">
        <v>43182</v>
      </c>
      <c r="B174" s="25" t="s">
        <v>4640</v>
      </c>
    </row>
    <row r="175" spans="1:4" ht="32.4" customHeight="1" x14ac:dyDescent="0.3">
      <c r="A175" s="26">
        <v>43182</v>
      </c>
      <c r="B175" s="25" t="s">
        <v>4641</v>
      </c>
    </row>
    <row r="176" spans="1:4" ht="32.4" customHeight="1" x14ac:dyDescent="0.3">
      <c r="A176" s="26">
        <v>43182</v>
      </c>
      <c r="B176" s="25" t="s">
        <v>4642</v>
      </c>
    </row>
    <row r="177" spans="1:4" ht="32.4" customHeight="1" x14ac:dyDescent="0.3">
      <c r="A177" s="26">
        <v>43182</v>
      </c>
      <c r="B177" s="25" t="s">
        <v>4643</v>
      </c>
    </row>
    <row r="178" spans="1:4" ht="32.4" customHeight="1" x14ac:dyDescent="0.3">
      <c r="A178" s="26">
        <v>43182</v>
      </c>
      <c r="B178" s="25" t="s">
        <v>4644</v>
      </c>
    </row>
    <row r="179" spans="1:4" ht="32.4" customHeight="1" x14ac:dyDescent="0.3">
      <c r="A179" s="26">
        <v>43182</v>
      </c>
      <c r="B179" s="25" t="s">
        <v>4645</v>
      </c>
      <c r="C179" s="29"/>
      <c r="D179" s="29"/>
    </row>
    <row r="180" spans="1:4" ht="32.4" customHeight="1" x14ac:dyDescent="0.3">
      <c r="A180" s="26">
        <v>43182</v>
      </c>
      <c r="B180" s="25" t="s">
        <v>4646</v>
      </c>
    </row>
    <row r="181" spans="1:4" ht="32.4" customHeight="1" x14ac:dyDescent="0.3">
      <c r="A181" s="26">
        <v>43182</v>
      </c>
      <c r="B181" s="25" t="s">
        <v>4647</v>
      </c>
    </row>
    <row r="182" spans="1:4" ht="32.4" customHeight="1" x14ac:dyDescent="0.3">
      <c r="A182" s="26">
        <v>43182</v>
      </c>
      <c r="B182" s="25" t="s">
        <v>4648</v>
      </c>
    </row>
    <row r="183" spans="1:4" ht="32.4" customHeight="1" x14ac:dyDescent="0.3">
      <c r="A183" s="26">
        <v>43182</v>
      </c>
      <c r="B183" s="25" t="s">
        <v>4649</v>
      </c>
    </row>
    <row r="184" spans="1:4" ht="32.4" customHeight="1" x14ac:dyDescent="0.3">
      <c r="A184" s="26">
        <v>43182</v>
      </c>
      <c r="B184" s="25" t="s">
        <v>4650</v>
      </c>
    </row>
    <row r="186" spans="1:4" ht="32.4" customHeight="1" x14ac:dyDescent="0.3">
      <c r="A186" s="26">
        <v>43189</v>
      </c>
      <c r="B186" s="25" t="s">
        <v>4651</v>
      </c>
    </row>
    <row r="187" spans="1:4" ht="32.4" customHeight="1" x14ac:dyDescent="0.3">
      <c r="A187" s="26">
        <v>43189</v>
      </c>
      <c r="B187" s="25" t="s">
        <v>4652</v>
      </c>
    </row>
    <row r="188" spans="1:4" ht="32.4" customHeight="1" x14ac:dyDescent="0.3">
      <c r="A188" s="26">
        <v>43189</v>
      </c>
      <c r="B188" s="25" t="s">
        <v>4653</v>
      </c>
      <c r="C188" s="29"/>
      <c r="D188" s="29"/>
    </row>
    <row r="189" spans="1:4" ht="32.4" customHeight="1" x14ac:dyDescent="0.3">
      <c r="A189" s="26">
        <v>43189</v>
      </c>
      <c r="B189" s="25" t="s">
        <v>4654</v>
      </c>
    </row>
    <row r="190" spans="1:4" ht="32.4" customHeight="1" x14ac:dyDescent="0.3">
      <c r="A190" s="26">
        <v>43189</v>
      </c>
      <c r="B190" s="25" t="s">
        <v>4655</v>
      </c>
    </row>
    <row r="191" spans="1:4" ht="32.4" customHeight="1" x14ac:dyDescent="0.3">
      <c r="A191" s="26">
        <v>43189</v>
      </c>
      <c r="B191" s="25" t="s">
        <v>4656</v>
      </c>
    </row>
    <row r="192" spans="1:4" ht="32.4" customHeight="1" x14ac:dyDescent="0.3">
      <c r="A192" s="26">
        <v>43189</v>
      </c>
      <c r="B192" s="25" t="s">
        <v>4657</v>
      </c>
    </row>
    <row r="193" spans="1:4" ht="32.4" customHeight="1" x14ac:dyDescent="0.3">
      <c r="A193" s="26">
        <v>43189</v>
      </c>
      <c r="B193" s="25" t="s">
        <v>4658</v>
      </c>
    </row>
    <row r="194" spans="1:4" ht="32.4" customHeight="1" x14ac:dyDescent="0.3">
      <c r="A194" s="26">
        <v>43189</v>
      </c>
      <c r="B194" s="25" t="s">
        <v>4659</v>
      </c>
    </row>
    <row r="195" spans="1:4" ht="32.4" customHeight="1" x14ac:dyDescent="0.3">
      <c r="A195" s="26">
        <v>43189</v>
      </c>
      <c r="B195" s="25" t="s">
        <v>4660</v>
      </c>
    </row>
    <row r="196" spans="1:4" ht="32.4" customHeight="1" x14ac:dyDescent="0.3">
      <c r="A196" s="26">
        <v>43189</v>
      </c>
      <c r="B196" s="25" t="s">
        <v>4661</v>
      </c>
    </row>
    <row r="197" spans="1:4" ht="32.4" customHeight="1" x14ac:dyDescent="0.3">
      <c r="A197" s="26">
        <v>43189</v>
      </c>
      <c r="B197" s="25" t="s">
        <v>4662</v>
      </c>
    </row>
    <row r="198" spans="1:4" ht="32.4" customHeight="1" x14ac:dyDescent="0.3">
      <c r="A198" s="26">
        <v>43189</v>
      </c>
      <c r="B198" s="25" t="s">
        <v>4663</v>
      </c>
    </row>
    <row r="199" spans="1:4" ht="32.4" customHeight="1" x14ac:dyDescent="0.3">
      <c r="A199" s="26">
        <v>43189</v>
      </c>
      <c r="B199" s="25" t="s">
        <v>4664</v>
      </c>
    </row>
    <row r="200" spans="1:4" ht="32.4" customHeight="1" x14ac:dyDescent="0.3">
      <c r="A200" s="26">
        <v>43189</v>
      </c>
      <c r="B200" s="25" t="s">
        <v>4665</v>
      </c>
    </row>
    <row r="202" spans="1:4" ht="32.4" customHeight="1" x14ac:dyDescent="0.3">
      <c r="A202" s="26">
        <v>43196</v>
      </c>
      <c r="B202" s="25" t="s">
        <v>4666</v>
      </c>
    </row>
    <row r="203" spans="1:4" ht="32.4" customHeight="1" x14ac:dyDescent="0.3">
      <c r="A203" s="26">
        <v>43196</v>
      </c>
      <c r="B203" s="25" t="s">
        <v>4667</v>
      </c>
    </row>
    <row r="204" spans="1:4" ht="32.4" customHeight="1" x14ac:dyDescent="0.3">
      <c r="A204" s="26">
        <v>43196</v>
      </c>
      <c r="B204" s="25" t="s">
        <v>4668</v>
      </c>
    </row>
    <row r="205" spans="1:4" ht="32.4" customHeight="1" x14ac:dyDescent="0.3">
      <c r="A205" s="26">
        <v>43196</v>
      </c>
      <c r="B205" s="25" t="s">
        <v>4669</v>
      </c>
      <c r="C205" s="29"/>
      <c r="D205" s="29"/>
    </row>
    <row r="206" spans="1:4" ht="32.4" customHeight="1" x14ac:dyDescent="0.3">
      <c r="A206" s="26">
        <v>43196</v>
      </c>
      <c r="B206" s="25" t="s">
        <v>4670</v>
      </c>
    </row>
    <row r="207" spans="1:4" ht="32.4" customHeight="1" x14ac:dyDescent="0.3">
      <c r="A207" s="26">
        <v>43196</v>
      </c>
      <c r="B207" s="25" t="s">
        <v>4671</v>
      </c>
    </row>
    <row r="208" spans="1:4" ht="32.4" customHeight="1" x14ac:dyDescent="0.3">
      <c r="A208" s="26">
        <v>43196</v>
      </c>
      <c r="B208" s="25" t="s">
        <v>4672</v>
      </c>
    </row>
    <row r="209" spans="1:4" ht="32.4" customHeight="1" x14ac:dyDescent="0.3">
      <c r="A209" s="26">
        <v>43196</v>
      </c>
      <c r="B209" s="25" t="s">
        <v>4673</v>
      </c>
    </row>
    <row r="210" spans="1:4" ht="32.4" customHeight="1" x14ac:dyDescent="0.3">
      <c r="A210" s="26">
        <v>43196</v>
      </c>
      <c r="B210" s="25" t="s">
        <v>4674</v>
      </c>
    </row>
    <row r="211" spans="1:4" ht="32.4" customHeight="1" x14ac:dyDescent="0.3">
      <c r="A211" s="26">
        <v>43196</v>
      </c>
      <c r="B211" s="25" t="s">
        <v>4675</v>
      </c>
    </row>
    <row r="212" spans="1:4" ht="32.4" customHeight="1" x14ac:dyDescent="0.3">
      <c r="A212" s="26">
        <v>43196</v>
      </c>
      <c r="B212" s="25" t="s">
        <v>4676</v>
      </c>
      <c r="C212" s="29"/>
      <c r="D212" s="29"/>
    </row>
    <row r="213" spans="1:4" ht="32.4" customHeight="1" x14ac:dyDescent="0.3">
      <c r="A213" s="26">
        <v>43196</v>
      </c>
      <c r="B213" s="25" t="s">
        <v>4677</v>
      </c>
    </row>
    <row r="214" spans="1:4" ht="32.4" customHeight="1" x14ac:dyDescent="0.3">
      <c r="A214" s="26">
        <v>43196</v>
      </c>
      <c r="B214" s="25" t="s">
        <v>4678</v>
      </c>
    </row>
    <row r="215" spans="1:4" ht="32.4" customHeight="1" x14ac:dyDescent="0.3">
      <c r="A215" s="26">
        <v>43196</v>
      </c>
      <c r="B215" s="25" t="s">
        <v>4679</v>
      </c>
      <c r="C215" s="29"/>
      <c r="D215" s="29"/>
    </row>
    <row r="216" spans="1:4" ht="32.4" customHeight="1" x14ac:dyDescent="0.3">
      <c r="A216" s="26">
        <v>43196</v>
      </c>
      <c r="B216" s="25" t="s">
        <v>4680</v>
      </c>
    </row>
    <row r="217" spans="1:4" ht="32.4" customHeight="1" x14ac:dyDescent="0.3">
      <c r="A217" s="26">
        <v>43196</v>
      </c>
      <c r="B217" s="25" t="s">
        <v>4681</v>
      </c>
    </row>
    <row r="219" spans="1:4" ht="32.4" customHeight="1" x14ac:dyDescent="0.3">
      <c r="A219" s="26">
        <v>43203</v>
      </c>
      <c r="B219" s="25" t="s">
        <v>4682</v>
      </c>
    </row>
    <row r="220" spans="1:4" ht="32.4" customHeight="1" x14ac:dyDescent="0.3">
      <c r="A220" s="26">
        <v>43203</v>
      </c>
      <c r="B220" s="25" t="s">
        <v>4683</v>
      </c>
    </row>
    <row r="221" spans="1:4" ht="32.4" customHeight="1" x14ac:dyDescent="0.3">
      <c r="A221" s="26">
        <v>43203</v>
      </c>
      <c r="B221" s="25" t="s">
        <v>4684</v>
      </c>
    </row>
    <row r="222" spans="1:4" ht="32.4" customHeight="1" x14ac:dyDescent="0.3">
      <c r="A222" s="26">
        <v>43203</v>
      </c>
      <c r="B222" s="25" t="s">
        <v>4685</v>
      </c>
    </row>
    <row r="223" spans="1:4" ht="32.4" customHeight="1" x14ac:dyDescent="0.3">
      <c r="A223" s="26">
        <v>43203</v>
      </c>
      <c r="B223" s="25" t="s">
        <v>4686</v>
      </c>
    </row>
    <row r="224" spans="1:4" ht="32.4" customHeight="1" x14ac:dyDescent="0.3">
      <c r="A224" s="26">
        <v>43203</v>
      </c>
      <c r="B224" s="25" t="s">
        <v>4687</v>
      </c>
    </row>
    <row r="225" spans="1:2" ht="32.4" customHeight="1" x14ac:dyDescent="0.3">
      <c r="A225" s="26">
        <v>43203</v>
      </c>
      <c r="B225" s="25" t="s">
        <v>4688</v>
      </c>
    </row>
    <row r="226" spans="1:2" ht="32.4" customHeight="1" x14ac:dyDescent="0.3">
      <c r="A226" s="26">
        <v>43203</v>
      </c>
      <c r="B226" s="25" t="s">
        <v>4689</v>
      </c>
    </row>
    <row r="227" spans="1:2" ht="32.4" customHeight="1" x14ac:dyDescent="0.3">
      <c r="A227" s="26">
        <v>43203</v>
      </c>
      <c r="B227" s="25" t="s">
        <v>4690</v>
      </c>
    </row>
    <row r="228" spans="1:2" ht="32.4" customHeight="1" x14ac:dyDescent="0.3">
      <c r="A228" s="26">
        <v>43203</v>
      </c>
      <c r="B228" s="25" t="s">
        <v>4691</v>
      </c>
    </row>
    <row r="229" spans="1:2" ht="32.4" customHeight="1" x14ac:dyDescent="0.3">
      <c r="A229" s="26">
        <v>43203</v>
      </c>
      <c r="B229" s="25" t="s">
        <v>4692</v>
      </c>
    </row>
    <row r="230" spans="1:2" ht="32.4" customHeight="1" x14ac:dyDescent="0.3">
      <c r="A230" s="26">
        <v>43203</v>
      </c>
      <c r="B230" s="25" t="s">
        <v>4693</v>
      </c>
    </row>
    <row r="231" spans="1:2" ht="32.4" customHeight="1" x14ac:dyDescent="0.3">
      <c r="A231" s="26">
        <v>43203</v>
      </c>
      <c r="B231" s="25" t="s">
        <v>4694</v>
      </c>
    </row>
    <row r="232" spans="1:2" ht="32.4" customHeight="1" x14ac:dyDescent="0.3">
      <c r="A232" s="26">
        <v>43203</v>
      </c>
      <c r="B232" s="25" t="s">
        <v>4695</v>
      </c>
    </row>
    <row r="233" spans="1:2" ht="32.4" customHeight="1" x14ac:dyDescent="0.3">
      <c r="A233" s="26">
        <v>43203</v>
      </c>
      <c r="B233" s="25" t="s">
        <v>4696</v>
      </c>
    </row>
    <row r="234" spans="1:2" ht="32.4" customHeight="1" x14ac:dyDescent="0.3">
      <c r="A234" s="26">
        <v>43203</v>
      </c>
      <c r="B234" s="25" t="s">
        <v>4697</v>
      </c>
    </row>
    <row r="235" spans="1:2" ht="32.4" customHeight="1" x14ac:dyDescent="0.3">
      <c r="A235" s="26">
        <v>43203</v>
      </c>
      <c r="B235" s="25" t="s">
        <v>4698</v>
      </c>
    </row>
    <row r="236" spans="1:2" ht="32.4" customHeight="1" x14ac:dyDescent="0.3">
      <c r="A236" s="26">
        <v>43203</v>
      </c>
      <c r="B236" s="25" t="s">
        <v>4699</v>
      </c>
    </row>
    <row r="237" spans="1:2" ht="32.4" customHeight="1" x14ac:dyDescent="0.3">
      <c r="A237" s="26">
        <v>43203</v>
      </c>
      <c r="B237" s="25" t="s">
        <v>4700</v>
      </c>
    </row>
    <row r="238" spans="1:2" ht="32.4" customHeight="1" x14ac:dyDescent="0.3">
      <c r="A238" s="26">
        <v>43203</v>
      </c>
      <c r="B238" s="25" t="s">
        <v>4701</v>
      </c>
    </row>
    <row r="239" spans="1:2" ht="32.4" customHeight="1" x14ac:dyDescent="0.3">
      <c r="A239" s="26">
        <v>43203</v>
      </c>
      <c r="B239" s="25" t="s">
        <v>4702</v>
      </c>
    </row>
    <row r="241" spans="1:4" ht="32.4" customHeight="1" x14ac:dyDescent="0.3">
      <c r="A241" s="26">
        <v>43210</v>
      </c>
      <c r="B241" s="25" t="s">
        <v>4703</v>
      </c>
    </row>
    <row r="242" spans="1:4" ht="32.4" customHeight="1" x14ac:dyDescent="0.3">
      <c r="A242" s="26">
        <v>43210</v>
      </c>
      <c r="B242" s="25" t="s">
        <v>4704</v>
      </c>
    </row>
    <row r="243" spans="1:4" ht="32.4" customHeight="1" x14ac:dyDescent="0.3">
      <c r="A243" s="26">
        <v>43210</v>
      </c>
      <c r="B243" s="25" t="s">
        <v>4705</v>
      </c>
    </row>
    <row r="244" spans="1:4" ht="32.4" customHeight="1" x14ac:dyDescent="0.3">
      <c r="A244" s="26">
        <v>43210</v>
      </c>
      <c r="B244" s="25" t="s">
        <v>4706</v>
      </c>
    </row>
    <row r="245" spans="1:4" ht="32.4" customHeight="1" x14ac:dyDescent="0.3">
      <c r="A245" s="26">
        <v>43210</v>
      </c>
      <c r="B245" s="25" t="s">
        <v>4707</v>
      </c>
    </row>
    <row r="246" spans="1:4" ht="32.4" customHeight="1" x14ac:dyDescent="0.3">
      <c r="A246" s="26">
        <v>43210</v>
      </c>
      <c r="B246" s="25" t="s">
        <v>4708</v>
      </c>
    </row>
    <row r="247" spans="1:4" ht="32.4" customHeight="1" x14ac:dyDescent="0.3">
      <c r="A247" s="26">
        <v>43210</v>
      </c>
      <c r="B247" s="25" t="s">
        <v>4709</v>
      </c>
      <c r="C247" s="29"/>
      <c r="D247" s="29"/>
    </row>
    <row r="248" spans="1:4" ht="32.4" customHeight="1" x14ac:dyDescent="0.3">
      <c r="A248" s="26">
        <v>43210</v>
      </c>
      <c r="B248" s="25" t="s">
        <v>4710</v>
      </c>
    </row>
    <row r="249" spans="1:4" ht="32.4" customHeight="1" x14ac:dyDescent="0.3">
      <c r="A249" s="26">
        <v>43210</v>
      </c>
      <c r="B249" s="25" t="s">
        <v>4711</v>
      </c>
    </row>
    <row r="250" spans="1:4" ht="32.4" customHeight="1" x14ac:dyDescent="0.3">
      <c r="A250" s="26">
        <v>43210</v>
      </c>
      <c r="B250" s="25" t="s">
        <v>4712</v>
      </c>
      <c r="C250" s="29"/>
      <c r="D250" s="29"/>
    </row>
    <row r="251" spans="1:4" ht="32.4" customHeight="1" x14ac:dyDescent="0.3">
      <c r="A251" s="26">
        <v>43210</v>
      </c>
      <c r="B251" s="25" t="s">
        <v>4713</v>
      </c>
    </row>
    <row r="253" spans="1:4" ht="32.4" customHeight="1" x14ac:dyDescent="0.3">
      <c r="A253" s="26">
        <v>43217</v>
      </c>
      <c r="B253" s="25" t="s">
        <v>4714</v>
      </c>
    </row>
    <row r="254" spans="1:4" ht="32.4" customHeight="1" x14ac:dyDescent="0.3">
      <c r="A254" s="26">
        <v>43217</v>
      </c>
      <c r="B254" s="25" t="s">
        <v>4715</v>
      </c>
    </row>
    <row r="255" spans="1:4" ht="32.4" customHeight="1" x14ac:dyDescent="0.3">
      <c r="A255" s="26">
        <v>43217</v>
      </c>
      <c r="B255" s="25" t="s">
        <v>4716</v>
      </c>
    </row>
    <row r="256" spans="1:4" ht="32.4" customHeight="1" x14ac:dyDescent="0.3">
      <c r="A256" s="26">
        <v>43217</v>
      </c>
      <c r="B256" s="25" t="s">
        <v>4717</v>
      </c>
    </row>
    <row r="257" spans="1:4" ht="32.4" customHeight="1" x14ac:dyDescent="0.3">
      <c r="A257" s="26">
        <v>43217</v>
      </c>
      <c r="B257" s="25" t="s">
        <v>4718</v>
      </c>
    </row>
    <row r="258" spans="1:4" ht="32.4" customHeight="1" x14ac:dyDescent="0.3">
      <c r="A258" s="26">
        <v>43217</v>
      </c>
      <c r="B258" s="25" t="s">
        <v>4719</v>
      </c>
    </row>
    <row r="259" spans="1:4" ht="32.4" customHeight="1" x14ac:dyDescent="0.3">
      <c r="A259" s="26">
        <v>43217</v>
      </c>
      <c r="B259" s="25" t="s">
        <v>4720</v>
      </c>
    </row>
    <row r="260" spans="1:4" ht="32.4" customHeight="1" x14ac:dyDescent="0.3">
      <c r="A260" s="26">
        <v>43217</v>
      </c>
      <c r="B260" s="25" t="s">
        <v>4721</v>
      </c>
    </row>
    <row r="261" spans="1:4" ht="32.4" customHeight="1" x14ac:dyDescent="0.3">
      <c r="A261" s="26">
        <v>43217</v>
      </c>
      <c r="B261" s="25" t="s">
        <v>4722</v>
      </c>
    </row>
    <row r="262" spans="1:4" ht="32.4" customHeight="1" x14ac:dyDescent="0.3">
      <c r="A262" s="26">
        <v>43217</v>
      </c>
      <c r="B262" s="25" t="s">
        <v>4723</v>
      </c>
    </row>
    <row r="263" spans="1:4" ht="32.4" customHeight="1" x14ac:dyDescent="0.3">
      <c r="A263" s="26">
        <v>43217</v>
      </c>
      <c r="B263" s="25" t="s">
        <v>4724</v>
      </c>
    </row>
    <row r="264" spans="1:4" ht="32.4" customHeight="1" x14ac:dyDescent="0.3">
      <c r="A264" s="26">
        <v>43217</v>
      </c>
      <c r="B264" s="25" t="s">
        <v>4725</v>
      </c>
    </row>
    <row r="265" spans="1:4" ht="32.4" customHeight="1" x14ac:dyDescent="0.3">
      <c r="A265" s="26">
        <v>43217</v>
      </c>
      <c r="B265" s="25" t="s">
        <v>4726</v>
      </c>
    </row>
    <row r="266" spans="1:4" ht="32.4" customHeight="1" x14ac:dyDescent="0.3">
      <c r="A266" s="26">
        <v>43217</v>
      </c>
      <c r="B266" s="25" t="s">
        <v>4727</v>
      </c>
    </row>
    <row r="267" spans="1:4" ht="32.4" customHeight="1" x14ac:dyDescent="0.3">
      <c r="A267" s="26">
        <v>43217</v>
      </c>
      <c r="B267" s="25" t="s">
        <v>4728</v>
      </c>
    </row>
    <row r="268" spans="1:4" ht="32.4" customHeight="1" x14ac:dyDescent="0.3">
      <c r="A268" s="26">
        <v>43217</v>
      </c>
      <c r="B268" s="25" t="s">
        <v>4729</v>
      </c>
      <c r="C268" s="29"/>
      <c r="D268" s="29"/>
    </row>
    <row r="269" spans="1:4" ht="32.4" customHeight="1" x14ac:dyDescent="0.3">
      <c r="A269" s="26">
        <v>43217</v>
      </c>
      <c r="B269" s="25" t="s">
        <v>4730</v>
      </c>
    </row>
    <row r="271" spans="1:4" ht="32.4" customHeight="1" x14ac:dyDescent="0.3">
      <c r="A271" s="26">
        <v>43224</v>
      </c>
      <c r="B271" s="25" t="s">
        <v>4731</v>
      </c>
    </row>
    <row r="272" spans="1:4" ht="32.4" customHeight="1" x14ac:dyDescent="0.3">
      <c r="A272" s="26">
        <v>43224</v>
      </c>
      <c r="B272" s="25" t="s">
        <v>4732</v>
      </c>
    </row>
    <row r="273" spans="1:4" ht="32.4" customHeight="1" x14ac:dyDescent="0.3">
      <c r="A273" s="26">
        <v>43224</v>
      </c>
      <c r="B273" s="25" t="s">
        <v>4733</v>
      </c>
    </row>
    <row r="274" spans="1:4" ht="32.4" customHeight="1" x14ac:dyDescent="0.3">
      <c r="A274" s="26">
        <v>43224</v>
      </c>
      <c r="B274" s="25" t="s">
        <v>4734</v>
      </c>
    </row>
    <row r="275" spans="1:4" ht="32.4" customHeight="1" x14ac:dyDescent="0.3">
      <c r="A275" s="26">
        <v>43224</v>
      </c>
      <c r="B275" s="25" t="s">
        <v>4735</v>
      </c>
    </row>
    <row r="276" spans="1:4" ht="32.4" customHeight="1" x14ac:dyDescent="0.3">
      <c r="A276" s="26">
        <v>43224</v>
      </c>
      <c r="B276" s="25" t="s">
        <v>4736</v>
      </c>
    </row>
    <row r="277" spans="1:4" ht="32.4" customHeight="1" x14ac:dyDescent="0.3">
      <c r="A277" s="26">
        <v>43224</v>
      </c>
      <c r="B277" s="25" t="s">
        <v>4737</v>
      </c>
    </row>
    <row r="278" spans="1:4" ht="32.4" customHeight="1" x14ac:dyDescent="0.3">
      <c r="A278" s="26">
        <v>43224</v>
      </c>
      <c r="B278" s="25" t="s">
        <v>4738</v>
      </c>
    </row>
    <row r="279" spans="1:4" ht="32.4" customHeight="1" x14ac:dyDescent="0.3">
      <c r="A279" s="26">
        <v>43224</v>
      </c>
      <c r="B279" s="25" t="s">
        <v>4739</v>
      </c>
    </row>
    <row r="280" spans="1:4" ht="32.4" customHeight="1" x14ac:dyDescent="0.3">
      <c r="A280" s="26">
        <v>43224</v>
      </c>
      <c r="B280" s="25" t="s">
        <v>4740</v>
      </c>
    </row>
    <row r="281" spans="1:4" ht="32.4" customHeight="1" x14ac:dyDescent="0.3">
      <c r="A281" s="26">
        <v>43224</v>
      </c>
      <c r="B281" s="25" t="s">
        <v>4741</v>
      </c>
    </row>
    <row r="283" spans="1:4" ht="32.4" customHeight="1" x14ac:dyDescent="0.3">
      <c r="A283" s="26">
        <v>43231</v>
      </c>
      <c r="B283" s="25" t="s">
        <v>4742</v>
      </c>
    </row>
    <row r="284" spans="1:4" ht="32.4" customHeight="1" x14ac:dyDescent="0.3">
      <c r="A284" s="26">
        <v>43231</v>
      </c>
      <c r="B284" s="25" t="s">
        <v>4743</v>
      </c>
      <c r="C284" s="29"/>
      <c r="D284" s="29"/>
    </row>
    <row r="285" spans="1:4" ht="32.4" customHeight="1" x14ac:dyDescent="0.3">
      <c r="A285" s="26">
        <v>43231</v>
      </c>
      <c r="B285" s="25" t="s">
        <v>4744</v>
      </c>
    </row>
    <row r="286" spans="1:4" ht="32.4" customHeight="1" x14ac:dyDescent="0.3">
      <c r="A286" s="26">
        <v>43231</v>
      </c>
      <c r="B286" s="25" t="s">
        <v>4745</v>
      </c>
    </row>
    <row r="287" spans="1:4" ht="32.4" customHeight="1" x14ac:dyDescent="0.3">
      <c r="A287" s="26">
        <v>43231</v>
      </c>
      <c r="B287" s="25" t="s">
        <v>4746</v>
      </c>
    </row>
    <row r="288" spans="1:4" ht="32.4" customHeight="1" x14ac:dyDescent="0.3">
      <c r="A288" s="26">
        <v>43231</v>
      </c>
      <c r="B288" s="25" t="s">
        <v>4747</v>
      </c>
    </row>
    <row r="289" spans="1:4" ht="32.4" customHeight="1" x14ac:dyDescent="0.3">
      <c r="A289" s="26">
        <v>43231</v>
      </c>
      <c r="B289" s="25" t="s">
        <v>4748</v>
      </c>
    </row>
    <row r="290" spans="1:4" ht="32.4" customHeight="1" x14ac:dyDescent="0.3">
      <c r="A290" s="26">
        <v>43231</v>
      </c>
      <c r="B290" s="25" t="s">
        <v>4749</v>
      </c>
    </row>
    <row r="291" spans="1:4" ht="32.4" customHeight="1" x14ac:dyDescent="0.3">
      <c r="A291" s="26">
        <v>43231</v>
      </c>
      <c r="B291" s="25" t="s">
        <v>4750</v>
      </c>
    </row>
    <row r="292" spans="1:4" ht="32.4" customHeight="1" x14ac:dyDescent="0.3">
      <c r="A292" s="26">
        <v>43231</v>
      </c>
      <c r="B292" s="25" t="s">
        <v>4751</v>
      </c>
    </row>
    <row r="293" spans="1:4" ht="32.4" customHeight="1" x14ac:dyDescent="0.3">
      <c r="A293" s="26">
        <v>43231</v>
      </c>
      <c r="B293" s="25" t="s">
        <v>4752</v>
      </c>
    </row>
    <row r="294" spans="1:4" ht="32.4" customHeight="1" x14ac:dyDescent="0.3">
      <c r="A294" s="26">
        <v>43231</v>
      </c>
      <c r="B294" s="25" t="s">
        <v>4753</v>
      </c>
    </row>
    <row r="295" spans="1:4" ht="32.4" customHeight="1" x14ac:dyDescent="0.3">
      <c r="A295" s="26">
        <v>43231</v>
      </c>
      <c r="B295" s="25" t="s">
        <v>4754</v>
      </c>
    </row>
    <row r="296" spans="1:4" ht="32.4" customHeight="1" x14ac:dyDescent="0.3">
      <c r="A296" s="26">
        <v>43231</v>
      </c>
      <c r="B296" s="25" t="s">
        <v>4755</v>
      </c>
    </row>
    <row r="297" spans="1:4" ht="32.4" customHeight="1" x14ac:dyDescent="0.3">
      <c r="A297" s="26">
        <v>43231</v>
      </c>
      <c r="B297" s="25" t="s">
        <v>4756</v>
      </c>
    </row>
    <row r="298" spans="1:4" ht="32.4" customHeight="1" x14ac:dyDescent="0.3">
      <c r="A298" s="26">
        <v>43231</v>
      </c>
      <c r="B298" s="25" t="s">
        <v>4757</v>
      </c>
    </row>
    <row r="299" spans="1:4" ht="32.4" customHeight="1" x14ac:dyDescent="0.3">
      <c r="A299" s="26">
        <v>43231</v>
      </c>
      <c r="B299" s="25" t="s">
        <v>4758</v>
      </c>
    </row>
    <row r="300" spans="1:4" ht="32.4" customHeight="1" x14ac:dyDescent="0.3">
      <c r="A300" s="26">
        <v>43231</v>
      </c>
      <c r="B300" s="25" t="s">
        <v>4759</v>
      </c>
    </row>
    <row r="301" spans="1:4" ht="32.4" customHeight="1" x14ac:dyDescent="0.3">
      <c r="A301" s="26">
        <v>43231</v>
      </c>
      <c r="B301" s="25" t="s">
        <v>4760</v>
      </c>
    </row>
    <row r="302" spans="1:4" ht="32.4" customHeight="1" x14ac:dyDescent="0.3">
      <c r="A302" s="26">
        <v>43231</v>
      </c>
      <c r="B302" s="25" t="s">
        <v>4761</v>
      </c>
      <c r="C302" s="29"/>
      <c r="D302" s="29"/>
    </row>
    <row r="303" spans="1:4" ht="32.4" customHeight="1" x14ac:dyDescent="0.3">
      <c r="A303" s="26">
        <v>43231</v>
      </c>
      <c r="B303" s="25" t="s">
        <v>4762</v>
      </c>
    </row>
    <row r="304" spans="1:4" ht="32.4" customHeight="1" x14ac:dyDescent="0.3">
      <c r="A304" s="26">
        <v>43231</v>
      </c>
      <c r="B304" s="25" t="s">
        <v>4763</v>
      </c>
      <c r="C304" s="29"/>
      <c r="D304" s="29"/>
    </row>
    <row r="305" spans="1:4" ht="32.4" customHeight="1" x14ac:dyDescent="0.3">
      <c r="A305" s="26">
        <v>43231</v>
      </c>
      <c r="B305" s="25" t="s">
        <v>4764</v>
      </c>
    </row>
    <row r="307" spans="1:4" ht="32.4" customHeight="1" x14ac:dyDescent="0.3">
      <c r="A307" s="26">
        <v>43238</v>
      </c>
      <c r="B307" s="25" t="s">
        <v>4765</v>
      </c>
    </row>
    <row r="308" spans="1:4" ht="32.4" customHeight="1" x14ac:dyDescent="0.3">
      <c r="A308" s="26">
        <v>43238</v>
      </c>
      <c r="B308" s="25" t="s">
        <v>4766</v>
      </c>
    </row>
    <row r="309" spans="1:4" ht="32.4" customHeight="1" x14ac:dyDescent="0.3">
      <c r="A309" s="26">
        <v>43238</v>
      </c>
      <c r="B309" s="25" t="s">
        <v>4767</v>
      </c>
    </row>
    <row r="310" spans="1:4" ht="32.4" customHeight="1" x14ac:dyDescent="0.3">
      <c r="A310" s="26">
        <v>43238</v>
      </c>
      <c r="B310" s="25" t="s">
        <v>4768</v>
      </c>
      <c r="C310" s="29"/>
      <c r="D310" s="29"/>
    </row>
    <row r="311" spans="1:4" ht="32.4" customHeight="1" x14ac:dyDescent="0.3">
      <c r="A311" s="26">
        <v>43238</v>
      </c>
      <c r="B311" s="25" t="s">
        <v>4769</v>
      </c>
    </row>
    <row r="312" spans="1:4" ht="32.4" customHeight="1" x14ac:dyDescent="0.3">
      <c r="A312" s="26">
        <v>43238</v>
      </c>
      <c r="B312" s="25" t="s">
        <v>4770</v>
      </c>
    </row>
    <row r="313" spans="1:4" ht="32.4" customHeight="1" x14ac:dyDescent="0.3">
      <c r="A313" s="26">
        <v>43238</v>
      </c>
      <c r="B313" s="25" t="s">
        <v>4771</v>
      </c>
    </row>
    <row r="314" spans="1:4" ht="32.4" customHeight="1" x14ac:dyDescent="0.3">
      <c r="A314" s="26">
        <v>43238</v>
      </c>
      <c r="B314" s="25" t="s">
        <v>4772</v>
      </c>
    </row>
    <row r="315" spans="1:4" ht="32.4" customHeight="1" x14ac:dyDescent="0.3">
      <c r="A315" s="26">
        <v>43238</v>
      </c>
      <c r="B315" s="25" t="s">
        <v>4773</v>
      </c>
    </row>
    <row r="316" spans="1:4" ht="32.4" customHeight="1" x14ac:dyDescent="0.3">
      <c r="A316" s="26">
        <v>43238</v>
      </c>
      <c r="B316" s="25" t="s">
        <v>4774</v>
      </c>
    </row>
    <row r="317" spans="1:4" ht="32.4" customHeight="1" x14ac:dyDescent="0.3">
      <c r="A317" s="26">
        <v>43238</v>
      </c>
      <c r="B317" s="25" t="s">
        <v>4775</v>
      </c>
      <c r="C317" s="29"/>
      <c r="D317" s="29"/>
    </row>
    <row r="320" spans="1:4" ht="32.4" customHeight="1" x14ac:dyDescent="0.3">
      <c r="A320" s="26">
        <v>43245</v>
      </c>
      <c r="B320" s="25" t="s">
        <v>4776</v>
      </c>
    </row>
    <row r="321" spans="1:4" ht="32.4" customHeight="1" x14ac:dyDescent="0.3">
      <c r="A321" s="26">
        <v>43245</v>
      </c>
      <c r="B321" s="25" t="s">
        <v>4777</v>
      </c>
      <c r="C321" s="29"/>
      <c r="D321" s="29"/>
    </row>
    <row r="322" spans="1:4" ht="32.4" customHeight="1" x14ac:dyDescent="0.3">
      <c r="A322" s="26">
        <v>43245</v>
      </c>
      <c r="B322" s="25" t="s">
        <v>4778</v>
      </c>
      <c r="C322" s="29"/>
      <c r="D322" s="29"/>
    </row>
    <row r="323" spans="1:4" ht="32.4" customHeight="1" x14ac:dyDescent="0.3">
      <c r="A323" s="26">
        <v>43245</v>
      </c>
      <c r="B323" s="25" t="s">
        <v>4779</v>
      </c>
      <c r="C323" s="29"/>
      <c r="D323" s="29"/>
    </row>
    <row r="324" spans="1:4" ht="32.4" customHeight="1" x14ac:dyDescent="0.3">
      <c r="A324" s="26">
        <v>43245</v>
      </c>
      <c r="B324" s="25" t="s">
        <v>4780</v>
      </c>
    </row>
    <row r="325" spans="1:4" ht="32.4" customHeight="1" x14ac:dyDescent="0.3">
      <c r="A325" s="26">
        <v>43245</v>
      </c>
      <c r="B325" s="25" t="s">
        <v>4781</v>
      </c>
    </row>
    <row r="326" spans="1:4" ht="32.4" customHeight="1" x14ac:dyDescent="0.3">
      <c r="A326" s="26">
        <v>43245</v>
      </c>
      <c r="B326" s="25" t="s">
        <v>4782</v>
      </c>
      <c r="C326" s="29"/>
      <c r="D326" s="29"/>
    </row>
    <row r="327" spans="1:4" ht="32.4" customHeight="1" x14ac:dyDescent="0.3">
      <c r="A327" s="26">
        <v>43245</v>
      </c>
      <c r="B327" s="25" t="s">
        <v>4783</v>
      </c>
    </row>
    <row r="328" spans="1:4" ht="32.4" customHeight="1" x14ac:dyDescent="0.3">
      <c r="A328" s="26">
        <v>43245</v>
      </c>
      <c r="B328" s="25" t="s">
        <v>4784</v>
      </c>
    </row>
    <row r="329" spans="1:4" ht="32.4" customHeight="1" x14ac:dyDescent="0.3">
      <c r="A329" s="26">
        <v>43245</v>
      </c>
      <c r="B329" s="25" t="s">
        <v>4785</v>
      </c>
    </row>
    <row r="330" spans="1:4" ht="32.4" customHeight="1" x14ac:dyDescent="0.3">
      <c r="A330" s="26">
        <v>43245</v>
      </c>
      <c r="B330" s="25" t="s">
        <v>4786</v>
      </c>
    </row>
    <row r="331" spans="1:4" ht="32.4" customHeight="1" x14ac:dyDescent="0.3">
      <c r="A331" s="26">
        <v>43245</v>
      </c>
      <c r="B331" s="25" t="s">
        <v>4787</v>
      </c>
    </row>
    <row r="332" spans="1:4" ht="32.4" customHeight="1" x14ac:dyDescent="0.3">
      <c r="A332" s="26">
        <v>43245</v>
      </c>
      <c r="B332" s="25" t="s">
        <v>4788</v>
      </c>
    </row>
    <row r="333" spans="1:4" ht="32.4" customHeight="1" x14ac:dyDescent="0.3">
      <c r="A333" s="26">
        <v>43245</v>
      </c>
      <c r="B333" s="25" t="s">
        <v>4789</v>
      </c>
    </row>
    <row r="334" spans="1:4" ht="32.4" customHeight="1" x14ac:dyDescent="0.3">
      <c r="A334" s="26">
        <v>43245</v>
      </c>
      <c r="B334" s="25" t="s">
        <v>4790</v>
      </c>
    </row>
    <row r="335" spans="1:4" ht="32.4" customHeight="1" x14ac:dyDescent="0.3">
      <c r="A335" s="26">
        <v>43245</v>
      </c>
      <c r="B335" s="25" t="s">
        <v>4791</v>
      </c>
    </row>
    <row r="336" spans="1:4" ht="32.4" customHeight="1" x14ac:dyDescent="0.3">
      <c r="A336" s="26">
        <v>43245</v>
      </c>
      <c r="B336" s="25" t="s">
        <v>4792</v>
      </c>
    </row>
    <row r="337" spans="1:4" ht="32.4" customHeight="1" x14ac:dyDescent="0.3">
      <c r="A337" s="26">
        <v>43245</v>
      </c>
      <c r="B337" s="25" t="s">
        <v>4793</v>
      </c>
    </row>
    <row r="338" spans="1:4" ht="32.4" customHeight="1" x14ac:dyDescent="0.3">
      <c r="A338" s="26">
        <v>43245</v>
      </c>
      <c r="B338" s="25" t="s">
        <v>4794</v>
      </c>
    </row>
    <row r="340" spans="1:4" ht="32.4" customHeight="1" x14ac:dyDescent="0.3">
      <c r="A340" s="26">
        <v>43252</v>
      </c>
      <c r="B340" s="25" t="s">
        <v>4795</v>
      </c>
    </row>
    <row r="341" spans="1:4" ht="32.4" customHeight="1" x14ac:dyDescent="0.3">
      <c r="A341" s="26">
        <v>43252</v>
      </c>
      <c r="B341" s="25" t="s">
        <v>4796</v>
      </c>
    </row>
    <row r="342" spans="1:4" ht="32.4" customHeight="1" x14ac:dyDescent="0.3">
      <c r="A342" s="26">
        <v>43252</v>
      </c>
      <c r="B342" s="25" t="s">
        <v>4797</v>
      </c>
      <c r="C342" s="29"/>
      <c r="D342" s="29"/>
    </row>
    <row r="343" spans="1:4" ht="32.4" customHeight="1" x14ac:dyDescent="0.3">
      <c r="A343" s="26">
        <v>43252</v>
      </c>
      <c r="B343" s="25" t="s">
        <v>4798</v>
      </c>
      <c r="C343" s="29"/>
      <c r="D343" s="29"/>
    </row>
    <row r="344" spans="1:4" ht="32.4" customHeight="1" x14ac:dyDescent="0.3">
      <c r="A344" s="26">
        <v>43252</v>
      </c>
      <c r="B344" s="25" t="s">
        <v>4799</v>
      </c>
    </row>
    <row r="345" spans="1:4" ht="32.4" customHeight="1" x14ac:dyDescent="0.3">
      <c r="A345" s="26">
        <v>43252</v>
      </c>
      <c r="B345" s="25" t="s">
        <v>4800</v>
      </c>
    </row>
    <row r="346" spans="1:4" ht="32.4" customHeight="1" x14ac:dyDescent="0.3">
      <c r="A346" s="26">
        <v>43252</v>
      </c>
      <c r="B346" s="25" t="s">
        <v>4801</v>
      </c>
      <c r="C346" s="29"/>
      <c r="D346" s="29"/>
    </row>
    <row r="347" spans="1:4" ht="32.4" customHeight="1" x14ac:dyDescent="0.3">
      <c r="A347" s="26">
        <v>43252</v>
      </c>
      <c r="B347" s="25" t="s">
        <v>4802</v>
      </c>
    </row>
    <row r="348" spans="1:4" ht="32.4" customHeight="1" x14ac:dyDescent="0.3">
      <c r="A348" s="26">
        <v>43252</v>
      </c>
      <c r="B348" s="25" t="s">
        <v>4803</v>
      </c>
    </row>
    <row r="349" spans="1:4" ht="32.4" customHeight="1" x14ac:dyDescent="0.3">
      <c r="A349" s="26">
        <v>43252</v>
      </c>
      <c r="B349" s="25" t="s">
        <v>4804</v>
      </c>
    </row>
    <row r="350" spans="1:4" ht="32.4" customHeight="1" x14ac:dyDescent="0.3">
      <c r="A350" s="26">
        <v>43252</v>
      </c>
      <c r="B350" s="25" t="s">
        <v>4805</v>
      </c>
    </row>
    <row r="351" spans="1:4" ht="32.4" customHeight="1" x14ac:dyDescent="0.3">
      <c r="A351" s="26">
        <v>43252</v>
      </c>
      <c r="B351" s="25" t="s">
        <v>4806</v>
      </c>
      <c r="C351" s="29"/>
      <c r="D351" s="29"/>
    </row>
    <row r="352" spans="1:4" ht="32.4" customHeight="1" x14ac:dyDescent="0.3">
      <c r="A352" s="26">
        <v>43252</v>
      </c>
      <c r="B352" s="25" t="s">
        <v>4807</v>
      </c>
    </row>
    <row r="353" spans="1:4" ht="32.4" customHeight="1" x14ac:dyDescent="0.3">
      <c r="A353" s="26">
        <v>43252</v>
      </c>
      <c r="B353" s="25" t="s">
        <v>4808</v>
      </c>
    </row>
    <row r="354" spans="1:4" ht="32.4" customHeight="1" x14ac:dyDescent="0.3">
      <c r="A354" s="26">
        <v>43252</v>
      </c>
      <c r="B354" s="25" t="s">
        <v>4809</v>
      </c>
    </row>
    <row r="355" spans="1:4" ht="32.4" customHeight="1" x14ac:dyDescent="0.3">
      <c r="A355" s="26">
        <v>43252</v>
      </c>
      <c r="B355" s="25" t="s">
        <v>4810</v>
      </c>
      <c r="C355" s="29"/>
      <c r="D355" s="29"/>
    </row>
    <row r="356" spans="1:4" ht="32.4" customHeight="1" x14ac:dyDescent="0.3">
      <c r="A356" s="26">
        <v>43252</v>
      </c>
      <c r="B356" s="25" t="s">
        <v>4811</v>
      </c>
      <c r="C356" s="29"/>
      <c r="D356" s="29"/>
    </row>
    <row r="357" spans="1:4" ht="32.4" customHeight="1" x14ac:dyDescent="0.3">
      <c r="A357" s="26">
        <v>43252</v>
      </c>
      <c r="B357" s="25" t="s">
        <v>4812</v>
      </c>
      <c r="C357" s="29"/>
      <c r="D357" s="29"/>
    </row>
    <row r="358" spans="1:4" ht="32.4" customHeight="1" x14ac:dyDescent="0.3">
      <c r="A358" s="26">
        <v>43252</v>
      </c>
      <c r="B358" s="25" t="s">
        <v>4813</v>
      </c>
    </row>
    <row r="360" spans="1:4" ht="32.4" customHeight="1" x14ac:dyDescent="0.3">
      <c r="A360" s="26">
        <v>43259</v>
      </c>
      <c r="B360" s="25" t="s">
        <v>4814</v>
      </c>
      <c r="C360" s="29"/>
      <c r="D360" s="29"/>
    </row>
    <row r="361" spans="1:4" ht="32.4" customHeight="1" x14ac:dyDescent="0.3">
      <c r="A361" s="26">
        <v>43259</v>
      </c>
      <c r="B361" s="25" t="s">
        <v>4815</v>
      </c>
      <c r="C361" s="29"/>
      <c r="D361" s="29"/>
    </row>
    <row r="362" spans="1:4" ht="32.4" customHeight="1" x14ac:dyDescent="0.3">
      <c r="A362" s="26">
        <v>43259</v>
      </c>
      <c r="B362" s="25" t="s">
        <v>4816</v>
      </c>
    </row>
    <row r="363" spans="1:4" ht="32.4" customHeight="1" x14ac:dyDescent="0.3">
      <c r="A363" s="26">
        <v>43259</v>
      </c>
      <c r="B363" s="25" t="s">
        <v>4817</v>
      </c>
    </row>
    <row r="364" spans="1:4" ht="32.4" customHeight="1" x14ac:dyDescent="0.3">
      <c r="A364" s="26">
        <v>43259</v>
      </c>
      <c r="B364" s="25" t="s">
        <v>4818</v>
      </c>
    </row>
    <row r="365" spans="1:4" ht="32.4" customHeight="1" x14ac:dyDescent="0.3">
      <c r="A365" s="26">
        <v>43259</v>
      </c>
      <c r="B365" s="25" t="s">
        <v>4819</v>
      </c>
    </row>
    <row r="366" spans="1:4" ht="32.4" customHeight="1" x14ac:dyDescent="0.3">
      <c r="A366" s="26">
        <v>43259</v>
      </c>
      <c r="B366" s="25" t="s">
        <v>4820</v>
      </c>
    </row>
    <row r="367" spans="1:4" ht="32.4" customHeight="1" x14ac:dyDescent="0.3">
      <c r="A367" s="26">
        <v>43259</v>
      </c>
      <c r="B367" s="25" t="s">
        <v>4821</v>
      </c>
    </row>
    <row r="368" spans="1:4" ht="32.4" customHeight="1" x14ac:dyDescent="0.3">
      <c r="A368" s="26">
        <v>43259</v>
      </c>
      <c r="B368" s="25" t="s">
        <v>4822</v>
      </c>
    </row>
    <row r="369" spans="1:4" ht="32.4" customHeight="1" x14ac:dyDescent="0.3">
      <c r="A369" s="26">
        <v>43259</v>
      </c>
      <c r="B369" s="25" t="s">
        <v>4823</v>
      </c>
      <c r="C369" s="29"/>
      <c r="D369" s="29"/>
    </row>
    <row r="370" spans="1:4" ht="32.4" customHeight="1" x14ac:dyDescent="0.3">
      <c r="A370" s="26">
        <v>43259</v>
      </c>
      <c r="B370" s="25" t="s">
        <v>4824</v>
      </c>
    </row>
    <row r="371" spans="1:4" ht="32.4" customHeight="1" x14ac:dyDescent="0.3">
      <c r="A371" s="26">
        <v>43259</v>
      </c>
      <c r="B371" s="25" t="s">
        <v>4825</v>
      </c>
    </row>
    <row r="372" spans="1:4" ht="32.4" customHeight="1" x14ac:dyDescent="0.3">
      <c r="A372" s="26">
        <v>43259</v>
      </c>
      <c r="B372" s="25" t="s">
        <v>4826</v>
      </c>
      <c r="C372" s="29"/>
      <c r="D372" s="29"/>
    </row>
    <row r="373" spans="1:4" ht="32.4" customHeight="1" x14ac:dyDescent="0.3">
      <c r="A373" s="26">
        <v>43259</v>
      </c>
      <c r="B373" s="25" t="s">
        <v>4827</v>
      </c>
    </row>
    <row r="374" spans="1:4" ht="32.4" customHeight="1" x14ac:dyDescent="0.3">
      <c r="A374" s="26">
        <v>43259</v>
      </c>
      <c r="B374" s="25" t="s">
        <v>4828</v>
      </c>
    </row>
    <row r="375" spans="1:4" ht="32.4" customHeight="1" x14ac:dyDescent="0.3">
      <c r="A375" s="26">
        <v>43259</v>
      </c>
      <c r="B375" s="25" t="s">
        <v>4829</v>
      </c>
    </row>
    <row r="377" spans="1:4" ht="32.4" customHeight="1" x14ac:dyDescent="0.3">
      <c r="A377" s="26">
        <v>43266</v>
      </c>
      <c r="B377" s="25" t="s">
        <v>4830</v>
      </c>
    </row>
    <row r="378" spans="1:4" ht="32.4" customHeight="1" x14ac:dyDescent="0.3">
      <c r="A378" s="26">
        <v>43266</v>
      </c>
      <c r="B378" s="25" t="s">
        <v>4831</v>
      </c>
    </row>
    <row r="379" spans="1:4" ht="32.4" customHeight="1" x14ac:dyDescent="0.3">
      <c r="A379" s="26">
        <v>43266</v>
      </c>
      <c r="B379" s="25" t="s">
        <v>4832</v>
      </c>
      <c r="C379" s="29"/>
      <c r="D379" s="29"/>
    </row>
    <row r="380" spans="1:4" ht="32.4" customHeight="1" x14ac:dyDescent="0.3">
      <c r="A380" s="26">
        <v>43266</v>
      </c>
      <c r="B380" s="25" t="s">
        <v>4833</v>
      </c>
    </row>
    <row r="381" spans="1:4" ht="32.4" customHeight="1" x14ac:dyDescent="0.3">
      <c r="A381" s="26">
        <v>43266</v>
      </c>
      <c r="B381" s="25" t="s">
        <v>4834</v>
      </c>
    </row>
    <row r="382" spans="1:4" ht="32.4" customHeight="1" x14ac:dyDescent="0.3">
      <c r="A382" s="26">
        <v>43266</v>
      </c>
      <c r="B382" s="25" t="s">
        <v>4835</v>
      </c>
    </row>
    <row r="383" spans="1:4" ht="32.4" customHeight="1" x14ac:dyDescent="0.3">
      <c r="A383" s="26">
        <v>43266</v>
      </c>
      <c r="B383" s="25" t="s">
        <v>4836</v>
      </c>
    </row>
    <row r="384" spans="1:4" ht="32.4" customHeight="1" x14ac:dyDescent="0.3">
      <c r="A384" s="26">
        <v>43266</v>
      </c>
      <c r="B384" s="25" t="s">
        <v>4837</v>
      </c>
    </row>
    <row r="385" spans="1:4" ht="32.4" customHeight="1" x14ac:dyDescent="0.3">
      <c r="A385" s="26">
        <v>43266</v>
      </c>
      <c r="B385" s="25" t="s">
        <v>4838</v>
      </c>
      <c r="C385" s="29"/>
      <c r="D385" s="29"/>
    </row>
    <row r="386" spans="1:4" ht="32.4" customHeight="1" x14ac:dyDescent="0.3">
      <c r="A386" s="26">
        <v>43266</v>
      </c>
      <c r="B386" s="25" t="s">
        <v>4839</v>
      </c>
      <c r="C386" s="29"/>
      <c r="D386" s="29"/>
    </row>
    <row r="387" spans="1:4" ht="32.4" customHeight="1" x14ac:dyDescent="0.3">
      <c r="A387" s="26">
        <v>43266</v>
      </c>
      <c r="B387" s="25" t="s">
        <v>4840</v>
      </c>
    </row>
    <row r="388" spans="1:4" ht="32.4" customHeight="1" x14ac:dyDescent="0.3">
      <c r="A388" s="26">
        <v>43266</v>
      </c>
      <c r="B388" s="25" t="s">
        <v>4841</v>
      </c>
    </row>
    <row r="389" spans="1:4" ht="32.4" customHeight="1" x14ac:dyDescent="0.3">
      <c r="A389" s="26">
        <v>43266</v>
      </c>
      <c r="B389" s="25" t="s">
        <v>4786</v>
      </c>
    </row>
    <row r="390" spans="1:4" ht="32.4" customHeight="1" x14ac:dyDescent="0.3">
      <c r="A390" s="26">
        <v>43266</v>
      </c>
      <c r="B390" s="25" t="s">
        <v>4842</v>
      </c>
    </row>
    <row r="391" spans="1:4" ht="32.4" customHeight="1" x14ac:dyDescent="0.3">
      <c r="A391" s="26">
        <v>43266</v>
      </c>
      <c r="B391" s="25" t="s">
        <v>4843</v>
      </c>
    </row>
    <row r="392" spans="1:4" ht="32.4" customHeight="1" x14ac:dyDescent="0.3">
      <c r="A392" s="26">
        <v>43266</v>
      </c>
      <c r="B392" s="25" t="s">
        <v>4844</v>
      </c>
    </row>
    <row r="393" spans="1:4" ht="32.4" customHeight="1" x14ac:dyDescent="0.3">
      <c r="A393" s="26">
        <v>43266</v>
      </c>
      <c r="B393" s="25" t="s">
        <v>4845</v>
      </c>
    </row>
    <row r="394" spans="1:4" ht="32.4" customHeight="1" x14ac:dyDescent="0.3">
      <c r="A394" s="26">
        <v>43266</v>
      </c>
      <c r="B394" s="25" t="s">
        <v>4846</v>
      </c>
    </row>
    <row r="396" spans="1:4" ht="32.4" customHeight="1" x14ac:dyDescent="0.3">
      <c r="A396" s="26">
        <v>43273</v>
      </c>
      <c r="B396" s="25" t="s">
        <v>4847</v>
      </c>
    </row>
    <row r="397" spans="1:4" ht="32.4" customHeight="1" x14ac:dyDescent="0.3">
      <c r="A397" s="26">
        <v>43273</v>
      </c>
      <c r="B397" s="25" t="s">
        <v>4848</v>
      </c>
    </row>
    <row r="398" spans="1:4" ht="32.4" customHeight="1" x14ac:dyDescent="0.3">
      <c r="A398" s="26">
        <v>43273</v>
      </c>
      <c r="B398" s="25" t="s">
        <v>4849</v>
      </c>
    </row>
    <row r="399" spans="1:4" ht="32.4" customHeight="1" x14ac:dyDescent="0.3">
      <c r="A399" s="26">
        <v>43273</v>
      </c>
      <c r="B399" s="25" t="s">
        <v>4850</v>
      </c>
    </row>
    <row r="400" spans="1:4" ht="32.4" customHeight="1" x14ac:dyDescent="0.3">
      <c r="A400" s="26">
        <v>43273</v>
      </c>
      <c r="B400" s="25" t="s">
        <v>4851</v>
      </c>
    </row>
    <row r="401" spans="1:4" ht="32.4" customHeight="1" x14ac:dyDescent="0.3">
      <c r="A401" s="26">
        <v>43273</v>
      </c>
      <c r="B401" s="25" t="s">
        <v>4852</v>
      </c>
    </row>
    <row r="402" spans="1:4" ht="32.4" customHeight="1" x14ac:dyDescent="0.3">
      <c r="A402" s="26">
        <v>43273</v>
      </c>
      <c r="B402" s="25" t="s">
        <v>4853</v>
      </c>
    </row>
    <row r="403" spans="1:4" ht="32.4" customHeight="1" x14ac:dyDescent="0.3">
      <c r="A403" s="26">
        <v>43273</v>
      </c>
      <c r="B403" s="25" t="s">
        <v>4854</v>
      </c>
    </row>
    <row r="404" spans="1:4" ht="32.4" customHeight="1" x14ac:dyDescent="0.3">
      <c r="A404" s="26">
        <v>43273</v>
      </c>
      <c r="B404" s="25" t="s">
        <v>4855</v>
      </c>
    </row>
    <row r="405" spans="1:4" ht="32.4" customHeight="1" x14ac:dyDescent="0.3">
      <c r="A405" s="26">
        <v>43273</v>
      </c>
      <c r="B405" s="25" t="s">
        <v>4856</v>
      </c>
    </row>
    <row r="406" spans="1:4" ht="32.4" customHeight="1" x14ac:dyDescent="0.3">
      <c r="A406" s="26">
        <v>43273</v>
      </c>
      <c r="B406" s="25" t="s">
        <v>4857</v>
      </c>
    </row>
    <row r="407" spans="1:4" ht="32.4" customHeight="1" x14ac:dyDescent="0.3">
      <c r="A407" s="26">
        <v>43273</v>
      </c>
      <c r="B407" s="25" t="s">
        <v>4858</v>
      </c>
    </row>
    <row r="408" spans="1:4" ht="32.4" customHeight="1" x14ac:dyDescent="0.3">
      <c r="A408" s="26">
        <v>43273</v>
      </c>
      <c r="B408" s="25" t="s">
        <v>4859</v>
      </c>
    </row>
    <row r="409" spans="1:4" ht="32.4" customHeight="1" x14ac:dyDescent="0.3">
      <c r="A409" s="26">
        <v>43273</v>
      </c>
      <c r="B409" s="25" t="s">
        <v>4860</v>
      </c>
    </row>
    <row r="410" spans="1:4" ht="32.4" customHeight="1" x14ac:dyDescent="0.3">
      <c r="A410" s="26">
        <v>43273</v>
      </c>
      <c r="B410" s="25" t="s">
        <v>4861</v>
      </c>
    </row>
    <row r="411" spans="1:4" ht="32.4" customHeight="1" x14ac:dyDescent="0.3">
      <c r="A411" s="26">
        <v>43273</v>
      </c>
      <c r="B411" s="25" t="s">
        <v>4862</v>
      </c>
    </row>
    <row r="412" spans="1:4" ht="32.4" customHeight="1" x14ac:dyDescent="0.3">
      <c r="A412" s="26">
        <v>43273</v>
      </c>
      <c r="B412" s="25" t="s">
        <v>4863</v>
      </c>
    </row>
    <row r="413" spans="1:4" ht="32.4" customHeight="1" x14ac:dyDescent="0.3">
      <c r="A413" s="26">
        <v>43273</v>
      </c>
      <c r="B413" s="25" t="s">
        <v>4864</v>
      </c>
    </row>
    <row r="414" spans="1:4" ht="32.4" customHeight="1" x14ac:dyDescent="0.3">
      <c r="A414" s="26">
        <v>43273</v>
      </c>
      <c r="B414" s="25" t="s">
        <v>4865</v>
      </c>
      <c r="C414" s="29"/>
      <c r="D414" s="29"/>
    </row>
    <row r="416" spans="1:4" ht="32.4" customHeight="1" x14ac:dyDescent="0.3">
      <c r="A416" s="26">
        <v>43280</v>
      </c>
      <c r="B416" s="25" t="s">
        <v>4866</v>
      </c>
    </row>
    <row r="417" spans="1:4" ht="32.4" customHeight="1" x14ac:dyDescent="0.3">
      <c r="A417" s="26">
        <v>43280</v>
      </c>
      <c r="B417" s="25" t="s">
        <v>4867</v>
      </c>
    </row>
    <row r="418" spans="1:4" ht="32.4" customHeight="1" x14ac:dyDescent="0.3">
      <c r="A418" s="26">
        <v>43280</v>
      </c>
      <c r="B418" s="25" t="s">
        <v>4868</v>
      </c>
    </row>
    <row r="419" spans="1:4" ht="32.4" customHeight="1" x14ac:dyDescent="0.3">
      <c r="A419" s="26">
        <v>43280</v>
      </c>
      <c r="B419" s="25" t="s">
        <v>4869</v>
      </c>
    </row>
    <row r="420" spans="1:4" ht="32.4" customHeight="1" x14ac:dyDescent="0.3">
      <c r="A420" s="26">
        <v>43280</v>
      </c>
      <c r="B420" s="25" t="s">
        <v>4870</v>
      </c>
    </row>
    <row r="421" spans="1:4" ht="32.4" customHeight="1" x14ac:dyDescent="0.3">
      <c r="A421" s="26">
        <v>43280</v>
      </c>
      <c r="B421" s="25" t="s">
        <v>4871</v>
      </c>
    </row>
    <row r="422" spans="1:4" ht="32.4" customHeight="1" x14ac:dyDescent="0.3">
      <c r="A422" s="26">
        <v>43280</v>
      </c>
      <c r="B422" s="25" t="s">
        <v>4872</v>
      </c>
    </row>
    <row r="423" spans="1:4" ht="32.4" customHeight="1" x14ac:dyDescent="0.3">
      <c r="A423" s="26">
        <v>43280</v>
      </c>
      <c r="B423" s="25" t="s">
        <v>4873</v>
      </c>
    </row>
    <row r="424" spans="1:4" ht="32.4" customHeight="1" x14ac:dyDescent="0.3">
      <c r="A424" s="26">
        <v>43280</v>
      </c>
      <c r="B424" s="25" t="s">
        <v>4874</v>
      </c>
    </row>
    <row r="425" spans="1:4" ht="32.4" customHeight="1" x14ac:dyDescent="0.3">
      <c r="A425" s="26">
        <v>43280</v>
      </c>
      <c r="B425" s="25" t="s">
        <v>4875</v>
      </c>
    </row>
    <row r="426" spans="1:4" ht="32.4" customHeight="1" x14ac:dyDescent="0.3">
      <c r="A426" s="26">
        <v>43280</v>
      </c>
      <c r="B426" s="25" t="s">
        <v>4876</v>
      </c>
    </row>
    <row r="427" spans="1:4" ht="32.4" customHeight="1" x14ac:dyDescent="0.3">
      <c r="A427" s="26">
        <v>43280</v>
      </c>
      <c r="B427" s="25" t="s">
        <v>4877</v>
      </c>
      <c r="C427" s="29"/>
      <c r="D427" s="29"/>
    </row>
    <row r="428" spans="1:4" ht="32.4" customHeight="1" x14ac:dyDescent="0.3">
      <c r="A428" s="26">
        <v>43280</v>
      </c>
      <c r="B428" s="25" t="s">
        <v>4878</v>
      </c>
    </row>
    <row r="429" spans="1:4" ht="32.4" customHeight="1" x14ac:dyDescent="0.3">
      <c r="A429" s="26">
        <v>43280</v>
      </c>
      <c r="B429" s="25" t="s">
        <v>4879</v>
      </c>
    </row>
    <row r="430" spans="1:4" ht="32.4" customHeight="1" x14ac:dyDescent="0.3">
      <c r="A430" s="26">
        <v>43280</v>
      </c>
      <c r="B430" s="25" t="s">
        <v>4880</v>
      </c>
    </row>
    <row r="432" spans="1:4" ht="32.4" customHeight="1" x14ac:dyDescent="0.3">
      <c r="A432" s="26">
        <v>43287</v>
      </c>
      <c r="B432" s="25" t="s">
        <v>4881</v>
      </c>
    </row>
    <row r="433" spans="1:4" ht="32.4" customHeight="1" x14ac:dyDescent="0.3">
      <c r="A433" s="26">
        <v>43287</v>
      </c>
      <c r="B433" s="25" t="s">
        <v>4882</v>
      </c>
    </row>
    <row r="434" spans="1:4" ht="32.4" customHeight="1" x14ac:dyDescent="0.3">
      <c r="A434" s="26">
        <v>43287</v>
      </c>
      <c r="B434" s="25" t="s">
        <v>4883</v>
      </c>
    </row>
    <row r="435" spans="1:4" ht="32.4" customHeight="1" x14ac:dyDescent="0.3">
      <c r="A435" s="26">
        <v>43287</v>
      </c>
      <c r="B435" s="25" t="s">
        <v>4884</v>
      </c>
    </row>
    <row r="436" spans="1:4" ht="32.4" customHeight="1" x14ac:dyDescent="0.3">
      <c r="A436" s="26">
        <v>43287</v>
      </c>
      <c r="B436" s="25" t="s">
        <v>4885</v>
      </c>
    </row>
    <row r="437" spans="1:4" ht="32.4" customHeight="1" x14ac:dyDescent="0.3">
      <c r="A437" s="26">
        <v>43287</v>
      </c>
      <c r="B437" s="25" t="s">
        <v>4886</v>
      </c>
      <c r="C437" s="29"/>
      <c r="D437" s="29"/>
    </row>
    <row r="438" spans="1:4" ht="32.4" customHeight="1" x14ac:dyDescent="0.3">
      <c r="A438" s="26">
        <v>43287</v>
      </c>
      <c r="B438" s="25" t="s">
        <v>4887</v>
      </c>
    </row>
    <row r="439" spans="1:4" ht="32.4" customHeight="1" x14ac:dyDescent="0.3">
      <c r="A439" s="26">
        <v>43287</v>
      </c>
      <c r="B439" s="25" t="s">
        <v>4888</v>
      </c>
    </row>
    <row r="440" spans="1:4" ht="32.4" customHeight="1" x14ac:dyDescent="0.3">
      <c r="A440" s="26">
        <v>43287</v>
      </c>
      <c r="B440" s="25" t="s">
        <v>4889</v>
      </c>
    </row>
    <row r="441" spans="1:4" ht="32.4" customHeight="1" x14ac:dyDescent="0.3">
      <c r="A441" s="26">
        <v>43287</v>
      </c>
      <c r="B441" s="25" t="s">
        <v>4890</v>
      </c>
    </row>
    <row r="442" spans="1:4" ht="32.4" customHeight="1" x14ac:dyDescent="0.3">
      <c r="A442" s="26">
        <v>43287</v>
      </c>
      <c r="B442" s="25" t="s">
        <v>4891</v>
      </c>
    </row>
    <row r="443" spans="1:4" ht="32.4" customHeight="1" x14ac:dyDescent="0.3">
      <c r="A443" s="26">
        <v>43287</v>
      </c>
      <c r="B443" s="25" t="s">
        <v>4892</v>
      </c>
    </row>
    <row r="444" spans="1:4" ht="32.4" customHeight="1" x14ac:dyDescent="0.3">
      <c r="A444" s="26">
        <v>43287</v>
      </c>
      <c r="B444" s="25" t="s">
        <v>4893</v>
      </c>
    </row>
    <row r="446" spans="1:4" ht="32.4" customHeight="1" x14ac:dyDescent="0.3">
      <c r="A446" s="26">
        <v>43294</v>
      </c>
      <c r="B446" s="25" t="s">
        <v>4894</v>
      </c>
    </row>
    <row r="447" spans="1:4" ht="32.4" customHeight="1" x14ac:dyDescent="0.3">
      <c r="A447" s="26">
        <v>43294</v>
      </c>
      <c r="B447" s="25" t="s">
        <v>4895</v>
      </c>
    </row>
    <row r="448" spans="1:4" ht="32.4" customHeight="1" x14ac:dyDescent="0.3">
      <c r="A448" s="26">
        <v>43294</v>
      </c>
      <c r="B448" s="25" t="s">
        <v>4896</v>
      </c>
    </row>
    <row r="449" spans="1:2" ht="32.4" customHeight="1" x14ac:dyDescent="0.3">
      <c r="A449" s="26">
        <v>43294</v>
      </c>
      <c r="B449" s="25" t="s">
        <v>4897</v>
      </c>
    </row>
    <row r="450" spans="1:2" ht="32.4" customHeight="1" x14ac:dyDescent="0.3">
      <c r="A450" s="26">
        <v>43294</v>
      </c>
      <c r="B450" s="25" t="s">
        <v>4898</v>
      </c>
    </row>
    <row r="451" spans="1:2" ht="32.4" customHeight="1" x14ac:dyDescent="0.3">
      <c r="A451" s="26">
        <v>43294</v>
      </c>
      <c r="B451" s="25" t="s">
        <v>4899</v>
      </c>
    </row>
    <row r="452" spans="1:2" ht="32.4" customHeight="1" x14ac:dyDescent="0.3">
      <c r="A452" s="26">
        <v>43294</v>
      </c>
      <c r="B452" s="25" t="s">
        <v>4900</v>
      </c>
    </row>
    <row r="453" spans="1:2" ht="32.4" customHeight="1" x14ac:dyDescent="0.3">
      <c r="A453" s="26">
        <v>43294</v>
      </c>
      <c r="B453" s="25" t="s">
        <v>4901</v>
      </c>
    </row>
    <row r="454" spans="1:2" ht="32.4" customHeight="1" x14ac:dyDescent="0.3">
      <c r="A454" s="26">
        <v>43294</v>
      </c>
      <c r="B454" s="25" t="s">
        <v>4902</v>
      </c>
    </row>
    <row r="455" spans="1:2" ht="32.4" customHeight="1" x14ac:dyDescent="0.3">
      <c r="A455" s="26">
        <v>43294</v>
      </c>
      <c r="B455" s="25" t="s">
        <v>4903</v>
      </c>
    </row>
    <row r="456" spans="1:2" ht="32.4" customHeight="1" x14ac:dyDescent="0.3">
      <c r="A456" s="26">
        <v>43294</v>
      </c>
      <c r="B456" s="25" t="s">
        <v>4904</v>
      </c>
    </row>
    <row r="457" spans="1:2" ht="32.4" customHeight="1" x14ac:dyDescent="0.3">
      <c r="A457" s="26">
        <v>43294</v>
      </c>
      <c r="B457" s="25" t="s">
        <v>4905</v>
      </c>
    </row>
    <row r="458" spans="1:2" ht="32.4" customHeight="1" x14ac:dyDescent="0.3">
      <c r="A458" s="26">
        <v>43294</v>
      </c>
      <c r="B458" s="25" t="s">
        <v>4906</v>
      </c>
    </row>
    <row r="459" spans="1:2" ht="32.4" customHeight="1" x14ac:dyDescent="0.3">
      <c r="A459" s="26">
        <v>43294</v>
      </c>
      <c r="B459" s="25" t="s">
        <v>4907</v>
      </c>
    </row>
    <row r="460" spans="1:2" ht="32.4" customHeight="1" x14ac:dyDescent="0.3">
      <c r="A460" s="26">
        <v>43294</v>
      </c>
      <c r="B460" s="25" t="s">
        <v>4908</v>
      </c>
    </row>
    <row r="461" spans="1:2" ht="32.4" customHeight="1" x14ac:dyDescent="0.3">
      <c r="A461" s="26">
        <v>43294</v>
      </c>
      <c r="B461" s="25" t="s">
        <v>4909</v>
      </c>
    </row>
    <row r="462" spans="1:2" ht="32.4" customHeight="1" x14ac:dyDescent="0.3">
      <c r="A462" s="26">
        <v>43294</v>
      </c>
      <c r="B462" s="25" t="s">
        <v>4910</v>
      </c>
    </row>
    <row r="463" spans="1:2" ht="32.4" customHeight="1" x14ac:dyDescent="0.3">
      <c r="A463" s="26">
        <v>43294</v>
      </c>
      <c r="B463" s="25" t="s">
        <v>4911</v>
      </c>
    </row>
    <row r="464" spans="1:2" ht="32.4" customHeight="1" x14ac:dyDescent="0.3">
      <c r="A464" s="26">
        <v>43294</v>
      </c>
      <c r="B464" s="25" t="s">
        <v>4912</v>
      </c>
    </row>
    <row r="465" spans="1:4" ht="32.4" customHeight="1" x14ac:dyDescent="0.3">
      <c r="A465" s="26">
        <v>43294</v>
      </c>
      <c r="B465" s="25" t="s">
        <v>4913</v>
      </c>
    </row>
    <row r="467" spans="1:4" ht="32.4" customHeight="1" x14ac:dyDescent="0.3">
      <c r="A467" s="26">
        <v>43301</v>
      </c>
      <c r="B467" s="25" t="s">
        <v>4914</v>
      </c>
    </row>
    <row r="468" spans="1:4" ht="32.4" customHeight="1" x14ac:dyDescent="0.3">
      <c r="A468" s="26">
        <v>43301</v>
      </c>
      <c r="B468" s="25" t="s">
        <v>4915</v>
      </c>
    </row>
    <row r="469" spans="1:4" ht="32.4" customHeight="1" x14ac:dyDescent="0.3">
      <c r="A469" s="26">
        <v>43301</v>
      </c>
      <c r="B469" s="25" t="s">
        <v>4916</v>
      </c>
    </row>
    <row r="470" spans="1:4" ht="32.4" customHeight="1" x14ac:dyDescent="0.3">
      <c r="A470" s="26">
        <v>43301</v>
      </c>
      <c r="B470" s="25" t="s">
        <v>4917</v>
      </c>
    </row>
    <row r="471" spans="1:4" ht="32.4" customHeight="1" x14ac:dyDescent="0.3">
      <c r="A471" s="26">
        <v>43301</v>
      </c>
      <c r="B471" s="25" t="s">
        <v>4918</v>
      </c>
    </row>
    <row r="472" spans="1:4" ht="32.4" customHeight="1" x14ac:dyDescent="0.3">
      <c r="A472" s="26">
        <v>43301</v>
      </c>
      <c r="B472" s="25" t="s">
        <v>4919</v>
      </c>
    </row>
    <row r="473" spans="1:4" ht="32.4" customHeight="1" x14ac:dyDescent="0.3">
      <c r="A473" s="26">
        <v>43301</v>
      </c>
      <c r="B473" s="25" t="s">
        <v>4920</v>
      </c>
    </row>
    <row r="474" spans="1:4" ht="32.4" customHeight="1" x14ac:dyDescent="0.3">
      <c r="A474" s="26">
        <v>43301</v>
      </c>
      <c r="B474" s="25" t="s">
        <v>4921</v>
      </c>
      <c r="C474" s="29"/>
      <c r="D474" s="29"/>
    </row>
    <row r="475" spans="1:4" ht="32.4" customHeight="1" x14ac:dyDescent="0.3">
      <c r="A475" s="26">
        <v>43301</v>
      </c>
      <c r="B475" s="25" t="s">
        <v>4922</v>
      </c>
    </row>
    <row r="476" spans="1:4" ht="32.4" customHeight="1" x14ac:dyDescent="0.3">
      <c r="A476" s="26">
        <v>43301</v>
      </c>
      <c r="B476" s="25" t="s">
        <v>4923</v>
      </c>
    </row>
    <row r="477" spans="1:4" ht="32.4" customHeight="1" x14ac:dyDescent="0.3">
      <c r="A477" s="26">
        <v>43301</v>
      </c>
      <c r="B477" s="25" t="s">
        <v>4924</v>
      </c>
    </row>
    <row r="478" spans="1:4" ht="32.4" customHeight="1" x14ac:dyDescent="0.3">
      <c r="A478" s="26">
        <v>43301</v>
      </c>
      <c r="B478" s="25" t="s">
        <v>4925</v>
      </c>
    </row>
    <row r="479" spans="1:4" ht="32.4" customHeight="1" x14ac:dyDescent="0.3">
      <c r="A479" s="26">
        <v>43301</v>
      </c>
      <c r="B479" s="25" t="s">
        <v>4926</v>
      </c>
    </row>
    <row r="480" spans="1:4" ht="32.4" customHeight="1" x14ac:dyDescent="0.3">
      <c r="A480" s="26">
        <v>43301</v>
      </c>
      <c r="B480" s="25" t="s">
        <v>4927</v>
      </c>
    </row>
    <row r="481" spans="1:4" ht="32.4" customHeight="1" x14ac:dyDescent="0.3">
      <c r="A481" s="26">
        <v>43301</v>
      </c>
      <c r="B481" s="25" t="s">
        <v>4928</v>
      </c>
    </row>
    <row r="482" spans="1:4" ht="32.4" customHeight="1" x14ac:dyDescent="0.3">
      <c r="A482" s="26">
        <v>43301</v>
      </c>
      <c r="B482" s="25" t="s">
        <v>4929</v>
      </c>
      <c r="C482" s="29"/>
      <c r="D482" s="29"/>
    </row>
    <row r="483" spans="1:4" ht="32.4" customHeight="1" x14ac:dyDescent="0.3">
      <c r="A483" s="26">
        <v>43301</v>
      </c>
      <c r="B483" s="25" t="s">
        <v>4930</v>
      </c>
      <c r="C483" s="29"/>
      <c r="D483" s="29"/>
    </row>
    <row r="484" spans="1:4" ht="32.4" customHeight="1" x14ac:dyDescent="0.3">
      <c r="A484" s="26">
        <v>43301</v>
      </c>
      <c r="B484" s="25" t="s">
        <v>4931</v>
      </c>
    </row>
    <row r="485" spans="1:4" ht="32.4" customHeight="1" x14ac:dyDescent="0.3">
      <c r="A485" s="26">
        <v>43301</v>
      </c>
      <c r="B485" s="25" t="s">
        <v>4932</v>
      </c>
    </row>
    <row r="486" spans="1:4" ht="32.4" customHeight="1" x14ac:dyDescent="0.3">
      <c r="A486" s="26">
        <v>43301</v>
      </c>
      <c r="B486" s="25" t="s">
        <v>4933</v>
      </c>
    </row>
    <row r="487" spans="1:4" ht="32.4" customHeight="1" x14ac:dyDescent="0.3">
      <c r="A487" s="26">
        <v>43301</v>
      </c>
      <c r="B487" s="25" t="s">
        <v>4934</v>
      </c>
    </row>
    <row r="488" spans="1:4" ht="32.4" customHeight="1" x14ac:dyDescent="0.3">
      <c r="A488" s="26">
        <v>43301</v>
      </c>
      <c r="B488" s="25" t="s">
        <v>4935</v>
      </c>
    </row>
    <row r="490" spans="1:4" ht="32.4" customHeight="1" x14ac:dyDescent="0.3">
      <c r="A490" s="26">
        <v>43308</v>
      </c>
      <c r="B490" s="25" t="s">
        <v>4936</v>
      </c>
    </row>
    <row r="491" spans="1:4" ht="32.4" customHeight="1" x14ac:dyDescent="0.3">
      <c r="A491" s="26">
        <v>43308</v>
      </c>
      <c r="B491" s="25" t="s">
        <v>4937</v>
      </c>
    </row>
    <row r="492" spans="1:4" ht="32.4" customHeight="1" x14ac:dyDescent="0.3">
      <c r="A492" s="26">
        <v>43308</v>
      </c>
      <c r="B492" s="25" t="s">
        <v>4938</v>
      </c>
    </row>
    <row r="493" spans="1:4" ht="32.4" customHeight="1" x14ac:dyDescent="0.3">
      <c r="A493" s="26">
        <v>43308</v>
      </c>
      <c r="B493" s="25" t="s">
        <v>4939</v>
      </c>
    </row>
    <row r="494" spans="1:4" ht="32.4" customHeight="1" x14ac:dyDescent="0.3">
      <c r="A494" s="26">
        <v>43308</v>
      </c>
      <c r="B494" s="25" t="s">
        <v>4940</v>
      </c>
    </row>
    <row r="495" spans="1:4" ht="32.4" customHeight="1" x14ac:dyDescent="0.3">
      <c r="A495" s="26">
        <v>43308</v>
      </c>
      <c r="B495" s="25" t="s">
        <v>4941</v>
      </c>
    </row>
    <row r="496" spans="1:4" ht="32.4" customHeight="1" x14ac:dyDescent="0.3">
      <c r="A496" s="26">
        <v>43308</v>
      </c>
      <c r="B496" s="25" t="s">
        <v>4942</v>
      </c>
    </row>
    <row r="497" spans="1:2" ht="32.4" customHeight="1" x14ac:dyDescent="0.3">
      <c r="A497" s="26">
        <v>43308</v>
      </c>
      <c r="B497" s="25" t="s">
        <v>4943</v>
      </c>
    </row>
    <row r="498" spans="1:2" ht="32.4" customHeight="1" x14ac:dyDescent="0.3">
      <c r="A498" s="26">
        <v>43308</v>
      </c>
      <c r="B498" s="25" t="s">
        <v>4944</v>
      </c>
    </row>
    <row r="499" spans="1:2" ht="32.4" customHeight="1" x14ac:dyDescent="0.3">
      <c r="A499" s="26">
        <v>43308</v>
      </c>
      <c r="B499" s="25" t="s">
        <v>4886</v>
      </c>
    </row>
    <row r="500" spans="1:2" ht="32.4" customHeight="1" x14ac:dyDescent="0.3">
      <c r="A500" s="26">
        <v>43308</v>
      </c>
      <c r="B500" s="25" t="s">
        <v>4945</v>
      </c>
    </row>
    <row r="501" spans="1:2" ht="32.4" customHeight="1" x14ac:dyDescent="0.3">
      <c r="A501" s="26">
        <v>43308</v>
      </c>
      <c r="B501" s="25" t="s">
        <v>4946</v>
      </c>
    </row>
    <row r="502" spans="1:2" ht="32.4" customHeight="1" x14ac:dyDescent="0.3">
      <c r="A502" s="26">
        <v>43308</v>
      </c>
      <c r="B502" s="25" t="s">
        <v>4947</v>
      </c>
    </row>
    <row r="503" spans="1:2" ht="32.4" customHeight="1" x14ac:dyDescent="0.3">
      <c r="A503" s="26">
        <v>43308</v>
      </c>
      <c r="B503" s="25" t="s">
        <v>4948</v>
      </c>
    </row>
    <row r="504" spans="1:2" ht="32.4" customHeight="1" x14ac:dyDescent="0.3">
      <c r="A504" s="26">
        <v>43308</v>
      </c>
      <c r="B504" s="25" t="s">
        <v>4928</v>
      </c>
    </row>
    <row r="505" spans="1:2" ht="32.4" customHeight="1" x14ac:dyDescent="0.3">
      <c r="A505" s="26">
        <v>43308</v>
      </c>
      <c r="B505" s="25" t="s">
        <v>4949</v>
      </c>
    </row>
    <row r="506" spans="1:2" ht="32.4" customHeight="1" x14ac:dyDescent="0.3">
      <c r="A506" s="26">
        <v>43308</v>
      </c>
      <c r="B506" s="25" t="s">
        <v>4950</v>
      </c>
    </row>
    <row r="507" spans="1:2" ht="32.4" customHeight="1" x14ac:dyDescent="0.3">
      <c r="A507" s="26">
        <v>43308</v>
      </c>
      <c r="B507" s="25" t="s">
        <v>4951</v>
      </c>
    </row>
    <row r="508" spans="1:2" ht="32.4" customHeight="1" x14ac:dyDescent="0.3">
      <c r="A508" s="26">
        <v>43308</v>
      </c>
      <c r="B508" s="25" t="s">
        <v>4952</v>
      </c>
    </row>
    <row r="509" spans="1:2" ht="32.4" customHeight="1" x14ac:dyDescent="0.3">
      <c r="A509" s="26">
        <v>43308</v>
      </c>
      <c r="B509" s="25" t="s">
        <v>4953</v>
      </c>
    </row>
    <row r="510" spans="1:2" ht="32.4" customHeight="1" x14ac:dyDescent="0.3">
      <c r="A510" s="26">
        <v>43308</v>
      </c>
      <c r="B510" s="25" t="s">
        <v>4954</v>
      </c>
    </row>
    <row r="511" spans="1:2" ht="32.4" customHeight="1" x14ac:dyDescent="0.3">
      <c r="A511" s="26">
        <v>43308</v>
      </c>
      <c r="B511" s="25" t="s">
        <v>4955</v>
      </c>
    </row>
    <row r="512" spans="1:2" ht="32.4" customHeight="1" x14ac:dyDescent="0.3">
      <c r="A512" s="26">
        <v>43308</v>
      </c>
      <c r="B512" s="25" t="s">
        <v>4956</v>
      </c>
    </row>
    <row r="513" spans="1:2" ht="32.4" customHeight="1" x14ac:dyDescent="0.3">
      <c r="A513" s="26">
        <v>43308</v>
      </c>
      <c r="B513" s="25" t="s">
        <v>4957</v>
      </c>
    </row>
    <row r="515" spans="1:2" ht="32.4" customHeight="1" x14ac:dyDescent="0.3">
      <c r="A515" s="26">
        <v>43315</v>
      </c>
      <c r="B515" s="25" t="s">
        <v>4958</v>
      </c>
    </row>
    <row r="516" spans="1:2" ht="32.4" customHeight="1" x14ac:dyDescent="0.3">
      <c r="A516" s="26">
        <v>43315</v>
      </c>
      <c r="B516" s="25" t="s">
        <v>4959</v>
      </c>
    </row>
    <row r="517" spans="1:2" ht="32.4" customHeight="1" x14ac:dyDescent="0.3">
      <c r="A517" s="26">
        <v>43315</v>
      </c>
      <c r="B517" s="25" t="s">
        <v>4960</v>
      </c>
    </row>
    <row r="518" spans="1:2" ht="32.4" customHeight="1" x14ac:dyDescent="0.3">
      <c r="A518" s="26">
        <v>43315</v>
      </c>
      <c r="B518" s="25" t="s">
        <v>4961</v>
      </c>
    </row>
    <row r="519" spans="1:2" ht="32.4" customHeight="1" x14ac:dyDescent="0.3">
      <c r="A519" s="26">
        <v>43315</v>
      </c>
      <c r="B519" s="25" t="s">
        <v>4962</v>
      </c>
    </row>
    <row r="520" spans="1:2" ht="32.4" customHeight="1" x14ac:dyDescent="0.3">
      <c r="A520" s="26">
        <v>43315</v>
      </c>
      <c r="B520" s="25" t="s">
        <v>4963</v>
      </c>
    </row>
    <row r="521" spans="1:2" ht="32.4" customHeight="1" x14ac:dyDescent="0.3">
      <c r="A521" s="26">
        <v>43315</v>
      </c>
      <c r="B521" s="25" t="s">
        <v>4964</v>
      </c>
    </row>
    <row r="522" spans="1:2" ht="32.4" customHeight="1" x14ac:dyDescent="0.3">
      <c r="A522" s="26">
        <v>43315</v>
      </c>
      <c r="B522" s="25" t="s">
        <v>4965</v>
      </c>
    </row>
    <row r="523" spans="1:2" ht="32.4" customHeight="1" x14ac:dyDescent="0.3">
      <c r="A523" s="26">
        <v>43315</v>
      </c>
      <c r="B523" s="25" t="s">
        <v>4966</v>
      </c>
    </row>
    <row r="524" spans="1:2" ht="32.4" customHeight="1" x14ac:dyDescent="0.3">
      <c r="A524" s="26">
        <v>43315</v>
      </c>
      <c r="B524" s="25" t="s">
        <v>4967</v>
      </c>
    </row>
    <row r="525" spans="1:2" ht="32.4" customHeight="1" x14ac:dyDescent="0.3">
      <c r="A525" s="26">
        <v>43315</v>
      </c>
      <c r="B525" s="25" t="s">
        <v>4968</v>
      </c>
    </row>
    <row r="526" spans="1:2" ht="32.4" customHeight="1" x14ac:dyDescent="0.3">
      <c r="A526" s="26">
        <v>43315</v>
      </c>
      <c r="B526" s="25" t="s">
        <v>4969</v>
      </c>
    </row>
    <row r="528" spans="1:2" ht="32.4" customHeight="1" x14ac:dyDescent="0.3">
      <c r="A528" s="26">
        <v>43322</v>
      </c>
      <c r="B528" s="25" t="s">
        <v>4970</v>
      </c>
    </row>
    <row r="529" spans="1:4" ht="32.4" customHeight="1" x14ac:dyDescent="0.3">
      <c r="A529" s="26">
        <v>43322</v>
      </c>
      <c r="B529" s="25" t="s">
        <v>4971</v>
      </c>
      <c r="C529" s="29"/>
      <c r="D529" s="29"/>
    </row>
    <row r="530" spans="1:4" ht="32.4" customHeight="1" x14ac:dyDescent="0.3">
      <c r="A530" s="26">
        <v>43322</v>
      </c>
      <c r="B530" s="25" t="s">
        <v>4972</v>
      </c>
    </row>
    <row r="531" spans="1:4" ht="32.4" customHeight="1" x14ac:dyDescent="0.3">
      <c r="A531" s="26">
        <v>43322</v>
      </c>
      <c r="B531" s="25" t="s">
        <v>4973</v>
      </c>
    </row>
    <row r="532" spans="1:4" ht="32.4" customHeight="1" x14ac:dyDescent="0.3">
      <c r="A532" s="26">
        <v>43322</v>
      </c>
      <c r="B532" s="25" t="s">
        <v>4974</v>
      </c>
    </row>
    <row r="533" spans="1:4" ht="32.4" customHeight="1" x14ac:dyDescent="0.3">
      <c r="A533" s="26">
        <v>43322</v>
      </c>
      <c r="B533" s="25" t="s">
        <v>4975</v>
      </c>
    </row>
    <row r="534" spans="1:4" ht="32.4" customHeight="1" x14ac:dyDescent="0.3">
      <c r="A534" s="26">
        <v>43322</v>
      </c>
      <c r="B534" s="25" t="s">
        <v>4976</v>
      </c>
    </row>
    <row r="535" spans="1:4" ht="32.4" customHeight="1" x14ac:dyDescent="0.3">
      <c r="A535" s="26">
        <v>43322</v>
      </c>
      <c r="B535" s="25" t="s">
        <v>4977</v>
      </c>
    </row>
    <row r="536" spans="1:4" ht="32.4" customHeight="1" x14ac:dyDescent="0.3">
      <c r="A536" s="26">
        <v>43322</v>
      </c>
      <c r="B536" s="25" t="s">
        <v>4978</v>
      </c>
    </row>
    <row r="537" spans="1:4" ht="32.4" customHeight="1" x14ac:dyDescent="0.3">
      <c r="A537" s="26">
        <v>43322</v>
      </c>
      <c r="B537" s="25" t="s">
        <v>4979</v>
      </c>
    </row>
    <row r="538" spans="1:4" ht="32.4" customHeight="1" x14ac:dyDescent="0.3">
      <c r="A538" s="26">
        <v>43322</v>
      </c>
      <c r="B538" s="25" t="s">
        <v>4980</v>
      </c>
    </row>
    <row r="539" spans="1:4" ht="32.4" customHeight="1" x14ac:dyDescent="0.3">
      <c r="A539" s="26">
        <v>43322</v>
      </c>
      <c r="B539" s="25" t="s">
        <v>4981</v>
      </c>
    </row>
    <row r="540" spans="1:4" ht="32.4" customHeight="1" x14ac:dyDescent="0.3">
      <c r="A540" s="26">
        <v>43322</v>
      </c>
      <c r="B540" s="25" t="s">
        <v>4982</v>
      </c>
    </row>
    <row r="541" spans="1:4" ht="32.4" customHeight="1" x14ac:dyDescent="0.3">
      <c r="A541" s="26">
        <v>43322</v>
      </c>
      <c r="B541" s="25" t="s">
        <v>4983</v>
      </c>
    </row>
    <row r="542" spans="1:4" ht="32.4" customHeight="1" x14ac:dyDescent="0.3">
      <c r="A542" s="26">
        <v>43322</v>
      </c>
      <c r="B542" s="25" t="s">
        <v>4984</v>
      </c>
    </row>
    <row r="543" spans="1:4" ht="32.4" customHeight="1" x14ac:dyDescent="0.3">
      <c r="A543" s="26">
        <v>43322</v>
      </c>
      <c r="B543" s="25" t="s">
        <v>4985</v>
      </c>
    </row>
    <row r="545" spans="1:2" ht="32.4" customHeight="1" x14ac:dyDescent="0.3">
      <c r="A545" s="26">
        <v>43329</v>
      </c>
      <c r="B545" s="25" t="s">
        <v>4986</v>
      </c>
    </row>
    <row r="546" spans="1:2" ht="32.4" customHeight="1" x14ac:dyDescent="0.3">
      <c r="A546" s="26">
        <v>43329</v>
      </c>
      <c r="B546" s="25" t="s">
        <v>4987</v>
      </c>
    </row>
    <row r="547" spans="1:2" ht="32.4" customHeight="1" x14ac:dyDescent="0.3">
      <c r="A547" s="26">
        <v>43329</v>
      </c>
      <c r="B547" s="25" t="s">
        <v>4988</v>
      </c>
    </row>
    <row r="548" spans="1:2" ht="32.4" customHeight="1" x14ac:dyDescent="0.3">
      <c r="A548" s="26">
        <v>43329</v>
      </c>
      <c r="B548" s="25" t="s">
        <v>4989</v>
      </c>
    </row>
    <row r="549" spans="1:2" ht="32.4" customHeight="1" x14ac:dyDescent="0.3">
      <c r="A549" s="26">
        <v>43329</v>
      </c>
      <c r="B549" s="25" t="s">
        <v>4990</v>
      </c>
    </row>
    <row r="550" spans="1:2" ht="32.4" customHeight="1" x14ac:dyDescent="0.3">
      <c r="A550" s="26">
        <v>43329</v>
      </c>
      <c r="B550" s="25" t="s">
        <v>4991</v>
      </c>
    </row>
    <row r="551" spans="1:2" ht="32.4" customHeight="1" x14ac:dyDescent="0.3">
      <c r="A551" s="26">
        <v>43329</v>
      </c>
      <c r="B551" s="25" t="s">
        <v>4992</v>
      </c>
    </row>
    <row r="552" spans="1:2" ht="32.4" customHeight="1" x14ac:dyDescent="0.3">
      <c r="A552" s="26">
        <v>43329</v>
      </c>
      <c r="B552" s="25" t="s">
        <v>4993</v>
      </c>
    </row>
    <row r="553" spans="1:2" ht="32.4" customHeight="1" x14ac:dyDescent="0.3">
      <c r="A553" s="26">
        <v>43329</v>
      </c>
      <c r="B553" s="25" t="s">
        <v>4994</v>
      </c>
    </row>
    <row r="554" spans="1:2" ht="32.4" customHeight="1" x14ac:dyDescent="0.3">
      <c r="A554" s="26">
        <v>43329</v>
      </c>
      <c r="B554" s="25" t="s">
        <v>4995</v>
      </c>
    </row>
    <row r="555" spans="1:2" ht="32.4" customHeight="1" x14ac:dyDescent="0.3">
      <c r="A555" s="26">
        <v>43329</v>
      </c>
      <c r="B555" s="25" t="s">
        <v>4996</v>
      </c>
    </row>
    <row r="556" spans="1:2" ht="32.4" customHeight="1" x14ac:dyDescent="0.3">
      <c r="A556" s="26">
        <v>43329</v>
      </c>
      <c r="B556" s="25" t="s">
        <v>4997</v>
      </c>
    </row>
    <row r="558" spans="1:2" ht="32.4" customHeight="1" x14ac:dyDescent="0.3">
      <c r="A558" s="26">
        <v>43336</v>
      </c>
      <c r="B558" s="25" t="s">
        <v>4998</v>
      </c>
    </row>
    <row r="559" spans="1:2" ht="32.4" customHeight="1" x14ac:dyDescent="0.3">
      <c r="A559" s="26">
        <v>43336</v>
      </c>
      <c r="B559" s="25" t="s">
        <v>4999</v>
      </c>
    </row>
    <row r="560" spans="1:2" ht="32.4" customHeight="1" x14ac:dyDescent="0.3">
      <c r="A560" s="26">
        <v>43336</v>
      </c>
      <c r="B560" s="25" t="s">
        <v>5000</v>
      </c>
    </row>
    <row r="561" spans="1:2" ht="32.4" customHeight="1" x14ac:dyDescent="0.3">
      <c r="A561" s="26">
        <v>43336</v>
      </c>
      <c r="B561" s="25" t="s">
        <v>5001</v>
      </c>
    </row>
    <row r="562" spans="1:2" ht="32.4" customHeight="1" x14ac:dyDescent="0.3">
      <c r="A562" s="26">
        <v>43336</v>
      </c>
      <c r="B562" s="25" t="s">
        <v>5002</v>
      </c>
    </row>
    <row r="563" spans="1:2" ht="32.4" customHeight="1" x14ac:dyDescent="0.3">
      <c r="A563" s="26">
        <v>43336</v>
      </c>
      <c r="B563" s="25" t="s">
        <v>5003</v>
      </c>
    </row>
    <row r="564" spans="1:2" ht="32.4" customHeight="1" x14ac:dyDescent="0.3">
      <c r="A564" s="26">
        <v>43336</v>
      </c>
      <c r="B564" s="25" t="s">
        <v>5004</v>
      </c>
    </row>
    <row r="565" spans="1:2" ht="32.4" customHeight="1" x14ac:dyDescent="0.3">
      <c r="A565" s="26">
        <v>43336</v>
      </c>
      <c r="B565" s="25" t="s">
        <v>5005</v>
      </c>
    </row>
    <row r="566" spans="1:2" ht="32.4" customHeight="1" x14ac:dyDescent="0.3">
      <c r="A566" s="26">
        <v>43336</v>
      </c>
      <c r="B566" s="25" t="s">
        <v>5006</v>
      </c>
    </row>
    <row r="567" spans="1:2" ht="32.4" customHeight="1" x14ac:dyDescent="0.3">
      <c r="A567" s="26">
        <v>43336</v>
      </c>
      <c r="B567" s="25" t="s">
        <v>5007</v>
      </c>
    </row>
    <row r="568" spans="1:2" ht="32.4" customHeight="1" x14ac:dyDescent="0.3">
      <c r="A568" s="26">
        <v>43336</v>
      </c>
      <c r="B568" s="25" t="s">
        <v>5008</v>
      </c>
    </row>
    <row r="569" spans="1:2" ht="32.4" customHeight="1" x14ac:dyDescent="0.3">
      <c r="A569" s="26">
        <v>43336</v>
      </c>
      <c r="B569" s="25" t="s">
        <v>5009</v>
      </c>
    </row>
    <row r="570" spans="1:2" ht="32.4" customHeight="1" x14ac:dyDescent="0.3">
      <c r="A570" s="26">
        <v>43336</v>
      </c>
      <c r="B570" s="25" t="s">
        <v>5010</v>
      </c>
    </row>
    <row r="572" spans="1:2" ht="32.4" customHeight="1" x14ac:dyDescent="0.3">
      <c r="A572" s="26">
        <v>43343</v>
      </c>
      <c r="B572" s="25" t="s">
        <v>5011</v>
      </c>
    </row>
    <row r="573" spans="1:2" ht="32.4" customHeight="1" x14ac:dyDescent="0.3">
      <c r="A573" s="26">
        <v>43343</v>
      </c>
      <c r="B573" s="25" t="s">
        <v>5012</v>
      </c>
    </row>
    <row r="574" spans="1:2" ht="32.4" customHeight="1" x14ac:dyDescent="0.3">
      <c r="A574" s="26">
        <v>43343</v>
      </c>
      <c r="B574" s="25" t="s">
        <v>5013</v>
      </c>
    </row>
    <row r="575" spans="1:2" ht="32.4" customHeight="1" x14ac:dyDescent="0.3">
      <c r="A575" s="26">
        <v>43343</v>
      </c>
      <c r="B575" s="25" t="s">
        <v>5014</v>
      </c>
    </row>
    <row r="576" spans="1:2" ht="32.4" customHeight="1" x14ac:dyDescent="0.3">
      <c r="A576" s="26">
        <v>43343</v>
      </c>
      <c r="B576" s="25" t="s">
        <v>5015</v>
      </c>
    </row>
    <row r="577" spans="1:4" ht="32.4" customHeight="1" x14ac:dyDescent="0.3">
      <c r="A577" s="26">
        <v>43343</v>
      </c>
      <c r="B577" s="25" t="s">
        <v>5016</v>
      </c>
    </row>
    <row r="578" spans="1:4" ht="32.4" customHeight="1" x14ac:dyDescent="0.3">
      <c r="A578" s="26">
        <v>43343</v>
      </c>
      <c r="B578" s="25" t="s">
        <v>5017</v>
      </c>
    </row>
    <row r="579" spans="1:4" ht="32.4" customHeight="1" x14ac:dyDescent="0.3">
      <c r="A579" s="26">
        <v>43343</v>
      </c>
      <c r="B579" s="25" t="s">
        <v>5018</v>
      </c>
    </row>
    <row r="580" spans="1:4" ht="32.4" customHeight="1" x14ac:dyDescent="0.3">
      <c r="A580" s="26">
        <v>43343</v>
      </c>
      <c r="B580" s="25" t="s">
        <v>5019</v>
      </c>
    </row>
    <row r="581" spans="1:4" ht="32.4" customHeight="1" x14ac:dyDescent="0.3">
      <c r="A581" s="26">
        <v>43343</v>
      </c>
      <c r="B581" s="25" t="s">
        <v>5020</v>
      </c>
    </row>
    <row r="582" spans="1:4" ht="32.4" customHeight="1" x14ac:dyDescent="0.3">
      <c r="A582" s="26">
        <v>43343</v>
      </c>
      <c r="B582" s="25" t="s">
        <v>5021</v>
      </c>
    </row>
    <row r="583" spans="1:4" ht="32.4" customHeight="1" x14ac:dyDescent="0.3">
      <c r="A583" s="26">
        <v>43343</v>
      </c>
      <c r="B583" s="25" t="s">
        <v>5022</v>
      </c>
    </row>
    <row r="584" spans="1:4" ht="32.4" customHeight="1" x14ac:dyDescent="0.3">
      <c r="A584" s="26">
        <v>43343</v>
      </c>
      <c r="B584" s="25" t="s">
        <v>5023</v>
      </c>
    </row>
    <row r="585" spans="1:4" ht="32.4" customHeight="1" x14ac:dyDescent="0.3">
      <c r="A585" s="26">
        <v>43343</v>
      </c>
      <c r="B585" s="25" t="s">
        <v>5024</v>
      </c>
      <c r="C585" s="29"/>
      <c r="D585" s="29"/>
    </row>
    <row r="586" spans="1:4" ht="32.4" customHeight="1" x14ac:dyDescent="0.3">
      <c r="A586" s="26">
        <v>43343</v>
      </c>
      <c r="B586" s="25" t="s">
        <v>5025</v>
      </c>
    </row>
    <row r="588" spans="1:4" ht="32.4" customHeight="1" x14ac:dyDescent="0.3">
      <c r="A588" s="26">
        <v>43350</v>
      </c>
      <c r="B588" s="25" t="s">
        <v>5026</v>
      </c>
    </row>
    <row r="589" spans="1:4" ht="32.4" customHeight="1" x14ac:dyDescent="0.3">
      <c r="A589" s="26">
        <v>43350</v>
      </c>
      <c r="B589" s="25" t="s">
        <v>5027</v>
      </c>
    </row>
    <row r="590" spans="1:4" ht="32.4" customHeight="1" x14ac:dyDescent="0.3">
      <c r="A590" s="26">
        <v>43350</v>
      </c>
      <c r="B590" s="25" t="s">
        <v>5028</v>
      </c>
    </row>
    <row r="591" spans="1:4" ht="32.4" customHeight="1" x14ac:dyDescent="0.3">
      <c r="A591" s="26">
        <v>43350</v>
      </c>
      <c r="B591" s="25" t="s">
        <v>5029</v>
      </c>
    </row>
    <row r="592" spans="1:4" ht="32.4" customHeight="1" x14ac:dyDescent="0.3">
      <c r="A592" s="26">
        <v>43350</v>
      </c>
      <c r="B592" s="25" t="s">
        <v>5030</v>
      </c>
    </row>
    <row r="593" spans="1:4" ht="32.4" customHeight="1" x14ac:dyDescent="0.3">
      <c r="A593" s="26">
        <v>43350</v>
      </c>
      <c r="B593" s="25" t="s">
        <v>5031</v>
      </c>
    </row>
    <row r="594" spans="1:4" ht="32.4" customHeight="1" x14ac:dyDescent="0.3">
      <c r="A594" s="26">
        <v>43350</v>
      </c>
      <c r="B594" s="25" t="s">
        <v>5032</v>
      </c>
    </row>
    <row r="595" spans="1:4" ht="32.4" customHeight="1" x14ac:dyDescent="0.3">
      <c r="A595" s="26">
        <v>43350</v>
      </c>
      <c r="B595" s="25" t="s">
        <v>5033</v>
      </c>
    </row>
    <row r="596" spans="1:4" ht="32.4" customHeight="1" x14ac:dyDescent="0.3">
      <c r="A596" s="26">
        <v>43350</v>
      </c>
      <c r="B596" s="25" t="s">
        <v>5034</v>
      </c>
    </row>
    <row r="597" spans="1:4" ht="32.4" customHeight="1" x14ac:dyDescent="0.3">
      <c r="A597" s="26">
        <v>43350</v>
      </c>
      <c r="B597" s="25" t="s">
        <v>5035</v>
      </c>
    </row>
    <row r="598" spans="1:4" ht="32.4" customHeight="1" x14ac:dyDescent="0.3">
      <c r="A598" s="26">
        <v>43350</v>
      </c>
      <c r="B598" s="25" t="s">
        <v>5036</v>
      </c>
      <c r="C598" s="29"/>
      <c r="D598" s="29"/>
    </row>
    <row r="599" spans="1:4" ht="32.4" customHeight="1" x14ac:dyDescent="0.3">
      <c r="A599" s="26">
        <v>43350</v>
      </c>
      <c r="B599" s="25" t="s">
        <v>5037</v>
      </c>
    </row>
    <row r="600" spans="1:4" ht="32.4" customHeight="1" x14ac:dyDescent="0.3">
      <c r="A600" s="26">
        <v>43350</v>
      </c>
      <c r="B600" s="25" t="s">
        <v>5038</v>
      </c>
    </row>
    <row r="601" spans="1:4" ht="32.4" customHeight="1" x14ac:dyDescent="0.3">
      <c r="A601" s="26">
        <v>43350</v>
      </c>
      <c r="B601" s="25" t="s">
        <v>5039</v>
      </c>
    </row>
    <row r="602" spans="1:4" ht="32.4" customHeight="1" x14ac:dyDescent="0.3">
      <c r="A602" s="26">
        <v>43350</v>
      </c>
      <c r="B602" s="25" t="s">
        <v>5040</v>
      </c>
    </row>
    <row r="603" spans="1:4" ht="32.4" customHeight="1" x14ac:dyDescent="0.3">
      <c r="A603" s="26">
        <v>43350</v>
      </c>
      <c r="B603" s="25" t="s">
        <v>5041</v>
      </c>
    </row>
    <row r="604" spans="1:4" ht="32.4" customHeight="1" x14ac:dyDescent="0.3">
      <c r="A604" s="26">
        <v>43350</v>
      </c>
      <c r="B604" s="25" t="s">
        <v>5042</v>
      </c>
    </row>
    <row r="605" spans="1:4" ht="32.4" customHeight="1" x14ac:dyDescent="0.3">
      <c r="A605" s="26">
        <v>43350</v>
      </c>
      <c r="B605" s="25" t="s">
        <v>5043</v>
      </c>
    </row>
    <row r="606" spans="1:4" ht="32.4" customHeight="1" x14ac:dyDescent="0.3">
      <c r="A606" s="26">
        <v>43350</v>
      </c>
      <c r="B606" s="25" t="s">
        <v>5044</v>
      </c>
    </row>
    <row r="607" spans="1:4" ht="32.4" customHeight="1" x14ac:dyDescent="0.3">
      <c r="A607" s="26">
        <v>43350</v>
      </c>
      <c r="B607" s="25" t="s">
        <v>5045</v>
      </c>
    </row>
    <row r="609" spans="1:2" ht="32.4" customHeight="1" x14ac:dyDescent="0.3">
      <c r="A609" s="26">
        <v>43357</v>
      </c>
      <c r="B609" s="25" t="s">
        <v>5046</v>
      </c>
    </row>
    <row r="610" spans="1:2" ht="32.4" customHeight="1" x14ac:dyDescent="0.3">
      <c r="A610" s="26">
        <v>43357</v>
      </c>
      <c r="B610" s="25" t="s">
        <v>5047</v>
      </c>
    </row>
    <row r="611" spans="1:2" ht="32.4" customHeight="1" x14ac:dyDescent="0.3">
      <c r="A611" s="26">
        <v>43357</v>
      </c>
      <c r="B611" s="25" t="s">
        <v>5048</v>
      </c>
    </row>
    <row r="612" spans="1:2" ht="32.4" customHeight="1" x14ac:dyDescent="0.3">
      <c r="A612" s="26">
        <v>43357</v>
      </c>
      <c r="B612" s="25" t="s">
        <v>5049</v>
      </c>
    </row>
    <row r="613" spans="1:2" ht="32.4" customHeight="1" x14ac:dyDescent="0.3">
      <c r="A613" s="26">
        <v>43357</v>
      </c>
      <c r="B613" s="25" t="s">
        <v>5050</v>
      </c>
    </row>
    <row r="614" spans="1:2" ht="32.4" customHeight="1" x14ac:dyDescent="0.3">
      <c r="A614" s="26">
        <v>43357</v>
      </c>
      <c r="B614" s="25" t="s">
        <v>5051</v>
      </c>
    </row>
    <row r="615" spans="1:2" ht="32.4" customHeight="1" x14ac:dyDescent="0.3">
      <c r="A615" s="26">
        <v>43357</v>
      </c>
      <c r="B615" s="25" t="s">
        <v>5052</v>
      </c>
    </row>
    <row r="616" spans="1:2" ht="32.4" customHeight="1" x14ac:dyDescent="0.3">
      <c r="A616" s="26">
        <v>43357</v>
      </c>
      <c r="B616" s="25" t="s">
        <v>5053</v>
      </c>
    </row>
    <row r="617" spans="1:2" ht="32.4" customHeight="1" x14ac:dyDescent="0.3">
      <c r="A617" s="26">
        <v>43357</v>
      </c>
      <c r="B617" s="25" t="s">
        <v>5054</v>
      </c>
    </row>
    <row r="618" spans="1:2" ht="32.4" customHeight="1" x14ac:dyDescent="0.3">
      <c r="A618" s="26">
        <v>43357</v>
      </c>
      <c r="B618" s="25" t="s">
        <v>5055</v>
      </c>
    </row>
    <row r="619" spans="1:2" ht="32.4" customHeight="1" x14ac:dyDescent="0.3">
      <c r="A619" s="26">
        <v>43357</v>
      </c>
      <c r="B619" s="25" t="s">
        <v>5056</v>
      </c>
    </row>
    <row r="620" spans="1:2" ht="32.4" customHeight="1" x14ac:dyDescent="0.3">
      <c r="A620" s="26">
        <v>43357</v>
      </c>
      <c r="B620" s="25" t="s">
        <v>5057</v>
      </c>
    </row>
    <row r="621" spans="1:2" ht="32.4" customHeight="1" x14ac:dyDescent="0.3">
      <c r="A621" s="26">
        <v>43357</v>
      </c>
      <c r="B621" s="25" t="s">
        <v>5058</v>
      </c>
    </row>
    <row r="622" spans="1:2" ht="32.4" customHeight="1" x14ac:dyDescent="0.3">
      <c r="A622" s="26">
        <v>43357</v>
      </c>
      <c r="B622" s="25" t="s">
        <v>5059</v>
      </c>
    </row>
    <row r="624" spans="1:2" ht="32.4" customHeight="1" x14ac:dyDescent="0.3">
      <c r="A624" s="26">
        <v>43364</v>
      </c>
      <c r="B624" s="25" t="s">
        <v>5060</v>
      </c>
    </row>
    <row r="625" spans="1:2" ht="32.4" customHeight="1" x14ac:dyDescent="0.3">
      <c r="A625" s="26">
        <v>43364</v>
      </c>
      <c r="B625" s="25" t="s">
        <v>5061</v>
      </c>
    </row>
    <row r="626" spans="1:2" ht="32.4" customHeight="1" x14ac:dyDescent="0.3">
      <c r="A626" s="26">
        <v>43364</v>
      </c>
      <c r="B626" s="25" t="s">
        <v>5062</v>
      </c>
    </row>
    <row r="627" spans="1:2" ht="32.4" customHeight="1" x14ac:dyDescent="0.3">
      <c r="A627" s="26">
        <v>43364</v>
      </c>
      <c r="B627" s="25" t="s">
        <v>5063</v>
      </c>
    </row>
    <row r="628" spans="1:2" ht="32.4" customHeight="1" x14ac:dyDescent="0.3">
      <c r="A628" s="26">
        <v>43364</v>
      </c>
      <c r="B628" s="25" t="s">
        <v>5064</v>
      </c>
    </row>
    <row r="629" spans="1:2" ht="32.4" customHeight="1" x14ac:dyDescent="0.3">
      <c r="A629" s="26">
        <v>43364</v>
      </c>
      <c r="B629" s="25" t="s">
        <v>5065</v>
      </c>
    </row>
    <row r="630" spans="1:2" ht="32.4" customHeight="1" x14ac:dyDescent="0.3">
      <c r="A630" s="26">
        <v>43364</v>
      </c>
      <c r="B630" s="25" t="s">
        <v>5066</v>
      </c>
    </row>
    <row r="631" spans="1:2" ht="32.4" customHeight="1" x14ac:dyDescent="0.3">
      <c r="A631" s="26">
        <v>43364</v>
      </c>
      <c r="B631" s="25" t="s">
        <v>5067</v>
      </c>
    </row>
    <row r="632" spans="1:2" ht="32.4" customHeight="1" x14ac:dyDescent="0.3">
      <c r="A632" s="26">
        <v>43364</v>
      </c>
      <c r="B632" s="25" t="s">
        <v>5068</v>
      </c>
    </row>
    <row r="633" spans="1:2" ht="32.4" customHeight="1" x14ac:dyDescent="0.3">
      <c r="A633" s="26">
        <v>43364</v>
      </c>
      <c r="B633" s="25" t="s">
        <v>5069</v>
      </c>
    </row>
    <row r="634" spans="1:2" ht="32.4" customHeight="1" x14ac:dyDescent="0.3">
      <c r="A634" s="26">
        <v>43364</v>
      </c>
      <c r="B634" s="25" t="s">
        <v>5070</v>
      </c>
    </row>
    <row r="635" spans="1:2" ht="32.4" customHeight="1" x14ac:dyDescent="0.3">
      <c r="A635" s="26">
        <v>43364</v>
      </c>
      <c r="B635" s="25" t="s">
        <v>5071</v>
      </c>
    </row>
    <row r="637" spans="1:2" ht="32.4" customHeight="1" x14ac:dyDescent="0.3">
      <c r="A637" s="26">
        <v>43371</v>
      </c>
      <c r="B637" s="25" t="s">
        <v>5072</v>
      </c>
    </row>
    <row r="638" spans="1:2" ht="32.4" customHeight="1" x14ac:dyDescent="0.3">
      <c r="A638" s="26">
        <v>43371</v>
      </c>
      <c r="B638" s="25" t="s">
        <v>5073</v>
      </c>
    </row>
    <row r="639" spans="1:2" ht="32.4" customHeight="1" x14ac:dyDescent="0.3">
      <c r="A639" s="26">
        <v>43371</v>
      </c>
      <c r="B639" s="25" t="s">
        <v>5074</v>
      </c>
    </row>
    <row r="640" spans="1:2" ht="32.4" customHeight="1" x14ac:dyDescent="0.3">
      <c r="A640" s="26">
        <v>43371</v>
      </c>
      <c r="B640" s="25" t="s">
        <v>5075</v>
      </c>
    </row>
    <row r="641" spans="1:2" ht="32.4" customHeight="1" x14ac:dyDescent="0.3">
      <c r="A641" s="26">
        <v>43371</v>
      </c>
      <c r="B641" s="25" t="s">
        <v>5076</v>
      </c>
    </row>
    <row r="642" spans="1:2" ht="32.4" customHeight="1" x14ac:dyDescent="0.3">
      <c r="A642" s="26">
        <v>43371</v>
      </c>
      <c r="B642" s="25" t="s">
        <v>5077</v>
      </c>
    </row>
    <row r="643" spans="1:2" ht="32.4" customHeight="1" x14ac:dyDescent="0.3">
      <c r="A643" s="26">
        <v>43371</v>
      </c>
      <c r="B643" s="25" t="s">
        <v>5078</v>
      </c>
    </row>
    <row r="644" spans="1:2" ht="32.4" customHeight="1" x14ac:dyDescent="0.3">
      <c r="A644" s="26">
        <v>43371</v>
      </c>
      <c r="B644" s="25" t="s">
        <v>5079</v>
      </c>
    </row>
    <row r="645" spans="1:2" ht="32.4" customHeight="1" x14ac:dyDescent="0.3">
      <c r="A645" s="26">
        <v>43371</v>
      </c>
      <c r="B645" s="25" t="s">
        <v>5080</v>
      </c>
    </row>
    <row r="646" spans="1:2" ht="32.4" customHeight="1" x14ac:dyDescent="0.3">
      <c r="A646" s="26">
        <v>43371</v>
      </c>
      <c r="B646" s="25" t="s">
        <v>5081</v>
      </c>
    </row>
    <row r="647" spans="1:2" ht="32.4" customHeight="1" x14ac:dyDescent="0.3">
      <c r="A647" s="26">
        <v>43371</v>
      </c>
      <c r="B647" s="25" t="s">
        <v>5082</v>
      </c>
    </row>
    <row r="648" spans="1:2" ht="32.4" customHeight="1" x14ac:dyDescent="0.3">
      <c r="A648" s="26">
        <v>43371</v>
      </c>
      <c r="B648" s="25" t="s">
        <v>5083</v>
      </c>
    </row>
    <row r="649" spans="1:2" ht="32.4" customHeight="1" x14ac:dyDescent="0.3">
      <c r="A649" s="26">
        <v>43371</v>
      </c>
      <c r="B649" s="25" t="s">
        <v>5084</v>
      </c>
    </row>
    <row r="650" spans="1:2" ht="32.4" customHeight="1" x14ac:dyDescent="0.3">
      <c r="A650" s="26">
        <v>43371</v>
      </c>
      <c r="B650" s="25" t="s">
        <v>5085</v>
      </c>
    </row>
    <row r="651" spans="1:2" ht="32.4" customHeight="1" x14ac:dyDescent="0.3">
      <c r="A651" s="26">
        <v>43371</v>
      </c>
      <c r="B651" s="25" t="s">
        <v>5086</v>
      </c>
    </row>
    <row r="653" spans="1:2" ht="32.4" customHeight="1" x14ac:dyDescent="0.3">
      <c r="A653" s="26">
        <v>43378</v>
      </c>
      <c r="B653" s="25" t="s">
        <v>5087</v>
      </c>
    </row>
    <row r="654" spans="1:2" ht="32.4" customHeight="1" x14ac:dyDescent="0.3">
      <c r="A654" s="26">
        <v>43378</v>
      </c>
      <c r="B654" s="25" t="s">
        <v>5088</v>
      </c>
    </row>
    <row r="655" spans="1:2" ht="32.4" customHeight="1" x14ac:dyDescent="0.3">
      <c r="A655" s="26">
        <v>43378</v>
      </c>
      <c r="B655" s="25" t="s">
        <v>5089</v>
      </c>
    </row>
    <row r="656" spans="1:2" ht="32.4" customHeight="1" x14ac:dyDescent="0.3">
      <c r="A656" s="26">
        <v>43378</v>
      </c>
      <c r="B656" s="25" t="s">
        <v>5090</v>
      </c>
    </row>
    <row r="657" spans="1:2" ht="32.4" customHeight="1" x14ac:dyDescent="0.3">
      <c r="A657" s="26">
        <v>43378</v>
      </c>
      <c r="B657" s="25" t="s">
        <v>5091</v>
      </c>
    </row>
    <row r="658" spans="1:2" ht="32.4" customHeight="1" x14ac:dyDescent="0.3">
      <c r="A658" s="26">
        <v>43378</v>
      </c>
      <c r="B658" s="25" t="s">
        <v>5092</v>
      </c>
    </row>
    <row r="659" spans="1:2" ht="32.4" customHeight="1" x14ac:dyDescent="0.3">
      <c r="A659" s="26">
        <v>43378</v>
      </c>
      <c r="B659" s="25" t="s">
        <v>5093</v>
      </c>
    </row>
    <row r="660" spans="1:2" ht="32.4" customHeight="1" x14ac:dyDescent="0.3">
      <c r="A660" s="26">
        <v>43378</v>
      </c>
      <c r="B660" s="25" t="s">
        <v>5094</v>
      </c>
    </row>
    <row r="661" spans="1:2" ht="32.4" customHeight="1" x14ac:dyDescent="0.3">
      <c r="A661" s="26">
        <v>43378</v>
      </c>
      <c r="B661" s="25" t="s">
        <v>5095</v>
      </c>
    </row>
    <row r="662" spans="1:2" ht="32.4" customHeight="1" x14ac:dyDescent="0.3">
      <c r="A662" s="26">
        <v>43378</v>
      </c>
      <c r="B662" s="25" t="s">
        <v>5096</v>
      </c>
    </row>
    <row r="663" spans="1:2" ht="32.4" customHeight="1" x14ac:dyDescent="0.3">
      <c r="A663" s="26">
        <v>43378</v>
      </c>
      <c r="B663" s="25" t="s">
        <v>5097</v>
      </c>
    </row>
    <row r="664" spans="1:2" ht="32.4" customHeight="1" x14ac:dyDescent="0.3">
      <c r="A664" s="26">
        <v>43378</v>
      </c>
      <c r="B664" s="25" t="s">
        <v>5098</v>
      </c>
    </row>
    <row r="665" spans="1:2" ht="32.4" customHeight="1" x14ac:dyDescent="0.3">
      <c r="A665" s="26">
        <v>43378</v>
      </c>
      <c r="B665" s="25" t="s">
        <v>5099</v>
      </c>
    </row>
    <row r="666" spans="1:2" ht="32.4" customHeight="1" x14ac:dyDescent="0.3">
      <c r="A666" s="26">
        <v>43378</v>
      </c>
      <c r="B666" s="25" t="s">
        <v>5100</v>
      </c>
    </row>
    <row r="667" spans="1:2" ht="32.4" customHeight="1" x14ac:dyDescent="0.3">
      <c r="A667" s="26">
        <v>43378</v>
      </c>
      <c r="B667" s="25" t="s">
        <v>5101</v>
      </c>
    </row>
    <row r="668" spans="1:2" ht="32.4" customHeight="1" x14ac:dyDescent="0.3">
      <c r="A668" s="26">
        <v>43378</v>
      </c>
      <c r="B668" s="25" t="s">
        <v>5102</v>
      </c>
    </row>
    <row r="669" spans="1:2" ht="32.4" customHeight="1" x14ac:dyDescent="0.3">
      <c r="A669" s="26">
        <v>43378</v>
      </c>
      <c r="B669" s="25" t="s">
        <v>5103</v>
      </c>
    </row>
    <row r="670" spans="1:2" ht="32.4" customHeight="1" x14ac:dyDescent="0.3">
      <c r="A670" s="26">
        <v>43378</v>
      </c>
      <c r="B670" s="25" t="s">
        <v>5104</v>
      </c>
    </row>
    <row r="671" spans="1:2" ht="32.4" customHeight="1" x14ac:dyDescent="0.3">
      <c r="A671" s="26">
        <v>43378</v>
      </c>
      <c r="B671" s="25" t="s">
        <v>5105</v>
      </c>
    </row>
    <row r="672" spans="1:2" ht="32.4" customHeight="1" x14ac:dyDescent="0.3">
      <c r="A672" s="26">
        <v>43378</v>
      </c>
      <c r="B672" s="25" t="s">
        <v>5106</v>
      </c>
    </row>
    <row r="673" spans="1:2" ht="32.4" customHeight="1" x14ac:dyDescent="0.3">
      <c r="A673" s="26">
        <v>43378</v>
      </c>
      <c r="B673" s="25" t="s">
        <v>5107</v>
      </c>
    </row>
    <row r="675" spans="1:2" ht="32.4" customHeight="1" x14ac:dyDescent="0.3">
      <c r="A675" s="26">
        <v>43385</v>
      </c>
      <c r="B675" s="25" t="s">
        <v>5108</v>
      </c>
    </row>
    <row r="676" spans="1:2" ht="32.4" customHeight="1" x14ac:dyDescent="0.3">
      <c r="A676" s="26">
        <v>43385</v>
      </c>
      <c r="B676" s="25" t="s">
        <v>5109</v>
      </c>
    </row>
    <row r="677" spans="1:2" ht="32.4" customHeight="1" x14ac:dyDescent="0.3">
      <c r="A677" s="26">
        <v>43385</v>
      </c>
      <c r="B677" s="25" t="s">
        <v>5110</v>
      </c>
    </row>
    <row r="678" spans="1:2" ht="32.4" customHeight="1" x14ac:dyDescent="0.3">
      <c r="A678" s="26">
        <v>43385</v>
      </c>
      <c r="B678" s="25" t="s">
        <v>5111</v>
      </c>
    </row>
    <row r="679" spans="1:2" ht="32.4" customHeight="1" x14ac:dyDescent="0.3">
      <c r="A679" s="26">
        <v>43385</v>
      </c>
      <c r="B679" s="25" t="s">
        <v>5112</v>
      </c>
    </row>
    <row r="680" spans="1:2" ht="32.4" customHeight="1" x14ac:dyDescent="0.3">
      <c r="A680" s="26">
        <v>43385</v>
      </c>
      <c r="B680" s="25" t="s">
        <v>5113</v>
      </c>
    </row>
    <row r="681" spans="1:2" ht="32.4" customHeight="1" x14ac:dyDescent="0.3">
      <c r="A681" s="26">
        <v>43385</v>
      </c>
      <c r="B681" s="25" t="s">
        <v>5114</v>
      </c>
    </row>
    <row r="682" spans="1:2" ht="32.4" customHeight="1" x14ac:dyDescent="0.3">
      <c r="A682" s="26">
        <v>43385</v>
      </c>
      <c r="B682" s="25" t="s">
        <v>5115</v>
      </c>
    </row>
    <row r="683" spans="1:2" ht="32.4" customHeight="1" x14ac:dyDescent="0.3">
      <c r="A683" s="26">
        <v>43385</v>
      </c>
      <c r="B683" s="25" t="s">
        <v>5116</v>
      </c>
    </row>
    <row r="684" spans="1:2" ht="32.4" customHeight="1" x14ac:dyDescent="0.3">
      <c r="A684" s="26">
        <v>43385</v>
      </c>
      <c r="B684" s="25" t="s">
        <v>5117</v>
      </c>
    </row>
    <row r="685" spans="1:2" ht="32.4" customHeight="1" x14ac:dyDescent="0.3">
      <c r="A685" s="26">
        <v>43385</v>
      </c>
      <c r="B685" s="25" t="s">
        <v>5118</v>
      </c>
    </row>
    <row r="686" spans="1:2" ht="32.4" customHeight="1" x14ac:dyDescent="0.3">
      <c r="A686" s="26">
        <v>43385</v>
      </c>
      <c r="B686" s="25" t="s">
        <v>5119</v>
      </c>
    </row>
    <row r="687" spans="1:2" ht="32.4" customHeight="1" x14ac:dyDescent="0.3">
      <c r="A687" s="26">
        <v>43385</v>
      </c>
      <c r="B687" s="25" t="s">
        <v>5120</v>
      </c>
    </row>
    <row r="688" spans="1:2" ht="32.4" customHeight="1" x14ac:dyDescent="0.3">
      <c r="A688" s="26">
        <v>43385</v>
      </c>
      <c r="B688" s="25" t="s">
        <v>5121</v>
      </c>
    </row>
    <row r="690" spans="1:2" ht="32.4" customHeight="1" x14ac:dyDescent="0.3">
      <c r="A690" s="26">
        <v>43392</v>
      </c>
      <c r="B690" s="25" t="s">
        <v>5122</v>
      </c>
    </row>
    <row r="691" spans="1:2" ht="32.4" customHeight="1" x14ac:dyDescent="0.3">
      <c r="A691" s="26">
        <v>43392</v>
      </c>
      <c r="B691" s="25" t="s">
        <v>5123</v>
      </c>
    </row>
    <row r="692" spans="1:2" ht="32.4" customHeight="1" x14ac:dyDescent="0.3">
      <c r="A692" s="26">
        <v>43392</v>
      </c>
      <c r="B692" s="25" t="s">
        <v>5124</v>
      </c>
    </row>
    <row r="693" spans="1:2" ht="32.4" customHeight="1" x14ac:dyDescent="0.3">
      <c r="A693" s="26">
        <v>43392</v>
      </c>
      <c r="B693" s="25" t="s">
        <v>5125</v>
      </c>
    </row>
    <row r="694" spans="1:2" ht="32.4" customHeight="1" x14ac:dyDescent="0.3">
      <c r="A694" s="26">
        <v>43392</v>
      </c>
      <c r="B694" s="25" t="s">
        <v>5126</v>
      </c>
    </row>
    <row r="695" spans="1:2" ht="32.4" customHeight="1" x14ac:dyDescent="0.3">
      <c r="A695" s="26">
        <v>43392</v>
      </c>
      <c r="B695" s="25" t="s">
        <v>5127</v>
      </c>
    </row>
    <row r="696" spans="1:2" ht="32.4" customHeight="1" x14ac:dyDescent="0.3">
      <c r="A696" s="26">
        <v>43392</v>
      </c>
      <c r="B696" s="25" t="s">
        <v>5128</v>
      </c>
    </row>
    <row r="697" spans="1:2" ht="32.4" customHeight="1" x14ac:dyDescent="0.3">
      <c r="A697" s="26">
        <v>43392</v>
      </c>
      <c r="B697" s="25" t="s">
        <v>5129</v>
      </c>
    </row>
    <row r="698" spans="1:2" ht="32.4" customHeight="1" x14ac:dyDescent="0.3">
      <c r="A698" s="26">
        <v>43392</v>
      </c>
      <c r="B698" s="25" t="s">
        <v>5130</v>
      </c>
    </row>
    <row r="699" spans="1:2" ht="32.4" customHeight="1" x14ac:dyDescent="0.3">
      <c r="A699" s="26">
        <v>43392</v>
      </c>
      <c r="B699" s="25" t="s">
        <v>5131</v>
      </c>
    </row>
    <row r="700" spans="1:2" ht="32.4" customHeight="1" x14ac:dyDescent="0.3">
      <c r="A700" s="26">
        <v>43392</v>
      </c>
      <c r="B700" s="25" t="s">
        <v>5132</v>
      </c>
    </row>
    <row r="701" spans="1:2" ht="32.4" customHeight="1" x14ac:dyDescent="0.3">
      <c r="A701" s="26">
        <v>43392</v>
      </c>
      <c r="B701" s="25" t="s">
        <v>5133</v>
      </c>
    </row>
    <row r="702" spans="1:2" ht="32.4" customHeight="1" x14ac:dyDescent="0.3">
      <c r="A702" s="26">
        <v>43392</v>
      </c>
      <c r="B702" s="25" t="s">
        <v>5134</v>
      </c>
    </row>
    <row r="703" spans="1:2" ht="32.4" customHeight="1" x14ac:dyDescent="0.3">
      <c r="A703" s="26">
        <v>43392</v>
      </c>
      <c r="B703" s="25" t="s">
        <v>5135</v>
      </c>
    </row>
    <row r="704" spans="1:2" ht="32.4" customHeight="1" x14ac:dyDescent="0.3">
      <c r="A704" s="26">
        <v>43392</v>
      </c>
      <c r="B704" s="25" t="s">
        <v>5136</v>
      </c>
    </row>
    <row r="705" spans="1:2" ht="32.4" customHeight="1" x14ac:dyDescent="0.3">
      <c r="A705" s="26">
        <v>43392</v>
      </c>
      <c r="B705" s="25" t="s">
        <v>5137</v>
      </c>
    </row>
    <row r="706" spans="1:2" ht="32.4" customHeight="1" x14ac:dyDescent="0.3">
      <c r="A706" s="26">
        <v>43392</v>
      </c>
      <c r="B706" s="25" t="s">
        <v>5138</v>
      </c>
    </row>
    <row r="707" spans="1:2" ht="32.4" customHeight="1" x14ac:dyDescent="0.3">
      <c r="A707" s="26">
        <v>43392</v>
      </c>
      <c r="B707" s="25" t="s">
        <v>5139</v>
      </c>
    </row>
    <row r="708" spans="1:2" ht="32.4" customHeight="1" x14ac:dyDescent="0.3">
      <c r="A708" s="26">
        <v>43392</v>
      </c>
      <c r="B708" s="25" t="s">
        <v>5140</v>
      </c>
    </row>
    <row r="709" spans="1:2" ht="32.4" customHeight="1" x14ac:dyDescent="0.3">
      <c r="A709" s="26">
        <v>43392</v>
      </c>
      <c r="B709" s="25" t="s">
        <v>5141</v>
      </c>
    </row>
    <row r="710" spans="1:2" s="38" customFormat="1" ht="32.4" customHeight="1" x14ac:dyDescent="0.3">
      <c r="A710" s="26">
        <v>43392</v>
      </c>
      <c r="B710" s="45" t="s">
        <v>5142</v>
      </c>
    </row>
    <row r="712" spans="1:2" ht="32.4" customHeight="1" x14ac:dyDescent="0.3">
      <c r="A712" s="56">
        <v>43399</v>
      </c>
      <c r="B712" s="45" t="s">
        <v>5143</v>
      </c>
    </row>
    <row r="713" spans="1:2" ht="32.4" customHeight="1" x14ac:dyDescent="0.3">
      <c r="A713" s="26">
        <v>43399</v>
      </c>
      <c r="B713" s="25" t="s">
        <v>5144</v>
      </c>
    </row>
    <row r="714" spans="1:2" ht="32.4" customHeight="1" x14ac:dyDescent="0.3">
      <c r="A714" s="26">
        <v>43399</v>
      </c>
      <c r="B714" s="25" t="s">
        <v>5145</v>
      </c>
    </row>
    <row r="715" spans="1:2" ht="32.4" customHeight="1" x14ac:dyDescent="0.3">
      <c r="A715" s="26">
        <v>43399</v>
      </c>
      <c r="B715" s="25" t="s">
        <v>5146</v>
      </c>
    </row>
    <row r="716" spans="1:2" ht="32.4" customHeight="1" x14ac:dyDescent="0.3">
      <c r="A716" s="26">
        <v>43399</v>
      </c>
      <c r="B716" s="25" t="s">
        <v>5147</v>
      </c>
    </row>
    <row r="717" spans="1:2" ht="32.4" customHeight="1" x14ac:dyDescent="0.3">
      <c r="A717" s="26">
        <v>43399</v>
      </c>
      <c r="B717" s="25" t="s">
        <v>5148</v>
      </c>
    </row>
    <row r="718" spans="1:2" ht="32.4" customHeight="1" x14ac:dyDescent="0.3">
      <c r="A718" s="26">
        <v>43399</v>
      </c>
      <c r="B718" s="25" t="s">
        <v>5149</v>
      </c>
    </row>
    <row r="719" spans="1:2" ht="32.4" customHeight="1" x14ac:dyDescent="0.3">
      <c r="A719" s="26">
        <v>43399</v>
      </c>
      <c r="B719" s="25" t="s">
        <v>5150</v>
      </c>
    </row>
    <row r="720" spans="1:2" ht="32.4" customHeight="1" x14ac:dyDescent="0.3">
      <c r="A720" s="26">
        <v>43399</v>
      </c>
      <c r="B720" s="25" t="s">
        <v>5151</v>
      </c>
    </row>
    <row r="721" spans="1:2" ht="32.4" customHeight="1" x14ac:dyDescent="0.3">
      <c r="A721" s="26">
        <v>43399</v>
      </c>
      <c r="B721" s="25" t="s">
        <v>5152</v>
      </c>
    </row>
    <row r="722" spans="1:2" ht="32.4" customHeight="1" x14ac:dyDescent="0.3">
      <c r="A722" s="26">
        <v>43399</v>
      </c>
      <c r="B722" s="25" t="s">
        <v>5153</v>
      </c>
    </row>
    <row r="723" spans="1:2" ht="32.4" customHeight="1" x14ac:dyDescent="0.3">
      <c r="A723" s="26">
        <v>43399</v>
      </c>
      <c r="B723" s="25" t="s">
        <v>5154</v>
      </c>
    </row>
    <row r="724" spans="1:2" ht="32.4" customHeight="1" x14ac:dyDescent="0.3">
      <c r="A724" s="26">
        <v>43399</v>
      </c>
      <c r="B724" s="25" t="s">
        <v>5155</v>
      </c>
    </row>
    <row r="725" spans="1:2" ht="32.4" customHeight="1" x14ac:dyDescent="0.3">
      <c r="A725" s="26">
        <v>43399</v>
      </c>
      <c r="B725" s="25" t="s">
        <v>5156</v>
      </c>
    </row>
    <row r="726" spans="1:2" ht="32.4" customHeight="1" x14ac:dyDescent="0.3">
      <c r="A726" s="26">
        <v>43399</v>
      </c>
      <c r="B726" s="25" t="s">
        <v>5157</v>
      </c>
    </row>
    <row r="727" spans="1:2" ht="32.4" customHeight="1" x14ac:dyDescent="0.3">
      <c r="A727" s="26">
        <v>43399</v>
      </c>
      <c r="B727" s="25" t="s">
        <v>5158</v>
      </c>
    </row>
    <row r="728" spans="1:2" ht="32.4" customHeight="1" x14ac:dyDescent="0.3">
      <c r="A728" s="26">
        <v>43399</v>
      </c>
      <c r="B728" s="25" t="s">
        <v>5159</v>
      </c>
    </row>
    <row r="729" spans="1:2" ht="32.4" customHeight="1" x14ac:dyDescent="0.3">
      <c r="A729" s="26">
        <v>43399</v>
      </c>
      <c r="B729" s="25" t="s">
        <v>5160</v>
      </c>
    </row>
    <row r="731" spans="1:2" ht="32.4" customHeight="1" x14ac:dyDescent="0.3">
      <c r="A731" s="26">
        <v>43406</v>
      </c>
      <c r="B731" s="25" t="s">
        <v>5161</v>
      </c>
    </row>
    <row r="732" spans="1:2" ht="32.4" customHeight="1" x14ac:dyDescent="0.3">
      <c r="A732" s="26">
        <v>43406</v>
      </c>
      <c r="B732" s="25" t="s">
        <v>5162</v>
      </c>
    </row>
    <row r="733" spans="1:2" ht="32.4" customHeight="1" x14ac:dyDescent="0.3">
      <c r="A733" s="26">
        <v>43406</v>
      </c>
      <c r="B733" s="25" t="s">
        <v>5163</v>
      </c>
    </row>
    <row r="734" spans="1:2" ht="32.4" customHeight="1" x14ac:dyDescent="0.3">
      <c r="A734" s="26">
        <v>43406</v>
      </c>
      <c r="B734" s="25" t="s">
        <v>5164</v>
      </c>
    </row>
    <row r="735" spans="1:2" ht="32.4" customHeight="1" x14ac:dyDescent="0.3">
      <c r="A735" s="26">
        <v>43406</v>
      </c>
      <c r="B735" s="25" t="s">
        <v>5165</v>
      </c>
    </row>
    <row r="736" spans="1:2" ht="32.4" customHeight="1" x14ac:dyDescent="0.3">
      <c r="A736" s="26">
        <v>43406</v>
      </c>
      <c r="B736" s="25" t="s">
        <v>5166</v>
      </c>
    </row>
    <row r="737" spans="1:2" ht="32.4" customHeight="1" x14ac:dyDescent="0.3">
      <c r="A737" s="26">
        <v>43406</v>
      </c>
      <c r="B737" s="25" t="s">
        <v>5167</v>
      </c>
    </row>
    <row r="738" spans="1:2" ht="32.4" customHeight="1" x14ac:dyDescent="0.3">
      <c r="A738" s="26">
        <v>43406</v>
      </c>
      <c r="B738" s="25" t="s">
        <v>5168</v>
      </c>
    </row>
    <row r="739" spans="1:2" ht="32.4" customHeight="1" x14ac:dyDescent="0.3">
      <c r="A739" s="26">
        <v>43406</v>
      </c>
      <c r="B739" s="25" t="s">
        <v>5169</v>
      </c>
    </row>
    <row r="740" spans="1:2" ht="32.4" customHeight="1" x14ac:dyDescent="0.3">
      <c r="A740" s="26">
        <v>43406</v>
      </c>
      <c r="B740" s="25" t="s">
        <v>5170</v>
      </c>
    </row>
    <row r="741" spans="1:2" ht="32.4" customHeight="1" x14ac:dyDescent="0.3">
      <c r="A741" s="26">
        <v>43406</v>
      </c>
      <c r="B741" s="25" t="s">
        <v>5171</v>
      </c>
    </row>
    <row r="742" spans="1:2" ht="32.4" customHeight="1" x14ac:dyDescent="0.3">
      <c r="A742" s="26">
        <v>43406</v>
      </c>
      <c r="B742" s="25" t="s">
        <v>5172</v>
      </c>
    </row>
    <row r="743" spans="1:2" ht="32.4" customHeight="1" x14ac:dyDescent="0.3">
      <c r="A743" s="26">
        <v>43406</v>
      </c>
      <c r="B743" s="25" t="s">
        <v>5173</v>
      </c>
    </row>
    <row r="745" spans="1:2" ht="32.4" customHeight="1" x14ac:dyDescent="0.3">
      <c r="A745" s="26">
        <v>43413</v>
      </c>
      <c r="B745" s="25" t="s">
        <v>5174</v>
      </c>
    </row>
    <row r="746" spans="1:2" ht="32.4" customHeight="1" x14ac:dyDescent="0.3">
      <c r="A746" s="26">
        <v>43413</v>
      </c>
      <c r="B746" s="25" t="s">
        <v>5175</v>
      </c>
    </row>
    <row r="747" spans="1:2" ht="32.4" customHeight="1" x14ac:dyDescent="0.3">
      <c r="A747" s="26">
        <v>43413</v>
      </c>
      <c r="B747" s="25" t="s">
        <v>5176</v>
      </c>
    </row>
    <row r="748" spans="1:2" ht="32.4" customHeight="1" x14ac:dyDescent="0.3">
      <c r="A748" s="26">
        <v>43413</v>
      </c>
      <c r="B748" s="25" t="s">
        <v>5177</v>
      </c>
    </row>
    <row r="749" spans="1:2" ht="32.4" customHeight="1" x14ac:dyDescent="0.3">
      <c r="A749" s="26">
        <v>43413</v>
      </c>
      <c r="B749" s="25" t="s">
        <v>5178</v>
      </c>
    </row>
    <row r="750" spans="1:2" ht="32.4" customHeight="1" x14ac:dyDescent="0.3">
      <c r="A750" s="26">
        <v>43413</v>
      </c>
      <c r="B750" s="25" t="s">
        <v>5179</v>
      </c>
    </row>
    <row r="751" spans="1:2" ht="32.4" customHeight="1" x14ac:dyDescent="0.3">
      <c r="A751" s="26">
        <v>43413</v>
      </c>
      <c r="B751" s="25" t="s">
        <v>5180</v>
      </c>
    </row>
    <row r="752" spans="1:2" ht="32.4" customHeight="1" x14ac:dyDescent="0.3">
      <c r="A752" s="26">
        <v>43413</v>
      </c>
      <c r="B752" s="25" t="s">
        <v>5181</v>
      </c>
    </row>
    <row r="753" spans="1:2" ht="32.4" customHeight="1" x14ac:dyDescent="0.3">
      <c r="A753" s="26">
        <v>43413</v>
      </c>
      <c r="B753" s="25" t="s">
        <v>5182</v>
      </c>
    </row>
    <row r="754" spans="1:2" ht="32.4" customHeight="1" x14ac:dyDescent="0.3">
      <c r="A754" s="26">
        <v>43413</v>
      </c>
      <c r="B754" s="25" t="s">
        <v>5183</v>
      </c>
    </row>
    <row r="755" spans="1:2" ht="32.4" customHeight="1" x14ac:dyDescent="0.3">
      <c r="A755" s="26">
        <v>43413</v>
      </c>
      <c r="B755" s="25" t="s">
        <v>5184</v>
      </c>
    </row>
    <row r="756" spans="1:2" ht="32.4" customHeight="1" x14ac:dyDescent="0.3">
      <c r="A756" s="26">
        <v>43413</v>
      </c>
      <c r="B756" s="25" t="s">
        <v>5185</v>
      </c>
    </row>
    <row r="757" spans="1:2" ht="32.4" customHeight="1" x14ac:dyDescent="0.3">
      <c r="A757" s="26">
        <v>43413</v>
      </c>
      <c r="B757" s="25" t="s">
        <v>5186</v>
      </c>
    </row>
    <row r="758" spans="1:2" ht="32.4" customHeight="1" x14ac:dyDescent="0.3">
      <c r="A758" s="26">
        <v>43413</v>
      </c>
      <c r="B758" s="25" t="s">
        <v>5187</v>
      </c>
    </row>
    <row r="759" spans="1:2" ht="32.4" customHeight="1" x14ac:dyDescent="0.3">
      <c r="A759" s="26">
        <v>43413</v>
      </c>
      <c r="B759" s="25" t="s">
        <v>5188</v>
      </c>
    </row>
    <row r="760" spans="1:2" ht="32.4" customHeight="1" x14ac:dyDescent="0.3">
      <c r="A760" s="26">
        <v>43413</v>
      </c>
      <c r="B760" s="25" t="s">
        <v>5189</v>
      </c>
    </row>
    <row r="762" spans="1:2" ht="32.4" customHeight="1" x14ac:dyDescent="0.3">
      <c r="A762" s="26">
        <v>43420</v>
      </c>
      <c r="B762" s="25" t="s">
        <v>5190</v>
      </c>
    </row>
    <row r="763" spans="1:2" ht="32.4" customHeight="1" x14ac:dyDescent="0.3">
      <c r="A763" s="26">
        <v>43420</v>
      </c>
      <c r="B763" s="25" t="s">
        <v>5191</v>
      </c>
    </row>
    <row r="764" spans="1:2" ht="32.4" customHeight="1" x14ac:dyDescent="0.3">
      <c r="A764" s="26">
        <v>43420</v>
      </c>
      <c r="B764" s="25" t="s">
        <v>5192</v>
      </c>
    </row>
    <row r="765" spans="1:2" ht="32.4" customHeight="1" x14ac:dyDescent="0.3">
      <c r="A765" s="26">
        <v>43420</v>
      </c>
      <c r="B765" s="25" t="s">
        <v>5193</v>
      </c>
    </row>
    <row r="766" spans="1:2" ht="32.4" customHeight="1" x14ac:dyDescent="0.3">
      <c r="A766" s="26">
        <v>43420</v>
      </c>
      <c r="B766" s="25" t="s">
        <v>5194</v>
      </c>
    </row>
    <row r="767" spans="1:2" ht="32.4" customHeight="1" x14ac:dyDescent="0.3">
      <c r="A767" s="26">
        <v>43420</v>
      </c>
      <c r="B767" s="25" t="s">
        <v>5195</v>
      </c>
    </row>
    <row r="768" spans="1:2" ht="32.4" customHeight="1" x14ac:dyDescent="0.3">
      <c r="A768" s="26">
        <v>43420</v>
      </c>
      <c r="B768" s="25" t="s">
        <v>5196</v>
      </c>
    </row>
    <row r="769" spans="1:2" ht="32.4" customHeight="1" x14ac:dyDescent="0.3">
      <c r="A769" s="26">
        <v>43420</v>
      </c>
      <c r="B769" s="25" t="s">
        <v>5197</v>
      </c>
    </row>
    <row r="770" spans="1:2" ht="32.4" customHeight="1" x14ac:dyDescent="0.3">
      <c r="A770" s="26">
        <v>43420</v>
      </c>
      <c r="B770" s="25" t="s">
        <v>5198</v>
      </c>
    </row>
    <row r="771" spans="1:2" ht="32.4" customHeight="1" x14ac:dyDescent="0.3">
      <c r="A771" s="26">
        <v>43420</v>
      </c>
      <c r="B771" s="25" t="s">
        <v>5199</v>
      </c>
    </row>
    <row r="772" spans="1:2" ht="32.4" customHeight="1" x14ac:dyDescent="0.3">
      <c r="A772" s="26">
        <v>43420</v>
      </c>
      <c r="B772" s="25" t="s">
        <v>5200</v>
      </c>
    </row>
    <row r="773" spans="1:2" ht="32.4" customHeight="1" x14ac:dyDescent="0.3">
      <c r="A773" s="26">
        <v>43420</v>
      </c>
      <c r="B773" s="25" t="s">
        <v>5201</v>
      </c>
    </row>
    <row r="774" spans="1:2" ht="32.4" customHeight="1" x14ac:dyDescent="0.3">
      <c r="A774" s="26">
        <v>43420</v>
      </c>
      <c r="B774" s="25" t="s">
        <v>5202</v>
      </c>
    </row>
    <row r="775" spans="1:2" ht="32.4" customHeight="1" x14ac:dyDescent="0.3">
      <c r="A775" s="26">
        <v>43420</v>
      </c>
      <c r="B775" s="25" t="s">
        <v>5203</v>
      </c>
    </row>
    <row r="776" spans="1:2" ht="32.4" customHeight="1" x14ac:dyDescent="0.3">
      <c r="A776" s="26">
        <v>43420</v>
      </c>
      <c r="B776" s="25" t="s">
        <v>5204</v>
      </c>
    </row>
    <row r="777" spans="1:2" ht="32.4" customHeight="1" x14ac:dyDescent="0.3">
      <c r="A777" s="26">
        <v>43420</v>
      </c>
      <c r="B777" s="25" t="s">
        <v>5205</v>
      </c>
    </row>
    <row r="778" spans="1:2" ht="32.4" customHeight="1" x14ac:dyDescent="0.3">
      <c r="A778" s="26">
        <v>43420</v>
      </c>
      <c r="B778" s="25" t="s">
        <v>5206</v>
      </c>
    </row>
    <row r="779" spans="1:2" ht="32.4" customHeight="1" x14ac:dyDescent="0.3">
      <c r="A779" s="26">
        <v>43420</v>
      </c>
      <c r="B779" s="25" t="s">
        <v>5207</v>
      </c>
    </row>
    <row r="781" spans="1:2" ht="32.4" customHeight="1" x14ac:dyDescent="0.3">
      <c r="A781" s="26">
        <v>43427</v>
      </c>
      <c r="B781" s="25" t="s">
        <v>5208</v>
      </c>
    </row>
    <row r="782" spans="1:2" ht="32.4" customHeight="1" x14ac:dyDescent="0.3">
      <c r="A782" s="26">
        <v>43427</v>
      </c>
      <c r="B782" s="25" t="s">
        <v>5209</v>
      </c>
    </row>
    <row r="783" spans="1:2" ht="32.4" customHeight="1" x14ac:dyDescent="0.3">
      <c r="A783" s="26">
        <v>43427</v>
      </c>
      <c r="B783" s="25" t="s">
        <v>5210</v>
      </c>
    </row>
    <row r="784" spans="1:2" ht="32.4" customHeight="1" x14ac:dyDescent="0.3">
      <c r="A784" s="26">
        <v>43427</v>
      </c>
      <c r="B784" s="25" t="s">
        <v>5211</v>
      </c>
    </row>
    <row r="785" spans="1:2" ht="32.4" customHeight="1" x14ac:dyDescent="0.3">
      <c r="A785" s="26">
        <v>43427</v>
      </c>
      <c r="B785" s="25" t="s">
        <v>5212</v>
      </c>
    </row>
    <row r="786" spans="1:2" ht="32.4" customHeight="1" x14ac:dyDescent="0.3">
      <c r="A786" s="26">
        <v>43427</v>
      </c>
      <c r="B786" s="25" t="s">
        <v>5213</v>
      </c>
    </row>
    <row r="787" spans="1:2" ht="32.4" customHeight="1" x14ac:dyDescent="0.3">
      <c r="A787" s="26">
        <v>43427</v>
      </c>
      <c r="B787" s="25" t="s">
        <v>5214</v>
      </c>
    </row>
    <row r="788" spans="1:2" ht="32.4" customHeight="1" x14ac:dyDescent="0.3">
      <c r="A788" s="26">
        <v>43427</v>
      </c>
      <c r="B788" s="25" t="s">
        <v>5215</v>
      </c>
    </row>
    <row r="789" spans="1:2" ht="32.4" customHeight="1" x14ac:dyDescent="0.3">
      <c r="A789" s="26">
        <v>43427</v>
      </c>
      <c r="B789" s="25" t="s">
        <v>5216</v>
      </c>
    </row>
    <row r="790" spans="1:2" ht="32.4" customHeight="1" x14ac:dyDescent="0.3">
      <c r="A790" s="26">
        <v>43427</v>
      </c>
      <c r="B790" s="25" t="s">
        <v>5217</v>
      </c>
    </row>
    <row r="792" spans="1:2" ht="32.4" customHeight="1" x14ac:dyDescent="0.3">
      <c r="A792" s="26">
        <v>43434</v>
      </c>
      <c r="B792" s="25" t="s">
        <v>5218</v>
      </c>
    </row>
    <row r="793" spans="1:2" ht="32.4" customHeight="1" x14ac:dyDescent="0.3">
      <c r="A793" s="26">
        <v>43434</v>
      </c>
      <c r="B793" s="25" t="s">
        <v>5219</v>
      </c>
    </row>
    <row r="794" spans="1:2" ht="32.4" customHeight="1" x14ac:dyDescent="0.3">
      <c r="A794" s="26">
        <v>43434</v>
      </c>
      <c r="B794" s="25" t="s">
        <v>5220</v>
      </c>
    </row>
    <row r="795" spans="1:2" ht="32.4" customHeight="1" x14ac:dyDescent="0.3">
      <c r="A795" s="26">
        <v>43434</v>
      </c>
      <c r="B795" s="25" t="s">
        <v>5221</v>
      </c>
    </row>
    <row r="796" spans="1:2" ht="32.4" customHeight="1" x14ac:dyDescent="0.3">
      <c r="A796" s="26">
        <v>43434</v>
      </c>
      <c r="B796" s="25" t="s">
        <v>5222</v>
      </c>
    </row>
    <row r="797" spans="1:2" ht="32.4" customHeight="1" x14ac:dyDescent="0.3">
      <c r="A797" s="26">
        <v>43434</v>
      </c>
      <c r="B797" s="25" t="s">
        <v>5223</v>
      </c>
    </row>
    <row r="798" spans="1:2" ht="32.4" customHeight="1" x14ac:dyDescent="0.3">
      <c r="A798" s="26">
        <v>43434</v>
      </c>
      <c r="B798" s="25" t="s">
        <v>5224</v>
      </c>
    </row>
    <row r="799" spans="1:2" ht="32.4" customHeight="1" x14ac:dyDescent="0.3">
      <c r="A799" s="26">
        <v>43434</v>
      </c>
      <c r="B799" s="25" t="s">
        <v>5225</v>
      </c>
    </row>
    <row r="800" spans="1:2" ht="32.4" customHeight="1" x14ac:dyDescent="0.3">
      <c r="A800" s="26">
        <v>43434</v>
      </c>
      <c r="B800" s="25" t="s">
        <v>5226</v>
      </c>
    </row>
    <row r="801" spans="1:2" ht="32.4" customHeight="1" x14ac:dyDescent="0.3">
      <c r="A801" s="26">
        <v>43434</v>
      </c>
      <c r="B801" s="25" t="s">
        <v>5227</v>
      </c>
    </row>
    <row r="802" spans="1:2" ht="32.4" customHeight="1" x14ac:dyDescent="0.3">
      <c r="A802" s="26">
        <v>43434</v>
      </c>
      <c r="B802" s="25" t="s">
        <v>5228</v>
      </c>
    </row>
    <row r="803" spans="1:2" ht="32.4" customHeight="1" x14ac:dyDescent="0.3">
      <c r="A803" s="26">
        <v>43434</v>
      </c>
      <c r="B803" s="25" t="s">
        <v>5229</v>
      </c>
    </row>
    <row r="804" spans="1:2" ht="32.4" customHeight="1" x14ac:dyDescent="0.3">
      <c r="A804" s="26">
        <v>43434</v>
      </c>
      <c r="B804" s="25" t="s">
        <v>5230</v>
      </c>
    </row>
    <row r="805" spans="1:2" ht="32.4" customHeight="1" x14ac:dyDescent="0.3">
      <c r="A805" s="26">
        <v>43434</v>
      </c>
      <c r="B805" s="25" t="s">
        <v>5231</v>
      </c>
    </row>
    <row r="806" spans="1:2" ht="32.4" customHeight="1" x14ac:dyDescent="0.3">
      <c r="A806" s="26">
        <v>43434</v>
      </c>
      <c r="B806" s="25" t="s">
        <v>5232</v>
      </c>
    </row>
    <row r="807" spans="1:2" ht="32.4" customHeight="1" x14ac:dyDescent="0.3">
      <c r="A807" s="26">
        <v>43434</v>
      </c>
      <c r="B807" s="25" t="s">
        <v>5233</v>
      </c>
    </row>
    <row r="808" spans="1:2" ht="32.4" customHeight="1" x14ac:dyDescent="0.3">
      <c r="A808" s="26">
        <v>43434</v>
      </c>
      <c r="B808" s="25" t="s">
        <v>5234</v>
      </c>
    </row>
    <row r="810" spans="1:2" ht="32.4" customHeight="1" x14ac:dyDescent="0.3">
      <c r="A810" s="26">
        <v>43441</v>
      </c>
      <c r="B810" s="25" t="s">
        <v>5235</v>
      </c>
    </row>
    <row r="811" spans="1:2" ht="32.4" customHeight="1" x14ac:dyDescent="0.3">
      <c r="A811" s="26">
        <v>43441</v>
      </c>
      <c r="B811" s="25" t="s">
        <v>5236</v>
      </c>
    </row>
    <row r="812" spans="1:2" ht="32.4" customHeight="1" x14ac:dyDescent="0.3">
      <c r="A812" s="26">
        <v>43441</v>
      </c>
      <c r="B812" s="25" t="s">
        <v>5237</v>
      </c>
    </row>
    <row r="813" spans="1:2" ht="32.4" customHeight="1" x14ac:dyDescent="0.3">
      <c r="A813" s="26">
        <v>43441</v>
      </c>
      <c r="B813" s="25" t="s">
        <v>5238</v>
      </c>
    </row>
    <row r="814" spans="1:2" ht="32.4" customHeight="1" x14ac:dyDescent="0.3">
      <c r="A814" s="26">
        <v>43441</v>
      </c>
      <c r="B814" s="25" t="s">
        <v>5239</v>
      </c>
    </row>
    <row r="815" spans="1:2" ht="32.4" customHeight="1" x14ac:dyDescent="0.3">
      <c r="A815" s="26">
        <v>43441</v>
      </c>
      <c r="B815" s="25" t="s">
        <v>5240</v>
      </c>
    </row>
    <row r="816" spans="1:2" ht="32.4" customHeight="1" x14ac:dyDescent="0.3">
      <c r="A816" s="26">
        <v>43441</v>
      </c>
      <c r="B816" s="25" t="s">
        <v>5241</v>
      </c>
    </row>
    <row r="817" spans="1:2" ht="32.4" customHeight="1" x14ac:dyDescent="0.3">
      <c r="A817" s="26">
        <v>43441</v>
      </c>
      <c r="B817" s="25" t="s">
        <v>5242</v>
      </c>
    </row>
    <row r="818" spans="1:2" ht="32.4" customHeight="1" x14ac:dyDescent="0.3">
      <c r="A818" s="26">
        <v>43441</v>
      </c>
      <c r="B818" s="25" t="s">
        <v>5243</v>
      </c>
    </row>
    <row r="819" spans="1:2" ht="32.4" customHeight="1" x14ac:dyDescent="0.3">
      <c r="A819" s="26">
        <v>43441</v>
      </c>
      <c r="B819" s="25" t="s">
        <v>5244</v>
      </c>
    </row>
    <row r="820" spans="1:2" ht="32.4" customHeight="1" x14ac:dyDescent="0.3">
      <c r="A820" s="26">
        <v>43441</v>
      </c>
      <c r="B820" s="25" t="s">
        <v>5245</v>
      </c>
    </row>
    <row r="821" spans="1:2" ht="32.4" customHeight="1" x14ac:dyDescent="0.3">
      <c r="A821" s="26">
        <v>43441</v>
      </c>
      <c r="B821" s="25" t="s">
        <v>5246</v>
      </c>
    </row>
    <row r="823" spans="1:2" ht="32.4" customHeight="1" x14ac:dyDescent="0.3">
      <c r="A823" s="26">
        <v>43448</v>
      </c>
      <c r="B823" s="25" t="s">
        <v>5247</v>
      </c>
    </row>
    <row r="824" spans="1:2" ht="32.4" customHeight="1" x14ac:dyDescent="0.3">
      <c r="A824" s="26">
        <v>43448</v>
      </c>
      <c r="B824" s="25" t="s">
        <v>5248</v>
      </c>
    </row>
    <row r="825" spans="1:2" ht="32.4" customHeight="1" x14ac:dyDescent="0.3">
      <c r="A825" s="26">
        <v>43448</v>
      </c>
      <c r="B825" s="25" t="s">
        <v>5249</v>
      </c>
    </row>
    <row r="826" spans="1:2" ht="32.4" customHeight="1" x14ac:dyDescent="0.3">
      <c r="A826" s="26">
        <v>43448</v>
      </c>
      <c r="B826" s="25" t="s">
        <v>5250</v>
      </c>
    </row>
    <row r="827" spans="1:2" ht="32.4" customHeight="1" x14ac:dyDescent="0.3">
      <c r="A827" s="26">
        <v>43448</v>
      </c>
      <c r="B827" s="25" t="s">
        <v>5251</v>
      </c>
    </row>
    <row r="828" spans="1:2" ht="32.4" customHeight="1" x14ac:dyDescent="0.3">
      <c r="A828" s="26">
        <v>43448</v>
      </c>
      <c r="B828" s="25" t="s">
        <v>5252</v>
      </c>
    </row>
    <row r="829" spans="1:2" ht="32.4" customHeight="1" x14ac:dyDescent="0.3">
      <c r="A829" s="26">
        <v>43448</v>
      </c>
      <c r="B829" s="25" t="s">
        <v>5253</v>
      </c>
    </row>
    <row r="830" spans="1:2" ht="32.4" customHeight="1" x14ac:dyDescent="0.3">
      <c r="A830" s="26">
        <v>43448</v>
      </c>
      <c r="B830" s="25" t="s">
        <v>5254</v>
      </c>
    </row>
    <row r="831" spans="1:2" ht="32.4" customHeight="1" x14ac:dyDescent="0.3">
      <c r="A831" s="26">
        <v>43448</v>
      </c>
      <c r="B831" s="25" t="s">
        <v>5255</v>
      </c>
    </row>
    <row r="832" spans="1:2" ht="32.4" customHeight="1" x14ac:dyDescent="0.3">
      <c r="A832" s="26">
        <v>43448</v>
      </c>
      <c r="B832" s="25" t="s">
        <v>5256</v>
      </c>
    </row>
    <row r="833" spans="1:2" ht="32.4" customHeight="1" x14ac:dyDescent="0.3">
      <c r="A833" s="26">
        <v>43448</v>
      </c>
      <c r="B833" s="25" t="s">
        <v>5257</v>
      </c>
    </row>
    <row r="834" spans="1:2" ht="32.4" customHeight="1" x14ac:dyDescent="0.3">
      <c r="A834" s="26">
        <v>43448</v>
      </c>
      <c r="B834" s="25" t="s">
        <v>5258</v>
      </c>
    </row>
    <row r="835" spans="1:2" ht="32.4" customHeight="1" x14ac:dyDescent="0.3">
      <c r="A835" s="26">
        <v>43448</v>
      </c>
      <c r="B835" s="25" t="s">
        <v>5259</v>
      </c>
    </row>
    <row r="836" spans="1:2" ht="32.4" customHeight="1" x14ac:dyDescent="0.3">
      <c r="A836" s="26">
        <v>43448</v>
      </c>
      <c r="B836" s="25" t="s">
        <v>5260</v>
      </c>
    </row>
    <row r="837" spans="1:2" ht="32.4" customHeight="1" x14ac:dyDescent="0.3">
      <c r="A837" s="26">
        <v>43448</v>
      </c>
      <c r="B837" s="25" t="s">
        <v>5261</v>
      </c>
    </row>
    <row r="838" spans="1:2" ht="32.4" customHeight="1" x14ac:dyDescent="0.3">
      <c r="A838" s="26">
        <v>43448</v>
      </c>
      <c r="B838" s="25" t="s">
        <v>5262</v>
      </c>
    </row>
    <row r="839" spans="1:2" ht="32.4" customHeight="1" x14ac:dyDescent="0.3">
      <c r="A839" s="26">
        <v>43448</v>
      </c>
      <c r="B839" s="25" t="s">
        <v>5263</v>
      </c>
    </row>
    <row r="841" spans="1:2" ht="32.4" customHeight="1" x14ac:dyDescent="0.3">
      <c r="A841" s="26">
        <v>43455</v>
      </c>
      <c r="B841" s="25" t="s">
        <v>5264</v>
      </c>
    </row>
    <row r="842" spans="1:2" ht="32.4" customHeight="1" x14ac:dyDescent="0.3">
      <c r="A842" s="26">
        <v>43455</v>
      </c>
      <c r="B842" s="25" t="s">
        <v>5265</v>
      </c>
    </row>
    <row r="843" spans="1:2" ht="32.4" customHeight="1" x14ac:dyDescent="0.3">
      <c r="A843" s="26">
        <v>43455</v>
      </c>
      <c r="B843" s="25" t="s">
        <v>5266</v>
      </c>
    </row>
    <row r="844" spans="1:2" ht="32.4" customHeight="1" x14ac:dyDescent="0.3">
      <c r="A844" s="26">
        <v>43455</v>
      </c>
      <c r="B844" s="25" t="s">
        <v>5267</v>
      </c>
    </row>
    <row r="845" spans="1:2" ht="32.4" customHeight="1" x14ac:dyDescent="0.3">
      <c r="A845" s="26">
        <v>43455</v>
      </c>
      <c r="B845" s="25" t="s">
        <v>5268</v>
      </c>
    </row>
    <row r="846" spans="1:2" ht="32.4" customHeight="1" x14ac:dyDescent="0.3">
      <c r="A846" s="26">
        <v>43455</v>
      </c>
      <c r="B846" s="25" t="s">
        <v>5269</v>
      </c>
    </row>
    <row r="847" spans="1:2" ht="32.4" customHeight="1" x14ac:dyDescent="0.3">
      <c r="A847" s="26">
        <v>43455</v>
      </c>
      <c r="B847" s="25" t="s">
        <v>5270</v>
      </c>
    </row>
    <row r="848" spans="1:2" ht="32.4" customHeight="1" x14ac:dyDescent="0.3">
      <c r="A848" s="26">
        <v>43455</v>
      </c>
      <c r="B848" s="25" t="s">
        <v>5271</v>
      </c>
    </row>
    <row r="849" spans="1:2" ht="32.4" customHeight="1" x14ac:dyDescent="0.3">
      <c r="A849" s="26">
        <v>43455</v>
      </c>
      <c r="B849" s="25" t="s">
        <v>5272</v>
      </c>
    </row>
    <row r="850" spans="1:2" ht="32.4" customHeight="1" x14ac:dyDescent="0.3">
      <c r="A850" s="26">
        <v>43455</v>
      </c>
      <c r="B850" s="25" t="s">
        <v>5273</v>
      </c>
    </row>
    <row r="851" spans="1:2" ht="32.4" customHeight="1" x14ac:dyDescent="0.3">
      <c r="A851" s="26">
        <v>43455</v>
      </c>
      <c r="B851" s="25" t="s">
        <v>5274</v>
      </c>
    </row>
    <row r="852" spans="1:2" ht="32.4" customHeight="1" x14ac:dyDescent="0.3">
      <c r="A852" s="26">
        <v>43455</v>
      </c>
      <c r="B852" s="25" t="s">
        <v>5275</v>
      </c>
    </row>
    <row r="853" spans="1:2" ht="32.4" customHeight="1" x14ac:dyDescent="0.3">
      <c r="A853" s="26">
        <v>43455</v>
      </c>
      <c r="B853" s="25" t="s">
        <v>5276</v>
      </c>
    </row>
    <row r="854" spans="1:2" ht="32.4" customHeight="1" x14ac:dyDescent="0.3">
      <c r="A854" s="26">
        <v>43455</v>
      </c>
      <c r="B854" s="25" t="s">
        <v>5277</v>
      </c>
    </row>
    <row r="855" spans="1:2" ht="32.4" customHeight="1" x14ac:dyDescent="0.3">
      <c r="A855" s="26">
        <v>43455</v>
      </c>
      <c r="B855" s="25" t="s">
        <v>5278</v>
      </c>
    </row>
    <row r="856" spans="1:2" ht="32.4" customHeight="1" x14ac:dyDescent="0.3">
      <c r="A856" s="26">
        <v>43455</v>
      </c>
      <c r="B856" s="25" t="s">
        <v>5279</v>
      </c>
    </row>
    <row r="857" spans="1:2" ht="32.4" customHeight="1" x14ac:dyDescent="0.3">
      <c r="A857" s="26">
        <v>43455</v>
      </c>
      <c r="B857" s="25" t="s">
        <v>5280</v>
      </c>
    </row>
    <row r="858" spans="1:2" ht="32.4" customHeight="1" x14ac:dyDescent="0.3">
      <c r="A858" s="26">
        <v>43455</v>
      </c>
      <c r="B858" s="25" t="s">
        <v>5281</v>
      </c>
    </row>
    <row r="859" spans="1:2" ht="32.4" customHeight="1" x14ac:dyDescent="0.3">
      <c r="A859" s="26">
        <v>43455</v>
      </c>
      <c r="B859" s="25" t="s">
        <v>5282</v>
      </c>
    </row>
    <row r="861" spans="1:2" ht="32.4" customHeight="1" x14ac:dyDescent="0.3">
      <c r="A861" s="26">
        <v>43469</v>
      </c>
      <c r="B861" s="25" t="s">
        <v>5283</v>
      </c>
    </row>
    <row r="862" spans="1:2" ht="32.4" customHeight="1" x14ac:dyDescent="0.3">
      <c r="A862" s="26">
        <v>43469</v>
      </c>
      <c r="B862" s="25" t="s">
        <v>5284</v>
      </c>
    </row>
    <row r="863" spans="1:2" ht="32.4" customHeight="1" x14ac:dyDescent="0.3">
      <c r="A863" s="26">
        <v>43469</v>
      </c>
      <c r="B863" s="25" t="s">
        <v>5285</v>
      </c>
    </row>
    <row r="864" spans="1:2" ht="32.4" customHeight="1" x14ac:dyDescent="0.3">
      <c r="A864" s="26">
        <v>43469</v>
      </c>
      <c r="B864" s="25" t="s">
        <v>5286</v>
      </c>
    </row>
    <row r="865" spans="1:2" ht="32.4" customHeight="1" x14ac:dyDescent="0.3">
      <c r="A865" s="26">
        <v>43469</v>
      </c>
      <c r="B865" s="25" t="s">
        <v>5287</v>
      </c>
    </row>
    <row r="866" spans="1:2" ht="32.4" customHeight="1" x14ac:dyDescent="0.3">
      <c r="A866" s="26">
        <v>43469</v>
      </c>
      <c r="B866" s="25" t="s">
        <v>5288</v>
      </c>
    </row>
    <row r="867" spans="1:2" ht="32.4" customHeight="1" x14ac:dyDescent="0.3">
      <c r="A867" s="26">
        <v>43469</v>
      </c>
      <c r="B867" s="25" t="s">
        <v>5289</v>
      </c>
    </row>
    <row r="868" spans="1:2" ht="32.4" customHeight="1" x14ac:dyDescent="0.3">
      <c r="A868" s="26">
        <v>43469</v>
      </c>
      <c r="B868" s="25" t="s">
        <v>5290</v>
      </c>
    </row>
    <row r="869" spans="1:2" ht="32.4" customHeight="1" x14ac:dyDescent="0.3">
      <c r="A869" s="26">
        <v>43469</v>
      </c>
      <c r="B869" s="25" t="s">
        <v>5291</v>
      </c>
    </row>
    <row r="870" spans="1:2" ht="32.4" customHeight="1" x14ac:dyDescent="0.3">
      <c r="A870" s="26">
        <v>43469</v>
      </c>
      <c r="B870" s="25" t="s">
        <v>5292</v>
      </c>
    </row>
    <row r="871" spans="1:2" ht="32.4" customHeight="1" x14ac:dyDescent="0.3">
      <c r="A871" s="26">
        <v>43469</v>
      </c>
      <c r="B871" s="25" t="s">
        <v>5293</v>
      </c>
    </row>
    <row r="873" spans="1:2" ht="32.4" customHeight="1" x14ac:dyDescent="0.3">
      <c r="A873" s="26">
        <v>43476</v>
      </c>
      <c r="B873" s="25" t="s">
        <v>5294</v>
      </c>
    </row>
    <row r="874" spans="1:2" ht="32.4" customHeight="1" x14ac:dyDescent="0.3">
      <c r="A874" s="26">
        <v>43476</v>
      </c>
      <c r="B874" s="25" t="s">
        <v>5295</v>
      </c>
    </row>
    <row r="875" spans="1:2" ht="32.4" customHeight="1" x14ac:dyDescent="0.3">
      <c r="A875" s="26">
        <v>43476</v>
      </c>
      <c r="B875" s="25" t="s">
        <v>5296</v>
      </c>
    </row>
    <row r="876" spans="1:2" ht="32.4" customHeight="1" x14ac:dyDescent="0.3">
      <c r="A876" s="26">
        <v>43476</v>
      </c>
      <c r="B876" s="25" t="s">
        <v>5297</v>
      </c>
    </row>
    <row r="877" spans="1:2" ht="32.4" customHeight="1" x14ac:dyDescent="0.3">
      <c r="A877" s="26">
        <v>43476</v>
      </c>
      <c r="B877" s="25" t="s">
        <v>5298</v>
      </c>
    </row>
    <row r="878" spans="1:2" ht="32.4" customHeight="1" x14ac:dyDescent="0.3">
      <c r="A878" s="26">
        <v>43476</v>
      </c>
      <c r="B878" s="25" t="s">
        <v>5299</v>
      </c>
    </row>
    <row r="879" spans="1:2" ht="32.4" customHeight="1" x14ac:dyDescent="0.3">
      <c r="A879" s="26">
        <v>43476</v>
      </c>
      <c r="B879" s="25" t="s">
        <v>5300</v>
      </c>
    </row>
    <row r="880" spans="1:2" ht="32.4" customHeight="1" x14ac:dyDescent="0.3">
      <c r="A880" s="26">
        <v>43476</v>
      </c>
      <c r="B880" s="25" t="s">
        <v>5301</v>
      </c>
    </row>
    <row r="881" spans="1:2" ht="32.4" customHeight="1" x14ac:dyDescent="0.3">
      <c r="A881" s="26">
        <v>43476</v>
      </c>
      <c r="B881" s="25" t="s">
        <v>5302</v>
      </c>
    </row>
    <row r="882" spans="1:2" ht="32.4" customHeight="1" x14ac:dyDescent="0.3">
      <c r="A882" s="26">
        <v>43476</v>
      </c>
      <c r="B882" s="25" t="s">
        <v>5303</v>
      </c>
    </row>
    <row r="883" spans="1:2" ht="32.4" customHeight="1" x14ac:dyDescent="0.3">
      <c r="A883" s="26">
        <v>43476</v>
      </c>
      <c r="B883" s="25" t="s">
        <v>5304</v>
      </c>
    </row>
    <row r="885" spans="1:2" ht="32.4" customHeight="1" x14ac:dyDescent="0.3">
      <c r="A885" s="26">
        <v>43483</v>
      </c>
      <c r="B885" s="25" t="s">
        <v>5305</v>
      </c>
    </row>
    <row r="886" spans="1:2" ht="32.4" customHeight="1" x14ac:dyDescent="0.3">
      <c r="A886" s="26">
        <v>43483</v>
      </c>
      <c r="B886" s="25" t="s">
        <v>5306</v>
      </c>
    </row>
    <row r="887" spans="1:2" ht="32.4" customHeight="1" x14ac:dyDescent="0.3">
      <c r="A887" s="26">
        <v>43483</v>
      </c>
      <c r="B887" s="25" t="s">
        <v>5307</v>
      </c>
    </row>
    <row r="888" spans="1:2" ht="32.4" customHeight="1" x14ac:dyDescent="0.3">
      <c r="A888" s="26">
        <v>43483</v>
      </c>
      <c r="B888" s="25" t="s">
        <v>5308</v>
      </c>
    </row>
    <row r="889" spans="1:2" ht="32.4" customHeight="1" x14ac:dyDescent="0.3">
      <c r="A889" s="26">
        <v>43483</v>
      </c>
      <c r="B889" s="25" t="s">
        <v>5309</v>
      </c>
    </row>
    <row r="890" spans="1:2" ht="32.4" customHeight="1" x14ac:dyDescent="0.3">
      <c r="A890" s="26">
        <v>43483</v>
      </c>
      <c r="B890" s="25" t="s">
        <v>5310</v>
      </c>
    </row>
    <row r="891" spans="1:2" ht="32.4" customHeight="1" x14ac:dyDescent="0.3">
      <c r="A891" s="26">
        <v>43483</v>
      </c>
      <c r="B891" s="25" t="s">
        <v>5311</v>
      </c>
    </row>
    <row r="892" spans="1:2" ht="32.4" customHeight="1" x14ac:dyDescent="0.3">
      <c r="A892" s="26">
        <v>43483</v>
      </c>
      <c r="B892" s="25" t="s">
        <v>5312</v>
      </c>
    </row>
    <row r="893" spans="1:2" ht="32.4" customHeight="1" x14ac:dyDescent="0.3">
      <c r="A893" s="26">
        <v>43483</v>
      </c>
      <c r="B893" s="25" t="s">
        <v>5313</v>
      </c>
    </row>
    <row r="895" spans="1:2" ht="32.4" customHeight="1" x14ac:dyDescent="0.3">
      <c r="A895" s="26">
        <v>43490</v>
      </c>
      <c r="B895" s="25" t="s">
        <v>5314</v>
      </c>
    </row>
    <row r="896" spans="1:2" ht="32.4" customHeight="1" x14ac:dyDescent="0.3">
      <c r="A896" s="26">
        <v>43490</v>
      </c>
      <c r="B896" s="25" t="s">
        <v>5315</v>
      </c>
    </row>
    <row r="897" spans="1:2" ht="32.4" customHeight="1" x14ac:dyDescent="0.3">
      <c r="A897" s="26">
        <v>43490</v>
      </c>
      <c r="B897" s="25" t="s">
        <v>5316</v>
      </c>
    </row>
    <row r="898" spans="1:2" ht="32.4" customHeight="1" x14ac:dyDescent="0.3">
      <c r="A898" s="26">
        <v>43490</v>
      </c>
      <c r="B898" s="25" t="s">
        <v>5317</v>
      </c>
    </row>
    <row r="899" spans="1:2" ht="32.4" customHeight="1" x14ac:dyDescent="0.3">
      <c r="A899" s="26">
        <v>43490</v>
      </c>
      <c r="B899" s="25" t="s">
        <v>5318</v>
      </c>
    </row>
    <row r="900" spans="1:2" ht="32.4" customHeight="1" x14ac:dyDescent="0.3">
      <c r="A900" s="26">
        <v>43490</v>
      </c>
      <c r="B900" s="25" t="s">
        <v>5319</v>
      </c>
    </row>
    <row r="901" spans="1:2" ht="32.4" customHeight="1" x14ac:dyDescent="0.3">
      <c r="A901" s="26">
        <v>43490</v>
      </c>
      <c r="B901" s="25" t="s">
        <v>5320</v>
      </c>
    </row>
    <row r="902" spans="1:2" ht="32.4" customHeight="1" x14ac:dyDescent="0.3">
      <c r="A902" s="26">
        <v>43490</v>
      </c>
      <c r="B902" s="25" t="s">
        <v>5321</v>
      </c>
    </row>
    <row r="903" spans="1:2" ht="32.4" customHeight="1" x14ac:dyDescent="0.3">
      <c r="A903" s="26">
        <v>43490</v>
      </c>
      <c r="B903" s="25" t="s">
        <v>5322</v>
      </c>
    </row>
    <row r="904" spans="1:2" ht="32.4" customHeight="1" x14ac:dyDescent="0.3">
      <c r="A904" s="26">
        <v>43490</v>
      </c>
      <c r="B904" s="25" t="s">
        <v>5323</v>
      </c>
    </row>
    <row r="905" spans="1:2" ht="32.4" customHeight="1" x14ac:dyDescent="0.3">
      <c r="A905" s="26">
        <v>43490</v>
      </c>
      <c r="B905" s="25" t="s">
        <v>5324</v>
      </c>
    </row>
    <row r="907" spans="1:2" ht="32.4" customHeight="1" x14ac:dyDescent="0.3">
      <c r="A907" s="26">
        <v>43497</v>
      </c>
      <c r="B907" s="25" t="s">
        <v>5325</v>
      </c>
    </row>
    <row r="908" spans="1:2" ht="32.4" customHeight="1" x14ac:dyDescent="0.3">
      <c r="A908" s="26">
        <v>43497</v>
      </c>
      <c r="B908" s="25" t="s">
        <v>5326</v>
      </c>
    </row>
    <row r="909" spans="1:2" ht="32.4" customHeight="1" x14ac:dyDescent="0.3">
      <c r="A909" s="26">
        <v>43497</v>
      </c>
      <c r="B909" s="25" t="s">
        <v>5327</v>
      </c>
    </row>
    <row r="910" spans="1:2" ht="32.4" customHeight="1" x14ac:dyDescent="0.3">
      <c r="A910" s="26">
        <v>43497</v>
      </c>
      <c r="B910" s="25" t="s">
        <v>5328</v>
      </c>
    </row>
    <row r="911" spans="1:2" ht="32.4" customHeight="1" x14ac:dyDescent="0.3">
      <c r="A911" s="26">
        <v>43497</v>
      </c>
      <c r="B911" s="25" t="s">
        <v>5329</v>
      </c>
    </row>
    <row r="912" spans="1:2" ht="32.4" customHeight="1" x14ac:dyDescent="0.3">
      <c r="A912" s="26">
        <v>43497</v>
      </c>
      <c r="B912" s="25" t="s">
        <v>5330</v>
      </c>
    </row>
    <row r="913" spans="1:2" ht="32.4" customHeight="1" x14ac:dyDescent="0.3">
      <c r="A913" s="26">
        <v>43497</v>
      </c>
      <c r="B913" s="25" t="s">
        <v>5331</v>
      </c>
    </row>
    <row r="914" spans="1:2" ht="32.4" customHeight="1" x14ac:dyDescent="0.3">
      <c r="A914" s="26">
        <v>43497</v>
      </c>
      <c r="B914" s="25" t="s">
        <v>5332</v>
      </c>
    </row>
    <row r="915" spans="1:2" ht="32.4" customHeight="1" x14ac:dyDescent="0.3">
      <c r="A915" s="26">
        <v>43497</v>
      </c>
      <c r="B915" s="25" t="s">
        <v>5333</v>
      </c>
    </row>
    <row r="917" spans="1:2" ht="32.4" customHeight="1" x14ac:dyDescent="0.3">
      <c r="A917" s="26">
        <v>43504</v>
      </c>
      <c r="B917" s="25" t="s">
        <v>5334</v>
      </c>
    </row>
    <row r="918" spans="1:2" ht="32.4" customHeight="1" x14ac:dyDescent="0.3">
      <c r="A918" s="26">
        <v>43504</v>
      </c>
      <c r="B918" s="25" t="s">
        <v>5335</v>
      </c>
    </row>
    <row r="919" spans="1:2" ht="32.4" customHeight="1" x14ac:dyDescent="0.3">
      <c r="A919" s="26">
        <v>43504</v>
      </c>
      <c r="B919" s="25" t="s">
        <v>5336</v>
      </c>
    </row>
    <row r="920" spans="1:2" ht="32.4" customHeight="1" x14ac:dyDescent="0.3">
      <c r="A920" s="26">
        <v>43504</v>
      </c>
      <c r="B920" s="25" t="s">
        <v>5337</v>
      </c>
    </row>
    <row r="921" spans="1:2" ht="32.4" customHeight="1" x14ac:dyDescent="0.3">
      <c r="A921" s="26">
        <v>43504</v>
      </c>
      <c r="B921" s="25" t="s">
        <v>5338</v>
      </c>
    </row>
    <row r="922" spans="1:2" ht="32.4" customHeight="1" x14ac:dyDescent="0.3">
      <c r="A922" s="26">
        <v>43504</v>
      </c>
      <c r="B922" s="25" t="s">
        <v>5339</v>
      </c>
    </row>
    <row r="923" spans="1:2" ht="32.4" customHeight="1" x14ac:dyDescent="0.3">
      <c r="A923" s="26">
        <v>43504</v>
      </c>
      <c r="B923" s="25" t="s">
        <v>5340</v>
      </c>
    </row>
    <row r="924" spans="1:2" ht="32.4" customHeight="1" x14ac:dyDescent="0.3">
      <c r="A924" s="26">
        <v>43504</v>
      </c>
      <c r="B924" s="25" t="s">
        <v>5341</v>
      </c>
    </row>
    <row r="925" spans="1:2" ht="32.4" customHeight="1" x14ac:dyDescent="0.3">
      <c r="A925" s="26">
        <v>43504</v>
      </c>
      <c r="B925" s="25" t="s">
        <v>5342</v>
      </c>
    </row>
    <row r="926" spans="1:2" ht="32.4" customHeight="1" x14ac:dyDescent="0.3">
      <c r="A926" s="26">
        <v>43504</v>
      </c>
      <c r="B926" s="25" t="s">
        <v>5343</v>
      </c>
    </row>
    <row r="927" spans="1:2" ht="32.4" customHeight="1" x14ac:dyDescent="0.3">
      <c r="A927" s="26">
        <v>43504</v>
      </c>
      <c r="B927" s="25" t="s">
        <v>5344</v>
      </c>
    </row>
    <row r="928" spans="1:2" ht="32.4" customHeight="1" x14ac:dyDescent="0.3">
      <c r="A928" s="26">
        <v>43504</v>
      </c>
      <c r="B928" s="25" t="s">
        <v>5345</v>
      </c>
    </row>
    <row r="929" spans="1:2" ht="32.4" customHeight="1" x14ac:dyDescent="0.3">
      <c r="A929" s="26">
        <v>43504</v>
      </c>
      <c r="B929" s="25" t="s">
        <v>5346</v>
      </c>
    </row>
    <row r="930" spans="1:2" ht="32.4" customHeight="1" x14ac:dyDescent="0.3">
      <c r="A930" s="26">
        <v>43504</v>
      </c>
      <c r="B930" s="25" t="s">
        <v>5347</v>
      </c>
    </row>
    <row r="931" spans="1:2" ht="32.4" customHeight="1" x14ac:dyDescent="0.3">
      <c r="A931" s="26">
        <v>43504</v>
      </c>
      <c r="B931" s="25" t="s">
        <v>5348</v>
      </c>
    </row>
    <row r="932" spans="1:2" ht="32.4" customHeight="1" x14ac:dyDescent="0.3">
      <c r="A932" s="26">
        <v>43504</v>
      </c>
      <c r="B932" s="25" t="s">
        <v>5349</v>
      </c>
    </row>
    <row r="933" spans="1:2" ht="32.4" customHeight="1" x14ac:dyDescent="0.3">
      <c r="A933" s="26">
        <v>43504</v>
      </c>
      <c r="B933" s="25" t="s">
        <v>5350</v>
      </c>
    </row>
    <row r="934" spans="1:2" ht="32.4" customHeight="1" x14ac:dyDescent="0.3">
      <c r="A934" s="26">
        <v>43504</v>
      </c>
      <c r="B934" s="25" t="s">
        <v>5351</v>
      </c>
    </row>
    <row r="936" spans="1:2" ht="32.4" customHeight="1" x14ac:dyDescent="0.3">
      <c r="A936" s="26">
        <v>43511</v>
      </c>
      <c r="B936" s="25" t="s">
        <v>5352</v>
      </c>
    </row>
    <row r="937" spans="1:2" ht="32.4" customHeight="1" x14ac:dyDescent="0.3">
      <c r="A937" s="26">
        <v>43511</v>
      </c>
      <c r="B937" s="25" t="s">
        <v>5353</v>
      </c>
    </row>
    <row r="938" spans="1:2" ht="32.4" customHeight="1" x14ac:dyDescent="0.3">
      <c r="A938" s="26">
        <v>43511</v>
      </c>
      <c r="B938" s="25" t="s">
        <v>5354</v>
      </c>
    </row>
    <row r="939" spans="1:2" ht="32.4" customHeight="1" x14ac:dyDescent="0.3">
      <c r="A939" s="26">
        <v>43511</v>
      </c>
      <c r="B939" s="25" t="s">
        <v>5355</v>
      </c>
    </row>
    <row r="940" spans="1:2" ht="32.4" customHeight="1" x14ac:dyDescent="0.3">
      <c r="A940" s="26">
        <v>43511</v>
      </c>
      <c r="B940" s="25" t="s">
        <v>5356</v>
      </c>
    </row>
    <row r="941" spans="1:2" ht="32.4" customHeight="1" x14ac:dyDescent="0.3">
      <c r="A941" s="26">
        <v>43511</v>
      </c>
      <c r="B941" s="25" t="s">
        <v>5357</v>
      </c>
    </row>
    <row r="942" spans="1:2" ht="32.4" customHeight="1" x14ac:dyDescent="0.3">
      <c r="A942" s="26">
        <v>43511</v>
      </c>
      <c r="B942" s="25" t="s">
        <v>5358</v>
      </c>
    </row>
    <row r="943" spans="1:2" ht="32.4" customHeight="1" x14ac:dyDescent="0.3">
      <c r="A943" s="26">
        <v>43511</v>
      </c>
      <c r="B943" s="25" t="s">
        <v>5359</v>
      </c>
    </row>
    <row r="944" spans="1:2" ht="32.4" customHeight="1" x14ac:dyDescent="0.3">
      <c r="A944" s="26">
        <v>43511</v>
      </c>
      <c r="B944" s="25" t="s">
        <v>5360</v>
      </c>
    </row>
    <row r="945" spans="1:2" ht="32.4" customHeight="1" x14ac:dyDescent="0.3">
      <c r="A945" s="26">
        <v>43511</v>
      </c>
      <c r="B945" s="25" t="s">
        <v>5361</v>
      </c>
    </row>
    <row r="946" spans="1:2" ht="32.4" customHeight="1" x14ac:dyDescent="0.3">
      <c r="A946" s="26">
        <v>43511</v>
      </c>
      <c r="B946" s="25" t="s">
        <v>5362</v>
      </c>
    </row>
    <row r="947" spans="1:2" ht="32.4" customHeight="1" x14ac:dyDescent="0.3">
      <c r="A947" s="26">
        <v>43511</v>
      </c>
      <c r="B947" s="25" t="s">
        <v>5363</v>
      </c>
    </row>
    <row r="948" spans="1:2" ht="32.4" customHeight="1" x14ac:dyDescent="0.3">
      <c r="A948" s="26">
        <v>43511</v>
      </c>
      <c r="B948" s="25" t="s">
        <v>5364</v>
      </c>
    </row>
    <row r="949" spans="1:2" ht="32.4" customHeight="1" x14ac:dyDescent="0.3">
      <c r="A949" s="26">
        <v>43511</v>
      </c>
      <c r="B949" s="25" t="s">
        <v>5365</v>
      </c>
    </row>
    <row r="951" spans="1:2" ht="32.4" customHeight="1" x14ac:dyDescent="0.3">
      <c r="A951" s="26">
        <v>43518</v>
      </c>
      <c r="B951" s="25" t="s">
        <v>5366</v>
      </c>
    </row>
    <row r="952" spans="1:2" ht="32.4" customHeight="1" x14ac:dyDescent="0.3">
      <c r="A952" s="26">
        <v>43518</v>
      </c>
      <c r="B952" s="25" t="s">
        <v>5367</v>
      </c>
    </row>
    <row r="953" spans="1:2" ht="32.4" customHeight="1" x14ac:dyDescent="0.3">
      <c r="A953" s="26">
        <v>43518</v>
      </c>
      <c r="B953" s="25" t="s">
        <v>5368</v>
      </c>
    </row>
    <row r="954" spans="1:2" ht="32.4" customHeight="1" x14ac:dyDescent="0.3">
      <c r="A954" s="26">
        <v>43518</v>
      </c>
      <c r="B954" s="25" t="s">
        <v>5369</v>
      </c>
    </row>
    <row r="955" spans="1:2" ht="32.4" customHeight="1" x14ac:dyDescent="0.3">
      <c r="A955" s="26">
        <v>43518</v>
      </c>
      <c r="B955" s="25" t="s">
        <v>5370</v>
      </c>
    </row>
    <row r="956" spans="1:2" ht="32.4" customHeight="1" x14ac:dyDescent="0.3">
      <c r="A956" s="26">
        <v>43518</v>
      </c>
      <c r="B956" s="25" t="s">
        <v>5371</v>
      </c>
    </row>
    <row r="957" spans="1:2" ht="32.4" customHeight="1" x14ac:dyDescent="0.3">
      <c r="A957" s="26">
        <v>43518</v>
      </c>
      <c r="B957" s="25" t="s">
        <v>5372</v>
      </c>
    </row>
    <row r="958" spans="1:2" ht="32.4" customHeight="1" x14ac:dyDescent="0.3">
      <c r="A958" s="26">
        <v>43518</v>
      </c>
      <c r="B958" s="25" t="s">
        <v>5373</v>
      </c>
    </row>
    <row r="959" spans="1:2" ht="32.4" customHeight="1" x14ac:dyDescent="0.3">
      <c r="A959" s="26">
        <v>43518</v>
      </c>
      <c r="B959" s="25" t="s">
        <v>5374</v>
      </c>
    </row>
    <row r="960" spans="1:2" ht="32.4" customHeight="1" x14ac:dyDescent="0.3">
      <c r="A960" s="26">
        <v>43518</v>
      </c>
      <c r="B960" s="25" t="s">
        <v>5375</v>
      </c>
    </row>
    <row r="961" spans="1:2" ht="32.4" customHeight="1" x14ac:dyDescent="0.3">
      <c r="A961" s="26">
        <v>43518</v>
      </c>
      <c r="B961" s="25" t="s">
        <v>5376</v>
      </c>
    </row>
    <row r="962" spans="1:2" ht="32.4" customHeight="1" x14ac:dyDescent="0.3">
      <c r="A962" s="26">
        <v>43518</v>
      </c>
      <c r="B962" s="25" t="s">
        <v>5377</v>
      </c>
    </row>
    <row r="963" spans="1:2" ht="32.4" customHeight="1" x14ac:dyDescent="0.3">
      <c r="A963" s="26">
        <v>43518</v>
      </c>
      <c r="B963" s="25" t="s">
        <v>5378</v>
      </c>
    </row>
    <row r="965" spans="1:2" ht="32.4" customHeight="1" x14ac:dyDescent="0.3">
      <c r="A965" s="26">
        <v>43525</v>
      </c>
      <c r="B965" s="25" t="s">
        <v>5379</v>
      </c>
    </row>
    <row r="966" spans="1:2" ht="32.4" customHeight="1" x14ac:dyDescent="0.3">
      <c r="A966" s="26">
        <v>43525</v>
      </c>
      <c r="B966" s="25" t="s">
        <v>5380</v>
      </c>
    </row>
    <row r="967" spans="1:2" ht="32.4" customHeight="1" x14ac:dyDescent="0.3">
      <c r="A967" s="26">
        <v>43525</v>
      </c>
      <c r="B967" s="25" t="s">
        <v>5381</v>
      </c>
    </row>
    <row r="968" spans="1:2" ht="32.4" customHeight="1" x14ac:dyDescent="0.3">
      <c r="A968" s="26">
        <v>43525</v>
      </c>
      <c r="B968" s="25" t="s">
        <v>5382</v>
      </c>
    </row>
    <row r="969" spans="1:2" ht="32.4" customHeight="1" x14ac:dyDescent="0.3">
      <c r="A969" s="26">
        <v>43525</v>
      </c>
      <c r="B969" s="25" t="s">
        <v>5383</v>
      </c>
    </row>
    <row r="970" spans="1:2" ht="32.4" customHeight="1" x14ac:dyDescent="0.3">
      <c r="A970" s="26">
        <v>43525</v>
      </c>
      <c r="B970" s="25" t="s">
        <v>5384</v>
      </c>
    </row>
    <row r="971" spans="1:2" ht="32.4" customHeight="1" x14ac:dyDescent="0.3">
      <c r="A971" s="26">
        <v>43525</v>
      </c>
      <c r="B971" s="25" t="s">
        <v>5385</v>
      </c>
    </row>
    <row r="972" spans="1:2" ht="32.4" customHeight="1" x14ac:dyDescent="0.3">
      <c r="A972" s="26">
        <v>43525</v>
      </c>
      <c r="B972" s="25" t="s">
        <v>5385</v>
      </c>
    </row>
    <row r="973" spans="1:2" ht="32.4" customHeight="1" x14ac:dyDescent="0.3">
      <c r="A973" s="26">
        <v>43525</v>
      </c>
      <c r="B973" s="25" t="s">
        <v>5386</v>
      </c>
    </row>
    <row r="974" spans="1:2" ht="32.4" customHeight="1" x14ac:dyDescent="0.3">
      <c r="A974" s="26">
        <v>43525</v>
      </c>
      <c r="B974" s="25" t="s">
        <v>5387</v>
      </c>
    </row>
    <row r="975" spans="1:2" ht="32.4" customHeight="1" x14ac:dyDescent="0.3">
      <c r="A975" s="26">
        <v>43525</v>
      </c>
      <c r="B975" s="25" t="s">
        <v>5388</v>
      </c>
    </row>
    <row r="976" spans="1:2" ht="32.4" customHeight="1" x14ac:dyDescent="0.3">
      <c r="A976" s="26">
        <v>43525</v>
      </c>
      <c r="B976" s="25" t="s">
        <v>5389</v>
      </c>
    </row>
    <row r="977" spans="1:2" ht="32.4" customHeight="1" x14ac:dyDescent="0.3">
      <c r="A977" s="26">
        <v>43525</v>
      </c>
      <c r="B977" s="25" t="s">
        <v>5390</v>
      </c>
    </row>
    <row r="978" spans="1:2" ht="32.4" customHeight="1" x14ac:dyDescent="0.3">
      <c r="A978" s="26">
        <v>43525</v>
      </c>
      <c r="B978" s="25" t="s">
        <v>5391</v>
      </c>
    </row>
    <row r="979" spans="1:2" ht="32.4" customHeight="1" x14ac:dyDescent="0.3">
      <c r="A979" s="26">
        <v>43525</v>
      </c>
      <c r="B979" s="25" t="s">
        <v>5392</v>
      </c>
    </row>
    <row r="980" spans="1:2" ht="32.4" customHeight="1" x14ac:dyDescent="0.3">
      <c r="A980" s="26">
        <v>43525</v>
      </c>
      <c r="B980" s="25" t="s">
        <v>5393</v>
      </c>
    </row>
    <row r="981" spans="1:2" ht="32.4" customHeight="1" x14ac:dyDescent="0.3">
      <c r="A981" s="26">
        <v>43525</v>
      </c>
      <c r="B981" s="25" t="s">
        <v>5394</v>
      </c>
    </row>
    <row r="982" spans="1:2" ht="32.4" customHeight="1" x14ac:dyDescent="0.3">
      <c r="A982" s="26">
        <v>43525</v>
      </c>
      <c r="B982" s="25" t="s">
        <v>5395</v>
      </c>
    </row>
    <row r="984" spans="1:2" ht="32.4" customHeight="1" x14ac:dyDescent="0.3">
      <c r="A984" s="26">
        <v>43532</v>
      </c>
      <c r="B984" s="25" t="s">
        <v>5396</v>
      </c>
    </row>
    <row r="985" spans="1:2" ht="32.4" customHeight="1" x14ac:dyDescent="0.3">
      <c r="A985" s="26">
        <v>43532</v>
      </c>
      <c r="B985" s="25" t="s">
        <v>5397</v>
      </c>
    </row>
    <row r="986" spans="1:2" ht="32.4" customHeight="1" x14ac:dyDescent="0.3">
      <c r="A986" s="26">
        <v>43532</v>
      </c>
      <c r="B986" s="25" t="s">
        <v>5398</v>
      </c>
    </row>
    <row r="987" spans="1:2" ht="32.4" customHeight="1" x14ac:dyDescent="0.3">
      <c r="A987" s="26">
        <v>43532</v>
      </c>
      <c r="B987" s="25" t="s">
        <v>5399</v>
      </c>
    </row>
    <row r="988" spans="1:2" ht="32.4" customHeight="1" x14ac:dyDescent="0.3">
      <c r="A988" s="26">
        <v>43532</v>
      </c>
      <c r="B988" s="25" t="s">
        <v>5400</v>
      </c>
    </row>
    <row r="989" spans="1:2" ht="32.4" customHeight="1" x14ac:dyDescent="0.3">
      <c r="A989" s="26">
        <v>43532</v>
      </c>
      <c r="B989" s="25" t="s">
        <v>5401</v>
      </c>
    </row>
    <row r="990" spans="1:2" ht="32.4" customHeight="1" x14ac:dyDescent="0.3">
      <c r="A990" s="26">
        <v>43532</v>
      </c>
      <c r="B990" s="25" t="s">
        <v>5402</v>
      </c>
    </row>
    <row r="991" spans="1:2" ht="32.4" customHeight="1" x14ac:dyDescent="0.3">
      <c r="A991" s="26">
        <v>43532</v>
      </c>
      <c r="B991" s="25" t="s">
        <v>5403</v>
      </c>
    </row>
    <row r="992" spans="1:2" ht="32.4" customHeight="1" x14ac:dyDescent="0.3">
      <c r="A992" s="26">
        <v>43532</v>
      </c>
      <c r="B992" s="25" t="s">
        <v>5404</v>
      </c>
    </row>
    <row r="993" spans="1:2" ht="32.4" customHeight="1" x14ac:dyDescent="0.3">
      <c r="A993" s="26">
        <v>43532</v>
      </c>
      <c r="B993" s="25" t="s">
        <v>5405</v>
      </c>
    </row>
    <row r="994" spans="1:2" ht="32.4" customHeight="1" x14ac:dyDescent="0.3">
      <c r="A994" s="26">
        <v>43532</v>
      </c>
      <c r="B994" s="25" t="s">
        <v>5406</v>
      </c>
    </row>
    <row r="995" spans="1:2" ht="32.4" customHeight="1" x14ac:dyDescent="0.3">
      <c r="A995" s="26">
        <v>43532</v>
      </c>
      <c r="B995" s="25" t="s">
        <v>5407</v>
      </c>
    </row>
    <row r="997" spans="1:2" ht="32.4" customHeight="1" x14ac:dyDescent="0.3">
      <c r="A997" s="26">
        <v>43539</v>
      </c>
      <c r="B997" s="25" t="s">
        <v>5408</v>
      </c>
    </row>
    <row r="998" spans="1:2" ht="32.4" customHeight="1" x14ac:dyDescent="0.3">
      <c r="A998" s="26">
        <v>43539</v>
      </c>
      <c r="B998" s="25" t="s">
        <v>5409</v>
      </c>
    </row>
    <row r="999" spans="1:2" ht="32.4" customHeight="1" x14ac:dyDescent="0.3">
      <c r="A999" s="26">
        <v>43539</v>
      </c>
      <c r="B999" s="25" t="s">
        <v>5410</v>
      </c>
    </row>
    <row r="1000" spans="1:2" ht="32.4" customHeight="1" x14ac:dyDescent="0.3">
      <c r="A1000" s="26">
        <v>43539</v>
      </c>
      <c r="B1000" s="25" t="s">
        <v>5411</v>
      </c>
    </row>
    <row r="1001" spans="1:2" ht="32.4" customHeight="1" x14ac:dyDescent="0.3">
      <c r="A1001" s="26">
        <v>43539</v>
      </c>
      <c r="B1001" s="25" t="s">
        <v>5412</v>
      </c>
    </row>
    <row r="1002" spans="1:2" ht="32.4" customHeight="1" x14ac:dyDescent="0.3">
      <c r="A1002" s="26">
        <v>43539</v>
      </c>
      <c r="B1002" s="25" t="s">
        <v>5413</v>
      </c>
    </row>
    <row r="1003" spans="1:2" ht="32.4" customHeight="1" x14ac:dyDescent="0.3">
      <c r="A1003" s="26">
        <v>43539</v>
      </c>
      <c r="B1003" s="25" t="s">
        <v>5414</v>
      </c>
    </row>
    <row r="1004" spans="1:2" ht="32.4" customHeight="1" x14ac:dyDescent="0.3">
      <c r="A1004" s="26">
        <v>43539</v>
      </c>
      <c r="B1004" s="25" t="s">
        <v>5415</v>
      </c>
    </row>
    <row r="1005" spans="1:2" ht="32.4" customHeight="1" x14ac:dyDescent="0.3">
      <c r="A1005" s="26">
        <v>43539</v>
      </c>
      <c r="B1005" s="25" t="s">
        <v>5416</v>
      </c>
    </row>
    <row r="1006" spans="1:2" ht="32.4" customHeight="1" x14ac:dyDescent="0.3">
      <c r="A1006" s="26">
        <v>43539</v>
      </c>
      <c r="B1006" s="25" t="s">
        <v>5417</v>
      </c>
    </row>
    <row r="1007" spans="1:2" ht="32.4" customHeight="1" x14ac:dyDescent="0.3">
      <c r="A1007" s="26">
        <v>43539</v>
      </c>
      <c r="B1007" s="25" t="s">
        <v>5418</v>
      </c>
    </row>
    <row r="1008" spans="1:2" ht="32.4" customHeight="1" x14ac:dyDescent="0.3">
      <c r="A1008" s="26">
        <v>43539</v>
      </c>
      <c r="B1008" s="25" t="s">
        <v>5419</v>
      </c>
    </row>
    <row r="1009" spans="1:2" ht="32.4" customHeight="1" x14ac:dyDescent="0.3">
      <c r="A1009" s="26">
        <v>43539</v>
      </c>
      <c r="B1009" s="25" t="s">
        <v>5420</v>
      </c>
    </row>
    <row r="1010" spans="1:2" ht="32.4" customHeight="1" x14ac:dyDescent="0.3">
      <c r="A1010" s="26">
        <v>43539</v>
      </c>
      <c r="B1010" s="25" t="s">
        <v>5421</v>
      </c>
    </row>
    <row r="1011" spans="1:2" ht="32.4" customHeight="1" x14ac:dyDescent="0.3">
      <c r="A1011" s="26">
        <v>43539</v>
      </c>
      <c r="B1011" s="25" t="s">
        <v>5422</v>
      </c>
    </row>
    <row r="1012" spans="1:2" ht="32.4" customHeight="1" x14ac:dyDescent="0.3">
      <c r="A1012" s="26">
        <v>43539</v>
      </c>
      <c r="B1012" s="25" t="s">
        <v>5423</v>
      </c>
    </row>
    <row r="1013" spans="1:2" ht="32.4" customHeight="1" x14ac:dyDescent="0.3">
      <c r="A1013" s="26">
        <v>43539</v>
      </c>
      <c r="B1013" s="25" t="s">
        <v>5424</v>
      </c>
    </row>
    <row r="1014" spans="1:2" ht="32.4" customHeight="1" x14ac:dyDescent="0.3">
      <c r="A1014" s="26">
        <v>43539</v>
      </c>
      <c r="B1014" s="25" t="s">
        <v>5425</v>
      </c>
    </row>
    <row r="1015" spans="1:2" ht="32.4" customHeight="1" x14ac:dyDescent="0.3">
      <c r="A1015" s="26">
        <v>43539</v>
      </c>
      <c r="B1015" s="25" t="s">
        <v>5426</v>
      </c>
    </row>
    <row r="1016" spans="1:2" ht="32.4" customHeight="1" x14ac:dyDescent="0.3">
      <c r="A1016" s="26">
        <v>43539</v>
      </c>
      <c r="B1016" s="25" t="s">
        <v>5427</v>
      </c>
    </row>
    <row r="1017" spans="1:2" ht="32.4" customHeight="1" x14ac:dyDescent="0.3">
      <c r="A1017" s="26">
        <v>43539</v>
      </c>
      <c r="B1017" s="25" t="s">
        <v>5428</v>
      </c>
    </row>
    <row r="1018" spans="1:2" ht="32.4" customHeight="1" x14ac:dyDescent="0.3">
      <c r="A1018" s="26">
        <v>43539</v>
      </c>
      <c r="B1018" s="25" t="s">
        <v>5429</v>
      </c>
    </row>
    <row r="1019" spans="1:2" ht="32.4" customHeight="1" x14ac:dyDescent="0.3">
      <c r="A1019" s="26">
        <v>43539</v>
      </c>
      <c r="B1019" s="25" t="s">
        <v>5430</v>
      </c>
    </row>
    <row r="1021" spans="1:2" ht="32.4" customHeight="1" x14ac:dyDescent="0.3">
      <c r="A1021" s="26">
        <v>43546</v>
      </c>
      <c r="B1021" s="25" t="s">
        <v>5431</v>
      </c>
    </row>
    <row r="1022" spans="1:2" ht="32.4" customHeight="1" x14ac:dyDescent="0.3">
      <c r="A1022" s="26">
        <v>43546</v>
      </c>
      <c r="B1022" s="25" t="s">
        <v>5432</v>
      </c>
    </row>
    <row r="1023" spans="1:2" ht="32.4" customHeight="1" x14ac:dyDescent="0.3">
      <c r="A1023" s="26">
        <v>43546</v>
      </c>
      <c r="B1023" s="25" t="s">
        <v>5433</v>
      </c>
    </row>
    <row r="1024" spans="1:2" ht="32.4" customHeight="1" x14ac:dyDescent="0.3">
      <c r="A1024" s="26">
        <v>43546</v>
      </c>
      <c r="B1024" s="25" t="s">
        <v>5434</v>
      </c>
    </row>
    <row r="1025" spans="1:2" ht="32.4" customHeight="1" x14ac:dyDescent="0.3">
      <c r="A1025" s="26">
        <v>43546</v>
      </c>
      <c r="B1025" s="25" t="s">
        <v>5435</v>
      </c>
    </row>
    <row r="1026" spans="1:2" ht="32.4" customHeight="1" x14ac:dyDescent="0.3">
      <c r="A1026" s="26">
        <v>43546</v>
      </c>
      <c r="B1026" s="25" t="s">
        <v>5436</v>
      </c>
    </row>
    <row r="1027" spans="1:2" ht="32.4" customHeight="1" x14ac:dyDescent="0.3">
      <c r="A1027" s="26">
        <v>43546</v>
      </c>
      <c r="B1027" s="25" t="s">
        <v>5437</v>
      </c>
    </row>
    <row r="1028" spans="1:2" ht="32.4" customHeight="1" x14ac:dyDescent="0.3">
      <c r="A1028" s="26">
        <v>43546</v>
      </c>
      <c r="B1028" s="25" t="s">
        <v>5438</v>
      </c>
    </row>
    <row r="1029" spans="1:2" ht="32.4" customHeight="1" x14ac:dyDescent="0.3">
      <c r="A1029" s="26">
        <v>43546</v>
      </c>
      <c r="B1029" s="25" t="s">
        <v>5439</v>
      </c>
    </row>
    <row r="1030" spans="1:2" ht="32.4" customHeight="1" x14ac:dyDescent="0.3">
      <c r="A1030" s="26">
        <v>43546</v>
      </c>
      <c r="B1030" s="25" t="s">
        <v>5440</v>
      </c>
    </row>
    <row r="1031" spans="1:2" ht="32.4" customHeight="1" x14ac:dyDescent="0.3">
      <c r="A1031" s="26">
        <v>43546</v>
      </c>
      <c r="B1031" s="25" t="s">
        <v>5441</v>
      </c>
    </row>
    <row r="1032" spans="1:2" ht="32.4" customHeight="1" x14ac:dyDescent="0.3">
      <c r="A1032" s="26">
        <v>43546</v>
      </c>
      <c r="B1032" s="25" t="s">
        <v>5442</v>
      </c>
    </row>
    <row r="1033" spans="1:2" ht="32.4" customHeight="1" x14ac:dyDescent="0.3">
      <c r="A1033" s="26">
        <v>43546</v>
      </c>
      <c r="B1033" s="25" t="s">
        <v>5443</v>
      </c>
    </row>
    <row r="1034" spans="1:2" ht="32.4" customHeight="1" x14ac:dyDescent="0.3">
      <c r="A1034" s="26">
        <v>43546</v>
      </c>
      <c r="B1034" s="25" t="s">
        <v>5444</v>
      </c>
    </row>
    <row r="1035" spans="1:2" ht="32.4" customHeight="1" x14ac:dyDescent="0.3">
      <c r="A1035" s="26">
        <v>43546</v>
      </c>
      <c r="B1035" s="25" t="s">
        <v>5445</v>
      </c>
    </row>
    <row r="1036" spans="1:2" ht="32.4" customHeight="1" x14ac:dyDescent="0.3">
      <c r="A1036" s="26">
        <v>43546</v>
      </c>
      <c r="B1036" s="25" t="s">
        <v>5446</v>
      </c>
    </row>
    <row r="1037" spans="1:2" ht="32.4" customHeight="1" x14ac:dyDescent="0.3">
      <c r="A1037" s="26">
        <v>43546</v>
      </c>
      <c r="B1037" s="25" t="s">
        <v>5447</v>
      </c>
    </row>
    <row r="1038" spans="1:2" ht="32.4" customHeight="1" x14ac:dyDescent="0.3">
      <c r="A1038" s="26">
        <v>43546</v>
      </c>
      <c r="B1038" s="25" t="s">
        <v>5448</v>
      </c>
    </row>
    <row r="1039" spans="1:2" ht="32.4" customHeight="1" x14ac:dyDescent="0.3">
      <c r="A1039" s="26">
        <v>43546</v>
      </c>
      <c r="B1039" s="25" t="s">
        <v>5449</v>
      </c>
    </row>
    <row r="1041" spans="1:2" ht="32.4" customHeight="1" x14ac:dyDescent="0.3">
      <c r="A1041" s="26">
        <v>43553</v>
      </c>
      <c r="B1041" s="25" t="s">
        <v>5450</v>
      </c>
    </row>
    <row r="1042" spans="1:2" ht="32.4" customHeight="1" x14ac:dyDescent="0.3">
      <c r="A1042" s="26">
        <v>43553</v>
      </c>
      <c r="B1042" s="25" t="s">
        <v>5451</v>
      </c>
    </row>
    <row r="1043" spans="1:2" ht="32.4" customHeight="1" x14ac:dyDescent="0.3">
      <c r="A1043" s="26">
        <v>43553</v>
      </c>
      <c r="B1043" s="25" t="s">
        <v>5452</v>
      </c>
    </row>
    <row r="1044" spans="1:2" ht="32.4" customHeight="1" x14ac:dyDescent="0.3">
      <c r="A1044" s="26">
        <v>43553</v>
      </c>
      <c r="B1044" s="25" t="s">
        <v>5453</v>
      </c>
    </row>
    <row r="1045" spans="1:2" ht="32.4" customHeight="1" x14ac:dyDescent="0.3">
      <c r="A1045" s="26">
        <v>43553</v>
      </c>
      <c r="B1045" s="25" t="s">
        <v>5454</v>
      </c>
    </row>
    <row r="1046" spans="1:2" ht="32.4" customHeight="1" x14ac:dyDescent="0.3">
      <c r="A1046" s="26">
        <v>43553</v>
      </c>
      <c r="B1046" s="25" t="s">
        <v>5455</v>
      </c>
    </row>
    <row r="1047" spans="1:2" ht="32.4" customHeight="1" x14ac:dyDescent="0.3">
      <c r="A1047" s="26">
        <v>43553</v>
      </c>
      <c r="B1047" s="25" t="s">
        <v>5456</v>
      </c>
    </row>
    <row r="1048" spans="1:2" ht="32.4" customHeight="1" x14ac:dyDescent="0.3">
      <c r="A1048" s="26">
        <v>43553</v>
      </c>
      <c r="B1048" s="25" t="s">
        <v>5457</v>
      </c>
    </row>
    <row r="1049" spans="1:2" ht="32.4" customHeight="1" x14ac:dyDescent="0.3">
      <c r="A1049" s="26">
        <v>43553</v>
      </c>
      <c r="B1049" s="25" t="s">
        <v>5458</v>
      </c>
    </row>
    <row r="1050" spans="1:2" ht="32.4" customHeight="1" x14ac:dyDescent="0.3">
      <c r="A1050" s="26">
        <v>43553</v>
      </c>
      <c r="B1050" s="25" t="s">
        <v>5459</v>
      </c>
    </row>
    <row r="1051" spans="1:2" ht="32.4" customHeight="1" x14ac:dyDescent="0.3">
      <c r="A1051" s="26">
        <v>43553</v>
      </c>
      <c r="B1051" s="25" t="s">
        <v>5460</v>
      </c>
    </row>
    <row r="1052" spans="1:2" ht="32.4" customHeight="1" x14ac:dyDescent="0.3">
      <c r="A1052" s="26">
        <v>43553</v>
      </c>
      <c r="B1052" s="25" t="s">
        <v>5461</v>
      </c>
    </row>
    <row r="1053" spans="1:2" ht="32.4" customHeight="1" x14ac:dyDescent="0.3">
      <c r="A1053" s="26">
        <v>43553</v>
      </c>
      <c r="B1053" s="25" t="s">
        <v>5462</v>
      </c>
    </row>
    <row r="1054" spans="1:2" ht="32.4" customHeight="1" x14ac:dyDescent="0.3">
      <c r="A1054" s="26">
        <v>43553</v>
      </c>
      <c r="B1054" s="25" t="s">
        <v>5463</v>
      </c>
    </row>
    <row r="1055" spans="1:2" ht="32.4" customHeight="1" x14ac:dyDescent="0.3">
      <c r="A1055" s="26">
        <v>43553</v>
      </c>
      <c r="B1055" s="25" t="s">
        <v>5464</v>
      </c>
    </row>
    <row r="1056" spans="1:2" ht="32.4" customHeight="1" x14ac:dyDescent="0.3">
      <c r="A1056" s="26">
        <v>43553</v>
      </c>
      <c r="B1056" s="25" t="s">
        <v>5465</v>
      </c>
    </row>
    <row r="1057" spans="1:2" ht="32.4" customHeight="1" x14ac:dyDescent="0.3">
      <c r="A1057" s="26">
        <v>43553</v>
      </c>
      <c r="B1057" s="25" t="s">
        <v>5466</v>
      </c>
    </row>
    <row r="1058" spans="1:2" ht="32.4" customHeight="1" x14ac:dyDescent="0.3">
      <c r="A1058" s="26">
        <v>43553</v>
      </c>
      <c r="B1058" s="25" t="s">
        <v>5467</v>
      </c>
    </row>
    <row r="1059" spans="1:2" ht="32.4" customHeight="1" x14ac:dyDescent="0.3">
      <c r="A1059" s="26">
        <v>43553</v>
      </c>
      <c r="B1059" s="25" t="s">
        <v>5468</v>
      </c>
    </row>
    <row r="1060" spans="1:2" ht="32.4" customHeight="1" x14ac:dyDescent="0.3">
      <c r="A1060" s="26">
        <v>43553</v>
      </c>
      <c r="B1060" s="25" t="s">
        <v>5469</v>
      </c>
    </row>
    <row r="1061" spans="1:2" ht="32.4" customHeight="1" x14ac:dyDescent="0.3">
      <c r="A1061" s="26">
        <v>43553</v>
      </c>
      <c r="B1061" s="25" t="s">
        <v>5470</v>
      </c>
    </row>
    <row r="1062" spans="1:2" ht="32.4" customHeight="1" x14ac:dyDescent="0.3">
      <c r="A1062" s="26">
        <v>43553</v>
      </c>
      <c r="B1062" s="25" t="s">
        <v>5471</v>
      </c>
    </row>
    <row r="1063" spans="1:2" ht="32.4" customHeight="1" x14ac:dyDescent="0.3">
      <c r="A1063" s="26">
        <v>43553</v>
      </c>
      <c r="B1063" s="25" t="s">
        <v>5472</v>
      </c>
    </row>
    <row r="1064" spans="1:2" ht="32.4" customHeight="1" x14ac:dyDescent="0.3">
      <c r="A1064" s="26">
        <v>43553</v>
      </c>
      <c r="B1064" s="25" t="s">
        <v>5473</v>
      </c>
    </row>
    <row r="1065" spans="1:2" ht="32.4" customHeight="1" x14ac:dyDescent="0.3">
      <c r="A1065" s="26">
        <v>43553</v>
      </c>
      <c r="B1065" s="25" t="s">
        <v>5474</v>
      </c>
    </row>
    <row r="1066" spans="1:2" ht="32.4" customHeight="1" x14ac:dyDescent="0.3">
      <c r="A1066" s="26">
        <v>43553</v>
      </c>
      <c r="B1066" s="25" t="s">
        <v>5475</v>
      </c>
    </row>
    <row r="1068" spans="1:2" ht="32.4" customHeight="1" x14ac:dyDescent="0.3">
      <c r="A1068" s="26">
        <v>43560</v>
      </c>
      <c r="B1068" s="25" t="s">
        <v>5476</v>
      </c>
    </row>
    <row r="1069" spans="1:2" ht="32.4" customHeight="1" x14ac:dyDescent="0.3">
      <c r="A1069" s="26">
        <v>43560</v>
      </c>
      <c r="B1069" s="25" t="s">
        <v>5477</v>
      </c>
    </row>
    <row r="1070" spans="1:2" ht="32.4" customHeight="1" x14ac:dyDescent="0.3">
      <c r="A1070" s="26">
        <v>43560</v>
      </c>
      <c r="B1070" s="25" t="s">
        <v>5478</v>
      </c>
    </row>
    <row r="1071" spans="1:2" ht="32.4" customHeight="1" x14ac:dyDescent="0.3">
      <c r="A1071" s="26">
        <v>43560</v>
      </c>
      <c r="B1071" s="25" t="s">
        <v>5479</v>
      </c>
    </row>
    <row r="1072" spans="1:2" ht="32.4" customHeight="1" x14ac:dyDescent="0.3">
      <c r="A1072" s="26">
        <v>43560</v>
      </c>
      <c r="B1072" s="25" t="s">
        <v>5480</v>
      </c>
    </row>
    <row r="1073" spans="1:2" ht="32.4" customHeight="1" x14ac:dyDescent="0.3">
      <c r="A1073" s="26">
        <v>43560</v>
      </c>
      <c r="B1073" s="25" t="s">
        <v>5481</v>
      </c>
    </row>
    <row r="1074" spans="1:2" ht="32.4" customHeight="1" x14ac:dyDescent="0.3">
      <c r="A1074" s="26">
        <v>43560</v>
      </c>
      <c r="B1074" s="25" t="s">
        <v>5482</v>
      </c>
    </row>
    <row r="1075" spans="1:2" ht="32.4" customHeight="1" x14ac:dyDescent="0.3">
      <c r="A1075" s="26">
        <v>43560</v>
      </c>
      <c r="B1075" s="25" t="s">
        <v>5483</v>
      </c>
    </row>
    <row r="1076" spans="1:2" ht="32.4" customHeight="1" x14ac:dyDescent="0.3">
      <c r="A1076" s="26">
        <v>43560</v>
      </c>
      <c r="B1076" s="25" t="s">
        <v>5484</v>
      </c>
    </row>
    <row r="1077" spans="1:2" ht="32.4" customHeight="1" x14ac:dyDescent="0.3">
      <c r="A1077" s="26">
        <v>43560</v>
      </c>
      <c r="B1077" s="25" t="s">
        <v>5485</v>
      </c>
    </row>
    <row r="1078" spans="1:2" ht="32.4" customHeight="1" x14ac:dyDescent="0.3">
      <c r="A1078" s="26">
        <v>43560</v>
      </c>
      <c r="B1078" s="25" t="s">
        <v>5486</v>
      </c>
    </row>
    <row r="1079" spans="1:2" ht="32.4" customHeight="1" x14ac:dyDescent="0.3">
      <c r="A1079" s="26">
        <v>43560</v>
      </c>
      <c r="B1079" s="25" t="s">
        <v>5487</v>
      </c>
    </row>
    <row r="1080" spans="1:2" ht="32.4" customHeight="1" x14ac:dyDescent="0.3">
      <c r="A1080" s="26">
        <v>43560</v>
      </c>
      <c r="B1080" s="25" t="s">
        <v>5488</v>
      </c>
    </row>
    <row r="1081" spans="1:2" ht="32.4" customHeight="1" x14ac:dyDescent="0.3">
      <c r="A1081" s="26">
        <v>43560</v>
      </c>
      <c r="B1081" s="25" t="s">
        <v>5489</v>
      </c>
    </row>
    <row r="1082" spans="1:2" ht="32.4" customHeight="1" x14ac:dyDescent="0.3">
      <c r="A1082" s="26">
        <v>43560</v>
      </c>
      <c r="B1082" s="25" t="s">
        <v>5490</v>
      </c>
    </row>
    <row r="1083" spans="1:2" ht="32.4" customHeight="1" x14ac:dyDescent="0.3">
      <c r="A1083" s="26">
        <v>43560</v>
      </c>
      <c r="B1083" s="25" t="s">
        <v>5491</v>
      </c>
    </row>
    <row r="1084" spans="1:2" ht="32.4" customHeight="1" x14ac:dyDescent="0.3">
      <c r="A1084" s="26">
        <v>43560</v>
      </c>
      <c r="B1084" s="25" t="s">
        <v>5492</v>
      </c>
    </row>
    <row r="1085" spans="1:2" ht="32.4" customHeight="1" x14ac:dyDescent="0.3">
      <c r="A1085" s="26">
        <v>43560</v>
      </c>
      <c r="B1085" s="25" t="s">
        <v>5493</v>
      </c>
    </row>
    <row r="1087" spans="1:2" ht="32.4" customHeight="1" x14ac:dyDescent="0.3">
      <c r="A1087" s="26">
        <v>43567</v>
      </c>
      <c r="B1087" s="25" t="s">
        <v>5494</v>
      </c>
    </row>
    <row r="1088" spans="1:2" ht="32.4" customHeight="1" x14ac:dyDescent="0.3">
      <c r="A1088" s="26">
        <v>43567</v>
      </c>
      <c r="B1088" s="25" t="s">
        <v>5495</v>
      </c>
    </row>
    <row r="1089" spans="1:2" ht="32.4" customHeight="1" x14ac:dyDescent="0.3">
      <c r="A1089" s="26">
        <v>43567</v>
      </c>
      <c r="B1089" s="25" t="s">
        <v>5496</v>
      </c>
    </row>
    <row r="1090" spans="1:2" ht="32.4" customHeight="1" x14ac:dyDescent="0.3">
      <c r="A1090" s="26">
        <v>43567</v>
      </c>
      <c r="B1090" s="25" t="s">
        <v>5497</v>
      </c>
    </row>
    <row r="1091" spans="1:2" ht="32.4" customHeight="1" x14ac:dyDescent="0.3">
      <c r="A1091" s="26">
        <v>43567</v>
      </c>
      <c r="B1091" s="25" t="s">
        <v>5498</v>
      </c>
    </row>
    <row r="1092" spans="1:2" ht="32.4" customHeight="1" x14ac:dyDescent="0.3">
      <c r="A1092" s="26">
        <v>43567</v>
      </c>
      <c r="B1092" s="25" t="s">
        <v>5499</v>
      </c>
    </row>
    <row r="1093" spans="1:2" ht="32.4" customHeight="1" x14ac:dyDescent="0.3">
      <c r="A1093" s="26">
        <v>43567</v>
      </c>
      <c r="B1093" s="25" t="s">
        <v>5500</v>
      </c>
    </row>
    <row r="1094" spans="1:2" ht="32.4" customHeight="1" x14ac:dyDescent="0.3">
      <c r="A1094" s="26">
        <v>43567</v>
      </c>
      <c r="B1094" s="25" t="s">
        <v>5501</v>
      </c>
    </row>
    <row r="1095" spans="1:2" ht="32.4" customHeight="1" x14ac:dyDescent="0.3">
      <c r="A1095" s="26">
        <v>43567</v>
      </c>
      <c r="B1095" s="25" t="s">
        <v>5502</v>
      </c>
    </row>
    <row r="1096" spans="1:2" ht="32.4" customHeight="1" x14ac:dyDescent="0.3">
      <c r="A1096" s="26">
        <v>43567</v>
      </c>
      <c r="B1096" s="25" t="s">
        <v>5503</v>
      </c>
    </row>
    <row r="1097" spans="1:2" ht="32.4" customHeight="1" x14ac:dyDescent="0.3">
      <c r="A1097" s="26">
        <v>43567</v>
      </c>
      <c r="B1097" s="25" t="s">
        <v>5504</v>
      </c>
    </row>
    <row r="1098" spans="1:2" ht="32.4" customHeight="1" x14ac:dyDescent="0.3">
      <c r="A1098" s="26">
        <v>43567</v>
      </c>
      <c r="B1098" s="25" t="s">
        <v>5505</v>
      </c>
    </row>
    <row r="1099" spans="1:2" ht="32.4" customHeight="1" x14ac:dyDescent="0.3">
      <c r="A1099" s="26">
        <v>43567</v>
      </c>
      <c r="B1099" s="25" t="s">
        <v>5506</v>
      </c>
    </row>
    <row r="1100" spans="1:2" ht="32.4" customHeight="1" x14ac:dyDescent="0.3">
      <c r="A1100" s="26">
        <v>43567</v>
      </c>
      <c r="B1100" s="25" t="s">
        <v>5507</v>
      </c>
    </row>
    <row r="1101" spans="1:2" ht="32.4" customHeight="1" x14ac:dyDescent="0.3">
      <c r="A1101" s="26">
        <v>43567</v>
      </c>
      <c r="B1101" s="25" t="s">
        <v>5508</v>
      </c>
    </row>
    <row r="1102" spans="1:2" ht="32.4" customHeight="1" x14ac:dyDescent="0.3">
      <c r="A1102" s="26">
        <v>43567</v>
      </c>
      <c r="B1102" s="25" t="s">
        <v>5509</v>
      </c>
    </row>
    <row r="1103" spans="1:2" ht="32.4" customHeight="1" x14ac:dyDescent="0.3">
      <c r="A1103" s="26">
        <v>43567</v>
      </c>
      <c r="B1103" s="25" t="s">
        <v>5510</v>
      </c>
    </row>
    <row r="1104" spans="1:2" ht="32.4" customHeight="1" x14ac:dyDescent="0.3">
      <c r="A1104" s="26">
        <v>43567</v>
      </c>
      <c r="B1104" s="25" t="s">
        <v>5511</v>
      </c>
    </row>
    <row r="1105" spans="1:2" ht="32.4" customHeight="1" x14ac:dyDescent="0.3">
      <c r="A1105" s="26">
        <v>43567</v>
      </c>
      <c r="B1105" s="25" t="s">
        <v>5512</v>
      </c>
    </row>
    <row r="1106" spans="1:2" ht="32.4" customHeight="1" x14ac:dyDescent="0.3">
      <c r="A1106" s="26">
        <v>43567</v>
      </c>
      <c r="B1106" s="25" t="s">
        <v>5513</v>
      </c>
    </row>
    <row r="1107" spans="1:2" ht="32.4" customHeight="1" x14ac:dyDescent="0.3">
      <c r="A1107" s="26">
        <v>43567</v>
      </c>
      <c r="B1107" s="25" t="s">
        <v>5514</v>
      </c>
    </row>
    <row r="1108" spans="1:2" ht="32.4" customHeight="1" x14ac:dyDescent="0.3">
      <c r="A1108" s="26">
        <v>43567</v>
      </c>
      <c r="B1108" s="25" t="s">
        <v>5515</v>
      </c>
    </row>
    <row r="1109" spans="1:2" ht="32.4" customHeight="1" x14ac:dyDescent="0.3">
      <c r="A1109" s="26">
        <v>43567</v>
      </c>
      <c r="B1109" s="25" t="s">
        <v>5516</v>
      </c>
    </row>
    <row r="1111" spans="1:2" ht="32.4" customHeight="1" x14ac:dyDescent="0.3">
      <c r="A1111" s="26">
        <v>43574</v>
      </c>
      <c r="B1111" s="25" t="s">
        <v>5517</v>
      </c>
    </row>
    <row r="1112" spans="1:2" ht="32.4" customHeight="1" x14ac:dyDescent="0.3">
      <c r="A1112" s="26">
        <v>43574</v>
      </c>
      <c r="B1112" s="25" t="s">
        <v>5518</v>
      </c>
    </row>
    <row r="1113" spans="1:2" ht="32.4" customHeight="1" x14ac:dyDescent="0.3">
      <c r="A1113" s="26">
        <v>43574</v>
      </c>
      <c r="B1113" s="25" t="s">
        <v>5519</v>
      </c>
    </row>
    <row r="1114" spans="1:2" ht="32.4" customHeight="1" x14ac:dyDescent="0.3">
      <c r="A1114" s="26">
        <v>43574</v>
      </c>
      <c r="B1114" s="25" t="s">
        <v>5520</v>
      </c>
    </row>
    <row r="1115" spans="1:2" ht="32.4" customHeight="1" x14ac:dyDescent="0.3">
      <c r="A1115" s="26">
        <v>43574</v>
      </c>
      <c r="B1115" s="25" t="s">
        <v>5521</v>
      </c>
    </row>
    <row r="1116" spans="1:2" ht="32.4" customHeight="1" x14ac:dyDescent="0.3">
      <c r="A1116" s="26">
        <v>43574</v>
      </c>
      <c r="B1116" s="25" t="s">
        <v>5522</v>
      </c>
    </row>
    <row r="1117" spans="1:2" ht="32.4" customHeight="1" x14ac:dyDescent="0.3">
      <c r="A1117" s="26">
        <v>43574</v>
      </c>
      <c r="B1117" s="25" t="s">
        <v>5523</v>
      </c>
    </row>
    <row r="1118" spans="1:2" ht="32.4" customHeight="1" x14ac:dyDescent="0.3">
      <c r="A1118" s="26">
        <v>43574</v>
      </c>
      <c r="B1118" s="25" t="s">
        <v>5524</v>
      </c>
    </row>
    <row r="1119" spans="1:2" ht="32.4" customHeight="1" x14ac:dyDescent="0.3">
      <c r="A1119" s="26">
        <v>43574</v>
      </c>
      <c r="B1119" s="25" t="s">
        <v>5525</v>
      </c>
    </row>
    <row r="1120" spans="1:2" ht="32.4" customHeight="1" x14ac:dyDescent="0.3">
      <c r="A1120" s="26">
        <v>43574</v>
      </c>
      <c r="B1120" s="25" t="s">
        <v>5526</v>
      </c>
    </row>
    <row r="1121" spans="1:2" ht="32.4" customHeight="1" x14ac:dyDescent="0.3">
      <c r="A1121" s="26">
        <v>43574</v>
      </c>
      <c r="B1121" s="25" t="s">
        <v>5527</v>
      </c>
    </row>
    <row r="1122" spans="1:2" ht="32.4" customHeight="1" x14ac:dyDescent="0.3">
      <c r="A1122" s="26">
        <v>43574</v>
      </c>
      <c r="B1122" s="25" t="s">
        <v>5528</v>
      </c>
    </row>
    <row r="1123" spans="1:2" ht="32.4" customHeight="1" x14ac:dyDescent="0.3">
      <c r="A1123" s="26">
        <v>43574</v>
      </c>
      <c r="B1123" s="25" t="s">
        <v>5529</v>
      </c>
    </row>
    <row r="1125" spans="1:2" ht="32.4" customHeight="1" x14ac:dyDescent="0.3">
      <c r="A1125" s="26">
        <v>43581</v>
      </c>
      <c r="B1125" s="25" t="s">
        <v>5530</v>
      </c>
    </row>
    <row r="1126" spans="1:2" ht="32.4" customHeight="1" x14ac:dyDescent="0.3">
      <c r="A1126" s="26">
        <v>43581</v>
      </c>
      <c r="B1126" s="25" t="s">
        <v>5531</v>
      </c>
    </row>
    <row r="1127" spans="1:2" ht="32.4" customHeight="1" x14ac:dyDescent="0.3">
      <c r="A1127" s="26">
        <v>43581</v>
      </c>
      <c r="B1127" s="25" t="s">
        <v>5532</v>
      </c>
    </row>
    <row r="1128" spans="1:2" ht="32.4" customHeight="1" x14ac:dyDescent="0.3">
      <c r="A1128" s="26">
        <v>43581</v>
      </c>
      <c r="B1128" s="25" t="s">
        <v>5533</v>
      </c>
    </row>
    <row r="1129" spans="1:2" ht="32.4" customHeight="1" x14ac:dyDescent="0.3">
      <c r="A1129" s="26">
        <v>43581</v>
      </c>
      <c r="B1129" s="25" t="s">
        <v>5534</v>
      </c>
    </row>
    <row r="1130" spans="1:2" ht="32.4" customHeight="1" x14ac:dyDescent="0.3">
      <c r="A1130" s="26">
        <v>43581</v>
      </c>
      <c r="B1130" s="25" t="s">
        <v>5535</v>
      </c>
    </row>
    <row r="1131" spans="1:2" ht="32.4" customHeight="1" x14ac:dyDescent="0.3">
      <c r="A1131" s="26">
        <v>43581</v>
      </c>
      <c r="B1131" s="25" t="s">
        <v>5536</v>
      </c>
    </row>
    <row r="1132" spans="1:2" ht="32.4" customHeight="1" x14ac:dyDescent="0.3">
      <c r="A1132" s="26">
        <v>43581</v>
      </c>
      <c r="B1132" s="25" t="s">
        <v>5537</v>
      </c>
    </row>
    <row r="1133" spans="1:2" ht="32.4" customHeight="1" x14ac:dyDescent="0.3">
      <c r="A1133" s="26">
        <v>43581</v>
      </c>
      <c r="B1133" s="25" t="s">
        <v>5538</v>
      </c>
    </row>
    <row r="1134" spans="1:2" ht="32.4" customHeight="1" x14ac:dyDescent="0.3">
      <c r="A1134" s="26">
        <v>43581</v>
      </c>
      <c r="B1134" s="25" t="s">
        <v>5539</v>
      </c>
    </row>
    <row r="1135" spans="1:2" ht="32.4" customHeight="1" x14ac:dyDescent="0.3">
      <c r="A1135" s="26">
        <v>43581</v>
      </c>
      <c r="B1135" s="25" t="s">
        <v>5540</v>
      </c>
    </row>
    <row r="1136" spans="1:2" ht="32.4" customHeight="1" x14ac:dyDescent="0.3">
      <c r="A1136" s="26">
        <v>43581</v>
      </c>
      <c r="B1136" s="25" t="s">
        <v>5541</v>
      </c>
    </row>
    <row r="1137" spans="1:2" ht="32.4" customHeight="1" x14ac:dyDescent="0.3">
      <c r="A1137" s="26">
        <v>43581</v>
      </c>
      <c r="B1137" s="25" t="s">
        <v>5542</v>
      </c>
    </row>
    <row r="1138" spans="1:2" ht="32.4" customHeight="1" x14ac:dyDescent="0.3">
      <c r="A1138" s="26">
        <v>43581</v>
      </c>
      <c r="B1138" s="25" t="s">
        <v>5543</v>
      </c>
    </row>
    <row r="1140" spans="1:2" ht="32.4" customHeight="1" x14ac:dyDescent="0.3">
      <c r="A1140" s="26">
        <v>43588</v>
      </c>
      <c r="B1140" s="25" t="s">
        <v>5544</v>
      </c>
    </row>
    <row r="1141" spans="1:2" ht="32.4" customHeight="1" x14ac:dyDescent="0.3">
      <c r="A1141" s="26">
        <v>43588</v>
      </c>
      <c r="B1141" s="25" t="s">
        <v>5545</v>
      </c>
    </row>
    <row r="1142" spans="1:2" ht="32.4" customHeight="1" x14ac:dyDescent="0.3">
      <c r="A1142" s="26">
        <v>43588</v>
      </c>
      <c r="B1142" s="25" t="s">
        <v>5546</v>
      </c>
    </row>
    <row r="1143" spans="1:2" ht="32.4" customHeight="1" x14ac:dyDescent="0.3">
      <c r="A1143" s="26">
        <v>43588</v>
      </c>
      <c r="B1143" s="25" t="s">
        <v>5547</v>
      </c>
    </row>
    <row r="1144" spans="1:2" ht="32.4" customHeight="1" x14ac:dyDescent="0.3">
      <c r="A1144" s="26">
        <v>43588</v>
      </c>
      <c r="B1144" s="25" t="s">
        <v>5548</v>
      </c>
    </row>
    <row r="1145" spans="1:2" ht="32.4" customHeight="1" x14ac:dyDescent="0.3">
      <c r="A1145" s="26">
        <v>43588</v>
      </c>
      <c r="B1145" s="25" t="s">
        <v>5549</v>
      </c>
    </row>
    <row r="1146" spans="1:2" ht="32.4" customHeight="1" x14ac:dyDescent="0.3">
      <c r="A1146" s="26">
        <v>43588</v>
      </c>
      <c r="B1146" s="25" t="s">
        <v>5550</v>
      </c>
    </row>
    <row r="1147" spans="1:2" ht="32.4" customHeight="1" x14ac:dyDescent="0.3">
      <c r="A1147" s="26">
        <v>43588</v>
      </c>
      <c r="B1147" s="25" t="s">
        <v>5551</v>
      </c>
    </row>
    <row r="1148" spans="1:2" ht="32.4" customHeight="1" x14ac:dyDescent="0.3">
      <c r="A1148" s="26">
        <v>43588</v>
      </c>
      <c r="B1148" s="25" t="s">
        <v>5552</v>
      </c>
    </row>
    <row r="1149" spans="1:2" ht="32.4" customHeight="1" x14ac:dyDescent="0.3">
      <c r="A1149" s="26">
        <v>43588</v>
      </c>
      <c r="B1149" s="25" t="s">
        <v>5553</v>
      </c>
    </row>
    <row r="1150" spans="1:2" ht="32.4" customHeight="1" x14ac:dyDescent="0.3">
      <c r="A1150" s="26">
        <v>43588</v>
      </c>
      <c r="B1150" s="25" t="s">
        <v>5554</v>
      </c>
    </row>
    <row r="1151" spans="1:2" ht="32.4" customHeight="1" x14ac:dyDescent="0.3">
      <c r="A1151" s="26">
        <v>43588</v>
      </c>
      <c r="B1151" s="25" t="s">
        <v>5555</v>
      </c>
    </row>
    <row r="1152" spans="1:2" ht="32.4" customHeight="1" x14ac:dyDescent="0.3">
      <c r="A1152" s="26">
        <v>43588</v>
      </c>
      <c r="B1152" s="25" t="s">
        <v>5556</v>
      </c>
    </row>
    <row r="1153" spans="1:2" ht="32.4" customHeight="1" x14ac:dyDescent="0.3">
      <c r="A1153" s="26">
        <v>43588</v>
      </c>
      <c r="B1153" s="25" t="s">
        <v>5557</v>
      </c>
    </row>
    <row r="1154" spans="1:2" ht="32.4" customHeight="1" x14ac:dyDescent="0.3">
      <c r="A1154" s="26">
        <v>43588</v>
      </c>
      <c r="B1154" s="25" t="s">
        <v>5558</v>
      </c>
    </row>
    <row r="1156" spans="1:2" ht="32.4" customHeight="1" x14ac:dyDescent="0.3">
      <c r="A1156" s="26">
        <v>43595</v>
      </c>
      <c r="B1156" s="25" t="s">
        <v>5559</v>
      </c>
    </row>
    <row r="1157" spans="1:2" ht="32.4" customHeight="1" x14ac:dyDescent="0.3">
      <c r="A1157" s="26">
        <v>43595</v>
      </c>
      <c r="B1157" s="25" t="s">
        <v>5560</v>
      </c>
    </row>
    <row r="1158" spans="1:2" ht="32.4" customHeight="1" x14ac:dyDescent="0.3">
      <c r="A1158" s="26">
        <v>43595</v>
      </c>
      <c r="B1158" s="25" t="s">
        <v>5561</v>
      </c>
    </row>
    <row r="1159" spans="1:2" ht="32.4" customHeight="1" x14ac:dyDescent="0.3">
      <c r="A1159" s="26">
        <v>43595</v>
      </c>
      <c r="B1159" s="25" t="s">
        <v>5562</v>
      </c>
    </row>
    <row r="1160" spans="1:2" ht="32.4" customHeight="1" x14ac:dyDescent="0.3">
      <c r="A1160" s="26">
        <v>43595</v>
      </c>
      <c r="B1160" s="25" t="s">
        <v>5563</v>
      </c>
    </row>
    <row r="1161" spans="1:2" ht="32.4" customHeight="1" x14ac:dyDescent="0.3">
      <c r="A1161" s="26">
        <v>43595</v>
      </c>
      <c r="B1161" s="25" t="s">
        <v>5564</v>
      </c>
    </row>
    <row r="1162" spans="1:2" ht="32.4" customHeight="1" x14ac:dyDescent="0.3">
      <c r="A1162" s="26">
        <v>43595</v>
      </c>
      <c r="B1162" s="25" t="s">
        <v>5565</v>
      </c>
    </row>
    <row r="1163" spans="1:2" ht="32.4" customHeight="1" x14ac:dyDescent="0.3">
      <c r="A1163" s="26">
        <v>43595</v>
      </c>
      <c r="B1163" s="25" t="s">
        <v>5566</v>
      </c>
    </row>
    <row r="1164" spans="1:2" ht="32.4" customHeight="1" x14ac:dyDescent="0.3">
      <c r="A1164" s="26">
        <v>43595</v>
      </c>
      <c r="B1164" s="25" t="s">
        <v>5567</v>
      </c>
    </row>
    <row r="1165" spans="1:2" ht="32.4" customHeight="1" x14ac:dyDescent="0.3">
      <c r="A1165" s="26">
        <v>43595</v>
      </c>
      <c r="B1165" s="25" t="s">
        <v>5568</v>
      </c>
    </row>
    <row r="1166" spans="1:2" ht="32.4" customHeight="1" x14ac:dyDescent="0.3">
      <c r="A1166" s="26">
        <v>43595</v>
      </c>
      <c r="B1166" s="25" t="s">
        <v>5569</v>
      </c>
    </row>
    <row r="1167" spans="1:2" ht="32.4" customHeight="1" x14ac:dyDescent="0.3">
      <c r="A1167" s="26">
        <v>43595</v>
      </c>
      <c r="B1167" s="25" t="s">
        <v>5570</v>
      </c>
    </row>
    <row r="1168" spans="1:2" ht="32.4" customHeight="1" x14ac:dyDescent="0.3">
      <c r="A1168" s="26">
        <v>43595</v>
      </c>
      <c r="B1168" s="25" t="s">
        <v>5571</v>
      </c>
    </row>
    <row r="1169" spans="1:2" ht="32.4" customHeight="1" x14ac:dyDescent="0.3">
      <c r="A1169" s="26">
        <v>43595</v>
      </c>
      <c r="B1169" s="25" t="s">
        <v>5572</v>
      </c>
    </row>
    <row r="1170" spans="1:2" ht="32.4" customHeight="1" x14ac:dyDescent="0.3">
      <c r="A1170" s="26">
        <v>43595</v>
      </c>
      <c r="B1170" s="25" t="s">
        <v>5573</v>
      </c>
    </row>
    <row r="1171" spans="1:2" ht="32.4" customHeight="1" x14ac:dyDescent="0.3">
      <c r="A1171" s="26">
        <v>43595</v>
      </c>
      <c r="B1171" s="25" t="s">
        <v>5574</v>
      </c>
    </row>
    <row r="1173" spans="1:2" ht="32.4" customHeight="1" x14ac:dyDescent="0.3">
      <c r="A1173" s="26">
        <v>43602</v>
      </c>
      <c r="B1173" s="25" t="s">
        <v>5575</v>
      </c>
    </row>
    <row r="1174" spans="1:2" ht="32.4" customHeight="1" x14ac:dyDescent="0.3">
      <c r="A1174" s="26">
        <v>43602</v>
      </c>
      <c r="B1174" s="25" t="s">
        <v>5576</v>
      </c>
    </row>
    <row r="1175" spans="1:2" ht="32.4" customHeight="1" x14ac:dyDescent="0.3">
      <c r="A1175" s="26">
        <v>43602</v>
      </c>
      <c r="B1175" s="25" t="s">
        <v>5577</v>
      </c>
    </row>
    <row r="1176" spans="1:2" ht="32.4" customHeight="1" x14ac:dyDescent="0.3">
      <c r="A1176" s="26">
        <v>43602</v>
      </c>
      <c r="B1176" s="25" t="s">
        <v>5578</v>
      </c>
    </row>
    <row r="1177" spans="1:2" ht="32.4" customHeight="1" x14ac:dyDescent="0.3">
      <c r="A1177" s="26">
        <v>43602</v>
      </c>
      <c r="B1177" s="25" t="s">
        <v>5579</v>
      </c>
    </row>
    <row r="1178" spans="1:2" ht="32.4" customHeight="1" x14ac:dyDescent="0.3">
      <c r="A1178" s="26">
        <v>43602</v>
      </c>
      <c r="B1178" s="25" t="s">
        <v>5580</v>
      </c>
    </row>
    <row r="1179" spans="1:2" ht="32.4" customHeight="1" x14ac:dyDescent="0.3">
      <c r="A1179" s="26">
        <v>43602</v>
      </c>
      <c r="B1179" s="25" t="s">
        <v>5581</v>
      </c>
    </row>
    <row r="1180" spans="1:2" ht="32.4" customHeight="1" x14ac:dyDescent="0.3">
      <c r="A1180" s="26">
        <v>43602</v>
      </c>
      <c r="B1180" s="25" t="s">
        <v>5582</v>
      </c>
    </row>
    <row r="1181" spans="1:2" ht="32.4" customHeight="1" x14ac:dyDescent="0.3">
      <c r="A1181" s="26">
        <v>43602</v>
      </c>
      <c r="B1181" s="25" t="s">
        <v>5583</v>
      </c>
    </row>
    <row r="1182" spans="1:2" ht="32.4" customHeight="1" x14ac:dyDescent="0.3">
      <c r="A1182" s="26">
        <v>43602</v>
      </c>
      <c r="B1182" s="25" t="s">
        <v>5584</v>
      </c>
    </row>
    <row r="1183" spans="1:2" ht="32.4" customHeight="1" x14ac:dyDescent="0.3">
      <c r="A1183" s="26">
        <v>43602</v>
      </c>
      <c r="B1183" s="25" t="s">
        <v>5585</v>
      </c>
    </row>
    <row r="1184" spans="1:2" ht="32.4" customHeight="1" x14ac:dyDescent="0.3">
      <c r="A1184" s="26">
        <v>43602</v>
      </c>
      <c r="B1184" s="25" t="s">
        <v>5586</v>
      </c>
    </row>
    <row r="1185" spans="1:2" ht="32.4" customHeight="1" x14ac:dyDescent="0.3">
      <c r="A1185" s="26">
        <v>43602</v>
      </c>
      <c r="B1185" s="25" t="s">
        <v>5587</v>
      </c>
    </row>
    <row r="1186" spans="1:2" ht="32.4" customHeight="1" x14ac:dyDescent="0.3">
      <c r="A1186" s="26">
        <v>43602</v>
      </c>
      <c r="B1186" s="25" t="s">
        <v>5588</v>
      </c>
    </row>
    <row r="1187" spans="1:2" ht="32.4" customHeight="1" x14ac:dyDescent="0.3">
      <c r="A1187" s="26">
        <v>43602</v>
      </c>
      <c r="B1187" s="25" t="s">
        <v>5589</v>
      </c>
    </row>
    <row r="1189" spans="1:2" ht="32.4" customHeight="1" x14ac:dyDescent="0.3">
      <c r="A1189" s="26">
        <v>43610</v>
      </c>
      <c r="B1189" s="25" t="s">
        <v>5590</v>
      </c>
    </row>
    <row r="1190" spans="1:2" ht="32.4" customHeight="1" x14ac:dyDescent="0.3">
      <c r="A1190" s="26">
        <v>43610</v>
      </c>
      <c r="B1190" s="25" t="s">
        <v>5591</v>
      </c>
    </row>
    <row r="1191" spans="1:2" ht="32.4" customHeight="1" x14ac:dyDescent="0.3">
      <c r="A1191" s="26">
        <v>43610</v>
      </c>
      <c r="B1191" s="25" t="s">
        <v>5592</v>
      </c>
    </row>
    <row r="1192" spans="1:2" ht="32.4" customHeight="1" x14ac:dyDescent="0.3">
      <c r="A1192" s="26">
        <v>43610</v>
      </c>
      <c r="B1192" s="25" t="s">
        <v>5593</v>
      </c>
    </row>
    <row r="1193" spans="1:2" ht="32.4" customHeight="1" x14ac:dyDescent="0.3">
      <c r="A1193" s="26">
        <v>43610</v>
      </c>
      <c r="B1193" s="25" t="s">
        <v>5594</v>
      </c>
    </row>
    <row r="1194" spans="1:2" ht="32.4" customHeight="1" x14ac:dyDescent="0.3">
      <c r="A1194" s="26">
        <v>43610</v>
      </c>
      <c r="B1194" s="25" t="s">
        <v>5595</v>
      </c>
    </row>
    <row r="1195" spans="1:2" ht="32.4" customHeight="1" x14ac:dyDescent="0.3">
      <c r="A1195" s="26">
        <v>43610</v>
      </c>
      <c r="B1195" s="25" t="s">
        <v>5596</v>
      </c>
    </row>
    <row r="1196" spans="1:2" ht="32.4" customHeight="1" x14ac:dyDescent="0.3">
      <c r="A1196" s="26">
        <v>43610</v>
      </c>
      <c r="B1196" s="25" t="s">
        <v>5597</v>
      </c>
    </row>
    <row r="1197" spans="1:2" ht="32.4" customHeight="1" x14ac:dyDescent="0.3">
      <c r="A1197" s="26">
        <v>43610</v>
      </c>
      <c r="B1197" s="25" t="s">
        <v>5598</v>
      </c>
    </row>
    <row r="1198" spans="1:2" ht="32.4" customHeight="1" x14ac:dyDescent="0.3">
      <c r="A1198" s="26">
        <v>43610</v>
      </c>
      <c r="B1198" s="25" t="s">
        <v>5599</v>
      </c>
    </row>
    <row r="1199" spans="1:2" ht="32.4" customHeight="1" x14ac:dyDescent="0.3">
      <c r="A1199" s="26">
        <v>43610</v>
      </c>
      <c r="B1199" s="25" t="s">
        <v>5600</v>
      </c>
    </row>
    <row r="1200" spans="1:2" ht="32.4" customHeight="1" x14ac:dyDescent="0.3">
      <c r="A1200" s="26">
        <v>43610</v>
      </c>
      <c r="B1200" s="25" t="s">
        <v>5601</v>
      </c>
    </row>
    <row r="1201" spans="1:2" ht="32.4" customHeight="1" x14ac:dyDescent="0.3">
      <c r="A1201" s="26">
        <v>43610</v>
      </c>
      <c r="B1201" s="25" t="s">
        <v>5602</v>
      </c>
    </row>
    <row r="1202" spans="1:2" ht="32.4" customHeight="1" x14ac:dyDescent="0.3">
      <c r="A1202" s="26">
        <v>43610</v>
      </c>
      <c r="B1202" s="25" t="s">
        <v>5603</v>
      </c>
    </row>
    <row r="1203" spans="1:2" ht="32.4" customHeight="1" x14ac:dyDescent="0.3">
      <c r="A1203" s="26">
        <v>43610</v>
      </c>
      <c r="B1203" s="25" t="s">
        <v>5604</v>
      </c>
    </row>
    <row r="1204" spans="1:2" ht="32.4" customHeight="1" x14ac:dyDescent="0.3">
      <c r="A1204" s="26">
        <v>43610</v>
      </c>
      <c r="B1204" s="25" t="s">
        <v>5605</v>
      </c>
    </row>
    <row r="1206" spans="1:2" ht="32.4" customHeight="1" x14ac:dyDescent="0.3">
      <c r="A1206" s="26">
        <v>43616</v>
      </c>
      <c r="B1206" s="25" t="s">
        <v>5606</v>
      </c>
    </row>
    <row r="1207" spans="1:2" ht="32.4" customHeight="1" x14ac:dyDescent="0.3">
      <c r="A1207" s="26">
        <v>43616</v>
      </c>
      <c r="B1207" s="25" t="s">
        <v>5607</v>
      </c>
    </row>
    <row r="1208" spans="1:2" ht="32.4" customHeight="1" x14ac:dyDescent="0.3">
      <c r="A1208" s="26">
        <v>43616</v>
      </c>
      <c r="B1208" s="25" t="s">
        <v>5608</v>
      </c>
    </row>
    <row r="1209" spans="1:2" ht="32.4" customHeight="1" x14ac:dyDescent="0.3">
      <c r="A1209" s="26">
        <v>43616</v>
      </c>
      <c r="B1209" s="25" t="s">
        <v>5609</v>
      </c>
    </row>
    <row r="1210" spans="1:2" ht="32.4" customHeight="1" x14ac:dyDescent="0.3">
      <c r="A1210" s="26">
        <v>43616</v>
      </c>
      <c r="B1210" s="25" t="s">
        <v>5610</v>
      </c>
    </row>
    <row r="1211" spans="1:2" ht="32.4" customHeight="1" x14ac:dyDescent="0.3">
      <c r="A1211" s="26">
        <v>43616</v>
      </c>
      <c r="B1211" s="25" t="s">
        <v>5611</v>
      </c>
    </row>
    <row r="1212" spans="1:2" ht="32.4" customHeight="1" x14ac:dyDescent="0.3">
      <c r="A1212" s="26">
        <v>43616</v>
      </c>
      <c r="B1212" s="25" t="s">
        <v>5612</v>
      </c>
    </row>
    <row r="1213" spans="1:2" ht="32.4" customHeight="1" x14ac:dyDescent="0.3">
      <c r="A1213" s="26">
        <v>43616</v>
      </c>
      <c r="B1213" s="25" t="s">
        <v>5613</v>
      </c>
    </row>
    <row r="1214" spans="1:2" ht="32.4" customHeight="1" x14ac:dyDescent="0.3">
      <c r="A1214" s="26">
        <v>43616</v>
      </c>
      <c r="B1214" s="25" t="s">
        <v>5614</v>
      </c>
    </row>
    <row r="1215" spans="1:2" ht="32.4" customHeight="1" x14ac:dyDescent="0.3">
      <c r="A1215" s="26">
        <v>43616</v>
      </c>
      <c r="B1215" s="25" t="s">
        <v>5615</v>
      </c>
    </row>
    <row r="1216" spans="1:2" ht="32.4" customHeight="1" x14ac:dyDescent="0.3">
      <c r="A1216" s="26">
        <v>43616</v>
      </c>
      <c r="B1216" s="25" t="s">
        <v>5616</v>
      </c>
    </row>
    <row r="1217" spans="1:2" ht="32.4" customHeight="1" x14ac:dyDescent="0.3">
      <c r="A1217" s="26">
        <v>43616</v>
      </c>
      <c r="B1217" s="25" t="s">
        <v>5617</v>
      </c>
    </row>
    <row r="1218" spans="1:2" ht="32.4" customHeight="1" x14ac:dyDescent="0.3">
      <c r="A1218" s="26">
        <v>43616</v>
      </c>
      <c r="B1218" s="25" t="s">
        <v>5618</v>
      </c>
    </row>
    <row r="1219" spans="1:2" ht="32.4" customHeight="1" x14ac:dyDescent="0.3">
      <c r="A1219" s="26">
        <v>43616</v>
      </c>
      <c r="B1219" s="25" t="s">
        <v>5619</v>
      </c>
    </row>
    <row r="1220" spans="1:2" ht="32.4" customHeight="1" x14ac:dyDescent="0.3">
      <c r="A1220" s="26">
        <v>43616</v>
      </c>
      <c r="B1220" s="25" t="s">
        <v>5620</v>
      </c>
    </row>
    <row r="1221" spans="1:2" ht="32.4" customHeight="1" x14ac:dyDescent="0.3">
      <c r="A1221" s="26">
        <v>43616</v>
      </c>
      <c r="B1221" s="25" t="s">
        <v>5621</v>
      </c>
    </row>
    <row r="1222" spans="1:2" ht="32.4" customHeight="1" x14ac:dyDescent="0.3">
      <c r="A1222" s="26">
        <v>43616</v>
      </c>
      <c r="B1222" s="25" t="s">
        <v>5622</v>
      </c>
    </row>
    <row r="1223" spans="1:2" ht="32.4" customHeight="1" x14ac:dyDescent="0.3">
      <c r="A1223" s="26">
        <v>43616</v>
      </c>
      <c r="B1223" s="25" t="s">
        <v>5623</v>
      </c>
    </row>
    <row r="1225" spans="1:2" ht="32.4" customHeight="1" x14ac:dyDescent="0.3">
      <c r="A1225" s="26">
        <v>43623</v>
      </c>
      <c r="B1225" s="25" t="s">
        <v>5624</v>
      </c>
    </row>
    <row r="1226" spans="1:2" ht="32.4" customHeight="1" x14ac:dyDescent="0.3">
      <c r="A1226" s="26">
        <v>43623</v>
      </c>
      <c r="B1226" s="25" t="s">
        <v>5625</v>
      </c>
    </row>
    <row r="1227" spans="1:2" ht="32.4" customHeight="1" x14ac:dyDescent="0.3">
      <c r="A1227" s="26">
        <v>43623</v>
      </c>
      <c r="B1227" s="25" t="s">
        <v>5626</v>
      </c>
    </row>
    <row r="1228" spans="1:2" ht="32.4" customHeight="1" x14ac:dyDescent="0.3">
      <c r="A1228" s="26">
        <v>43623</v>
      </c>
      <c r="B1228" s="25" t="s">
        <v>5627</v>
      </c>
    </row>
    <row r="1229" spans="1:2" ht="32.4" customHeight="1" x14ac:dyDescent="0.3">
      <c r="A1229" s="26">
        <v>43623</v>
      </c>
      <c r="B1229" s="25" t="s">
        <v>5628</v>
      </c>
    </row>
    <row r="1230" spans="1:2" ht="32.4" customHeight="1" x14ac:dyDescent="0.3">
      <c r="A1230" s="26">
        <v>43623</v>
      </c>
      <c r="B1230" s="25" t="s">
        <v>5629</v>
      </c>
    </row>
    <row r="1231" spans="1:2" ht="32.4" customHeight="1" x14ac:dyDescent="0.3">
      <c r="A1231" s="26">
        <v>43623</v>
      </c>
      <c r="B1231" s="25" t="s">
        <v>5630</v>
      </c>
    </row>
    <row r="1232" spans="1:2" ht="32.4" customHeight="1" x14ac:dyDescent="0.3">
      <c r="A1232" s="26">
        <v>43623</v>
      </c>
      <c r="B1232" s="25" t="s">
        <v>5631</v>
      </c>
    </row>
    <row r="1233" spans="1:2" ht="32.4" customHeight="1" x14ac:dyDescent="0.3">
      <c r="A1233" s="26">
        <v>43623</v>
      </c>
      <c r="B1233" s="25" t="s">
        <v>5632</v>
      </c>
    </row>
    <row r="1234" spans="1:2" ht="32.4" customHeight="1" x14ac:dyDescent="0.3">
      <c r="A1234" s="26">
        <v>43623</v>
      </c>
      <c r="B1234" s="25" t="s">
        <v>5633</v>
      </c>
    </row>
    <row r="1235" spans="1:2" ht="32.4" customHeight="1" x14ac:dyDescent="0.3">
      <c r="A1235" s="26">
        <v>43623</v>
      </c>
      <c r="B1235" s="25" t="s">
        <v>5634</v>
      </c>
    </row>
    <row r="1236" spans="1:2" ht="32.4" customHeight="1" x14ac:dyDescent="0.3">
      <c r="A1236" s="26">
        <v>43623</v>
      </c>
      <c r="B1236" s="25" t="s">
        <v>5635</v>
      </c>
    </row>
    <row r="1237" spans="1:2" ht="32.4" customHeight="1" x14ac:dyDescent="0.3">
      <c r="A1237" s="26">
        <v>43623</v>
      </c>
      <c r="B1237" s="25" t="s">
        <v>5636</v>
      </c>
    </row>
    <row r="1238" spans="1:2" ht="32.4" customHeight="1" x14ac:dyDescent="0.3">
      <c r="A1238" s="26">
        <v>43623</v>
      </c>
      <c r="B1238" s="25" t="s">
        <v>5637</v>
      </c>
    </row>
    <row r="1239" spans="1:2" ht="32.4" customHeight="1" x14ac:dyDescent="0.3">
      <c r="A1239" s="26">
        <v>43623</v>
      </c>
      <c r="B1239" s="25" t="s">
        <v>5638</v>
      </c>
    </row>
    <row r="1240" spans="1:2" ht="32.4" customHeight="1" x14ac:dyDescent="0.3">
      <c r="A1240" s="26">
        <v>43623</v>
      </c>
      <c r="B1240" s="25" t="s">
        <v>5639</v>
      </c>
    </row>
    <row r="1241" spans="1:2" ht="32.4" customHeight="1" x14ac:dyDescent="0.3">
      <c r="A1241" s="26">
        <v>43623</v>
      </c>
      <c r="B1241" s="25" t="s">
        <v>5640</v>
      </c>
    </row>
    <row r="1242" spans="1:2" ht="32.4" customHeight="1" x14ac:dyDescent="0.3">
      <c r="A1242" s="26">
        <v>43623</v>
      </c>
      <c r="B1242" s="25" t="s">
        <v>5641</v>
      </c>
    </row>
    <row r="1243" spans="1:2" ht="32.4" customHeight="1" x14ac:dyDescent="0.3">
      <c r="A1243" s="26">
        <v>43623</v>
      </c>
      <c r="B1243" s="25" t="s">
        <v>5642</v>
      </c>
    </row>
    <row r="1244" spans="1:2" ht="32.4" customHeight="1" x14ac:dyDescent="0.3">
      <c r="A1244" s="26">
        <v>43623</v>
      </c>
      <c r="B1244" s="25" t="s">
        <v>5643</v>
      </c>
    </row>
    <row r="1245" spans="1:2" ht="32.4" customHeight="1" x14ac:dyDescent="0.3">
      <c r="A1245" s="26">
        <v>43623</v>
      </c>
      <c r="B1245" s="25" t="s">
        <v>5644</v>
      </c>
    </row>
    <row r="1246" spans="1:2" ht="32.4" customHeight="1" x14ac:dyDescent="0.3">
      <c r="A1246" s="26">
        <v>43623</v>
      </c>
      <c r="B1246" s="25" t="s">
        <v>5645</v>
      </c>
    </row>
    <row r="1247" spans="1:2" ht="32.4" customHeight="1" x14ac:dyDescent="0.3">
      <c r="A1247" s="26">
        <v>43623</v>
      </c>
      <c r="B1247" s="25" t="s">
        <v>5646</v>
      </c>
    </row>
    <row r="1248" spans="1:2" ht="32.4" customHeight="1" x14ac:dyDescent="0.3">
      <c r="A1248" s="26">
        <v>43623</v>
      </c>
      <c r="B1248" s="25" t="s">
        <v>5647</v>
      </c>
    </row>
    <row r="1250" spans="1:2" ht="32.4" customHeight="1" x14ac:dyDescent="0.3">
      <c r="A1250" s="26">
        <v>43630</v>
      </c>
      <c r="B1250" s="25" t="s">
        <v>5648</v>
      </c>
    </row>
    <row r="1251" spans="1:2" ht="32.4" customHeight="1" x14ac:dyDescent="0.3">
      <c r="A1251" s="26">
        <v>43630</v>
      </c>
      <c r="B1251" s="25" t="s">
        <v>5649</v>
      </c>
    </row>
    <row r="1252" spans="1:2" ht="32.4" customHeight="1" x14ac:dyDescent="0.3">
      <c r="A1252" s="26">
        <v>43630</v>
      </c>
      <c r="B1252" s="25" t="s">
        <v>5650</v>
      </c>
    </row>
    <row r="1253" spans="1:2" ht="32.4" customHeight="1" x14ac:dyDescent="0.3">
      <c r="A1253" s="26">
        <v>43630</v>
      </c>
      <c r="B1253" s="25" t="s">
        <v>5651</v>
      </c>
    </row>
    <row r="1254" spans="1:2" ht="32.4" customHeight="1" x14ac:dyDescent="0.3">
      <c r="A1254" s="26">
        <v>43630</v>
      </c>
      <c r="B1254" s="25" t="s">
        <v>5652</v>
      </c>
    </row>
    <row r="1255" spans="1:2" ht="32.4" customHeight="1" x14ac:dyDescent="0.3">
      <c r="A1255" s="26">
        <v>43630</v>
      </c>
      <c r="B1255" s="25" t="s">
        <v>5653</v>
      </c>
    </row>
    <row r="1256" spans="1:2" ht="32.4" customHeight="1" x14ac:dyDescent="0.3">
      <c r="A1256" s="26">
        <v>43630</v>
      </c>
      <c r="B1256" s="25" t="s">
        <v>5654</v>
      </c>
    </row>
    <row r="1257" spans="1:2" ht="32.4" customHeight="1" x14ac:dyDescent="0.3">
      <c r="A1257" s="26">
        <v>43630</v>
      </c>
      <c r="B1257" s="25" t="s">
        <v>5655</v>
      </c>
    </row>
    <row r="1258" spans="1:2" ht="32.4" customHeight="1" x14ac:dyDescent="0.3">
      <c r="A1258" s="26">
        <v>43630</v>
      </c>
      <c r="B1258" s="25" t="s">
        <v>5656</v>
      </c>
    </row>
    <row r="1259" spans="1:2" ht="32.4" customHeight="1" x14ac:dyDescent="0.3">
      <c r="A1259" s="26">
        <v>43630</v>
      </c>
      <c r="B1259" s="25" t="s">
        <v>5657</v>
      </c>
    </row>
    <row r="1260" spans="1:2" ht="32.4" customHeight="1" x14ac:dyDescent="0.3">
      <c r="A1260" s="26">
        <v>43630</v>
      </c>
      <c r="B1260" s="25" t="s">
        <v>5658</v>
      </c>
    </row>
    <row r="1261" spans="1:2" ht="32.4" customHeight="1" x14ac:dyDescent="0.3">
      <c r="A1261" s="26">
        <v>43630</v>
      </c>
      <c r="B1261" s="25" t="s">
        <v>5659</v>
      </c>
    </row>
    <row r="1262" spans="1:2" ht="32.4" customHeight="1" x14ac:dyDescent="0.3">
      <c r="A1262" s="26">
        <v>43630</v>
      </c>
      <c r="B1262" s="25" t="s">
        <v>5660</v>
      </c>
    </row>
    <row r="1263" spans="1:2" ht="32.4" customHeight="1" x14ac:dyDescent="0.3">
      <c r="A1263" s="26">
        <v>43630</v>
      </c>
      <c r="B1263" s="25" t="s">
        <v>5661</v>
      </c>
    </row>
    <row r="1265" spans="1:2" ht="32.4" customHeight="1" x14ac:dyDescent="0.3">
      <c r="A1265" s="26">
        <v>43637</v>
      </c>
      <c r="B1265" s="25" t="s">
        <v>5662</v>
      </c>
    </row>
    <row r="1266" spans="1:2" ht="32.4" customHeight="1" x14ac:dyDescent="0.3">
      <c r="A1266" s="26">
        <v>43637</v>
      </c>
      <c r="B1266" s="25" t="s">
        <v>5663</v>
      </c>
    </row>
    <row r="1267" spans="1:2" ht="32.4" customHeight="1" x14ac:dyDescent="0.3">
      <c r="A1267" s="26">
        <v>43637</v>
      </c>
      <c r="B1267" s="25" t="s">
        <v>5664</v>
      </c>
    </row>
    <row r="1268" spans="1:2" ht="32.4" customHeight="1" x14ac:dyDescent="0.3">
      <c r="A1268" s="26">
        <v>43637</v>
      </c>
      <c r="B1268" s="25" t="s">
        <v>5665</v>
      </c>
    </row>
    <row r="1269" spans="1:2" ht="32.4" customHeight="1" x14ac:dyDescent="0.3">
      <c r="A1269" s="26">
        <v>43637</v>
      </c>
      <c r="B1269" s="25" t="s">
        <v>5666</v>
      </c>
    </row>
    <row r="1270" spans="1:2" ht="32.4" customHeight="1" x14ac:dyDescent="0.3">
      <c r="A1270" s="26">
        <v>43637</v>
      </c>
      <c r="B1270" s="25" t="s">
        <v>5667</v>
      </c>
    </row>
    <row r="1271" spans="1:2" ht="32.4" customHeight="1" x14ac:dyDescent="0.3">
      <c r="A1271" s="26">
        <v>43637</v>
      </c>
      <c r="B1271" s="25" t="s">
        <v>5668</v>
      </c>
    </row>
    <row r="1272" spans="1:2" ht="32.4" customHeight="1" x14ac:dyDescent="0.3">
      <c r="A1272" s="26">
        <v>43637</v>
      </c>
      <c r="B1272" s="25" t="s">
        <v>5669</v>
      </c>
    </row>
    <row r="1273" spans="1:2" ht="32.4" customHeight="1" x14ac:dyDescent="0.3">
      <c r="A1273" s="26">
        <v>43637</v>
      </c>
      <c r="B1273" s="25" t="s">
        <v>5670</v>
      </c>
    </row>
    <row r="1274" spans="1:2" ht="32.4" customHeight="1" x14ac:dyDescent="0.3">
      <c r="A1274" s="26">
        <v>43637</v>
      </c>
      <c r="B1274" s="25" t="s">
        <v>5671</v>
      </c>
    </row>
    <row r="1275" spans="1:2" ht="32.4" customHeight="1" x14ac:dyDescent="0.3">
      <c r="A1275" s="26">
        <v>43637</v>
      </c>
      <c r="B1275" s="25" t="s">
        <v>5672</v>
      </c>
    </row>
    <row r="1276" spans="1:2" ht="32.4" customHeight="1" x14ac:dyDescent="0.3">
      <c r="A1276" s="26">
        <v>43637</v>
      </c>
      <c r="B1276" s="25" t="s">
        <v>5673</v>
      </c>
    </row>
    <row r="1277" spans="1:2" ht="32.4" customHeight="1" x14ac:dyDescent="0.3">
      <c r="A1277" s="26">
        <v>43637</v>
      </c>
      <c r="B1277" s="25" t="s">
        <v>5674</v>
      </c>
    </row>
    <row r="1278" spans="1:2" ht="32.4" customHeight="1" x14ac:dyDescent="0.3">
      <c r="A1278" s="26">
        <v>43637</v>
      </c>
      <c r="B1278" s="25" t="s">
        <v>5675</v>
      </c>
    </row>
    <row r="1279" spans="1:2" ht="32.4" customHeight="1" x14ac:dyDescent="0.3">
      <c r="A1279" s="26">
        <v>43637</v>
      </c>
      <c r="B1279" s="25" t="s">
        <v>5676</v>
      </c>
    </row>
    <row r="1281" spans="1:2" ht="32.4" customHeight="1" x14ac:dyDescent="0.3">
      <c r="A1281" s="26">
        <v>43644</v>
      </c>
      <c r="B1281" s="25" t="s">
        <v>5677</v>
      </c>
    </row>
    <row r="1282" spans="1:2" ht="32.4" customHeight="1" x14ac:dyDescent="0.3">
      <c r="A1282" s="26">
        <v>43644</v>
      </c>
      <c r="B1282" s="25" t="s">
        <v>5678</v>
      </c>
    </row>
    <row r="1283" spans="1:2" ht="32.4" customHeight="1" x14ac:dyDescent="0.3">
      <c r="A1283" s="26">
        <v>43644</v>
      </c>
      <c r="B1283" s="25" t="s">
        <v>5679</v>
      </c>
    </row>
    <row r="1284" spans="1:2" ht="32.4" customHeight="1" x14ac:dyDescent="0.3">
      <c r="A1284" s="26">
        <v>43644</v>
      </c>
      <c r="B1284" s="25" t="s">
        <v>5680</v>
      </c>
    </row>
    <row r="1285" spans="1:2" ht="32.4" customHeight="1" x14ac:dyDescent="0.3">
      <c r="A1285" s="26">
        <v>43644</v>
      </c>
      <c r="B1285" s="25" t="s">
        <v>5681</v>
      </c>
    </row>
    <row r="1286" spans="1:2" ht="32.4" customHeight="1" x14ac:dyDescent="0.3">
      <c r="A1286" s="26">
        <v>43644</v>
      </c>
      <c r="B1286" s="25" t="s">
        <v>5682</v>
      </c>
    </row>
    <row r="1287" spans="1:2" ht="32.4" customHeight="1" x14ac:dyDescent="0.3">
      <c r="A1287" s="26">
        <v>43644</v>
      </c>
      <c r="B1287" s="25" t="s">
        <v>5683</v>
      </c>
    </row>
    <row r="1288" spans="1:2" ht="32.4" customHeight="1" x14ac:dyDescent="0.3">
      <c r="A1288" s="26">
        <v>43644</v>
      </c>
      <c r="B1288" s="25" t="s">
        <v>5684</v>
      </c>
    </row>
    <row r="1289" spans="1:2" ht="32.4" customHeight="1" x14ac:dyDescent="0.3">
      <c r="A1289" s="26">
        <v>43644</v>
      </c>
      <c r="B1289" s="25" t="s">
        <v>5685</v>
      </c>
    </row>
    <row r="1290" spans="1:2" ht="32.4" customHeight="1" x14ac:dyDescent="0.3">
      <c r="A1290" s="26">
        <v>43644</v>
      </c>
      <c r="B1290" s="25" t="s">
        <v>5686</v>
      </c>
    </row>
    <row r="1291" spans="1:2" ht="32.4" customHeight="1" x14ac:dyDescent="0.3">
      <c r="A1291" s="26">
        <v>43644</v>
      </c>
      <c r="B1291" s="25" t="s">
        <v>5687</v>
      </c>
    </row>
    <row r="1292" spans="1:2" ht="32.4" customHeight="1" x14ac:dyDescent="0.3">
      <c r="A1292" s="26">
        <v>43644</v>
      </c>
      <c r="B1292" s="25" t="s">
        <v>5688</v>
      </c>
    </row>
    <row r="1293" spans="1:2" ht="32.4" customHeight="1" x14ac:dyDescent="0.3">
      <c r="A1293" s="26">
        <v>43644</v>
      </c>
      <c r="B1293" s="25" t="s">
        <v>5689</v>
      </c>
    </row>
    <row r="1294" spans="1:2" ht="32.4" customHeight="1" x14ac:dyDescent="0.3">
      <c r="A1294" s="26">
        <v>43644</v>
      </c>
      <c r="B1294" s="25" t="s">
        <v>5690</v>
      </c>
    </row>
    <row r="1295" spans="1:2" ht="32.4" customHeight="1" x14ac:dyDescent="0.3">
      <c r="A1295" s="26">
        <v>43644</v>
      </c>
      <c r="B1295" s="25" t="s">
        <v>5691</v>
      </c>
    </row>
    <row r="1297" spans="1:2" ht="32.4" customHeight="1" x14ac:dyDescent="0.3">
      <c r="A1297" s="26">
        <v>43651</v>
      </c>
      <c r="B1297" s="25" t="s">
        <v>5692</v>
      </c>
    </row>
    <row r="1298" spans="1:2" ht="32.4" customHeight="1" x14ac:dyDescent="0.3">
      <c r="A1298" s="26">
        <v>43651</v>
      </c>
      <c r="B1298" s="25" t="s">
        <v>5693</v>
      </c>
    </row>
    <row r="1299" spans="1:2" ht="32.4" customHeight="1" x14ac:dyDescent="0.3">
      <c r="A1299" s="26">
        <v>43651</v>
      </c>
      <c r="B1299" s="25" t="s">
        <v>5694</v>
      </c>
    </row>
    <row r="1300" spans="1:2" ht="32.4" customHeight="1" x14ac:dyDescent="0.3">
      <c r="A1300" s="26">
        <v>43651</v>
      </c>
      <c r="B1300" s="25" t="s">
        <v>5695</v>
      </c>
    </row>
    <row r="1301" spans="1:2" ht="32.4" customHeight="1" x14ac:dyDescent="0.3">
      <c r="A1301" s="26">
        <v>43651</v>
      </c>
      <c r="B1301" s="25" t="s">
        <v>5696</v>
      </c>
    </row>
    <row r="1302" spans="1:2" ht="32.4" customHeight="1" x14ac:dyDescent="0.3">
      <c r="A1302" s="26">
        <v>43651</v>
      </c>
      <c r="B1302" s="25" t="s">
        <v>5697</v>
      </c>
    </row>
    <row r="1303" spans="1:2" ht="32.4" customHeight="1" x14ac:dyDescent="0.3">
      <c r="A1303" s="26">
        <v>43651</v>
      </c>
      <c r="B1303" s="25" t="s">
        <v>5698</v>
      </c>
    </row>
    <row r="1304" spans="1:2" ht="32.4" customHeight="1" x14ac:dyDescent="0.3">
      <c r="A1304" s="26">
        <v>43651</v>
      </c>
      <c r="B1304" s="25" t="s">
        <v>5699</v>
      </c>
    </row>
    <row r="1305" spans="1:2" ht="32.4" customHeight="1" x14ac:dyDescent="0.3">
      <c r="A1305" s="26">
        <v>43651</v>
      </c>
      <c r="B1305" s="25" t="s">
        <v>5700</v>
      </c>
    </row>
    <row r="1306" spans="1:2" ht="32.4" customHeight="1" x14ac:dyDescent="0.3">
      <c r="A1306" s="26">
        <v>43651</v>
      </c>
      <c r="B1306" s="25" t="s">
        <v>5701</v>
      </c>
    </row>
    <row r="1307" spans="1:2" ht="32.4" customHeight="1" x14ac:dyDescent="0.3">
      <c r="A1307" s="26">
        <v>43651</v>
      </c>
      <c r="B1307" s="25" t="s">
        <v>5702</v>
      </c>
    </row>
    <row r="1308" spans="1:2" ht="32.4" customHeight="1" x14ac:dyDescent="0.3">
      <c r="A1308" s="26">
        <v>43651</v>
      </c>
      <c r="B1308" s="25" t="s">
        <v>5703</v>
      </c>
    </row>
    <row r="1309" spans="1:2" ht="32.4" customHeight="1" x14ac:dyDescent="0.3">
      <c r="A1309" s="26">
        <v>43651</v>
      </c>
      <c r="B1309" s="25" t="s">
        <v>5704</v>
      </c>
    </row>
    <row r="1311" spans="1:2" ht="32.4" customHeight="1" x14ac:dyDescent="0.3">
      <c r="A1311" s="26">
        <v>43658</v>
      </c>
      <c r="B1311" s="25" t="s">
        <v>5705</v>
      </c>
    </row>
    <row r="1312" spans="1:2" ht="32.4" customHeight="1" x14ac:dyDescent="0.3">
      <c r="A1312" s="26">
        <v>43658</v>
      </c>
      <c r="B1312" s="25" t="s">
        <v>5706</v>
      </c>
    </row>
    <row r="1313" spans="1:2" ht="32.4" customHeight="1" x14ac:dyDescent="0.3">
      <c r="A1313" s="26">
        <v>43658</v>
      </c>
      <c r="B1313" s="25" t="s">
        <v>5707</v>
      </c>
    </row>
    <row r="1314" spans="1:2" ht="32.4" customHeight="1" x14ac:dyDescent="0.3">
      <c r="A1314" s="26">
        <v>43658</v>
      </c>
      <c r="B1314" s="25" t="s">
        <v>5708</v>
      </c>
    </row>
    <row r="1315" spans="1:2" ht="32.4" customHeight="1" x14ac:dyDescent="0.3">
      <c r="A1315" s="26">
        <v>43658</v>
      </c>
      <c r="B1315" s="25" t="s">
        <v>5709</v>
      </c>
    </row>
    <row r="1316" spans="1:2" ht="32.4" customHeight="1" x14ac:dyDescent="0.3">
      <c r="A1316" s="26">
        <v>43658</v>
      </c>
      <c r="B1316" s="25" t="s">
        <v>5710</v>
      </c>
    </row>
    <row r="1317" spans="1:2" ht="32.4" customHeight="1" x14ac:dyDescent="0.3">
      <c r="A1317" s="26">
        <v>43658</v>
      </c>
      <c r="B1317" s="25" t="s">
        <v>5711</v>
      </c>
    </row>
    <row r="1319" spans="1:2" ht="32.4" customHeight="1" x14ac:dyDescent="0.3">
      <c r="A1319" s="26">
        <v>43665</v>
      </c>
      <c r="B1319" s="25" t="s">
        <v>5712</v>
      </c>
    </row>
    <row r="1320" spans="1:2" ht="32.4" customHeight="1" x14ac:dyDescent="0.3">
      <c r="A1320" s="26">
        <v>43665</v>
      </c>
      <c r="B1320" s="25" t="s">
        <v>5713</v>
      </c>
    </row>
    <row r="1321" spans="1:2" ht="32.4" customHeight="1" x14ac:dyDescent="0.3">
      <c r="A1321" s="26">
        <v>43665</v>
      </c>
      <c r="B1321" s="25" t="s">
        <v>5714</v>
      </c>
    </row>
    <row r="1322" spans="1:2" ht="32.4" customHeight="1" x14ac:dyDescent="0.3">
      <c r="A1322" s="26">
        <v>43665</v>
      </c>
      <c r="B1322" s="25" t="s">
        <v>5715</v>
      </c>
    </row>
    <row r="1323" spans="1:2" ht="32.4" customHeight="1" x14ac:dyDescent="0.3">
      <c r="A1323" s="26">
        <v>43665</v>
      </c>
      <c r="B1323" s="25" t="s">
        <v>5716</v>
      </c>
    </row>
    <row r="1324" spans="1:2" ht="32.4" customHeight="1" x14ac:dyDescent="0.3">
      <c r="A1324" s="26">
        <v>43665</v>
      </c>
      <c r="B1324" s="25" t="s">
        <v>5717</v>
      </c>
    </row>
    <row r="1325" spans="1:2" ht="32.4" customHeight="1" x14ac:dyDescent="0.3">
      <c r="A1325" s="26">
        <v>43665</v>
      </c>
      <c r="B1325" s="25" t="s">
        <v>5718</v>
      </c>
    </row>
    <row r="1326" spans="1:2" ht="32.4" customHeight="1" x14ac:dyDescent="0.3">
      <c r="A1326" s="26">
        <v>43665</v>
      </c>
      <c r="B1326" s="25" t="s">
        <v>5719</v>
      </c>
    </row>
    <row r="1327" spans="1:2" ht="32.4" customHeight="1" x14ac:dyDescent="0.3">
      <c r="A1327" s="26">
        <v>43665</v>
      </c>
      <c r="B1327" s="25" t="s">
        <v>5720</v>
      </c>
    </row>
    <row r="1328" spans="1:2" ht="32.4" customHeight="1" x14ac:dyDescent="0.3">
      <c r="A1328" s="26">
        <v>43665</v>
      </c>
      <c r="B1328" s="25" t="s">
        <v>5721</v>
      </c>
    </row>
    <row r="1329" spans="1:2" ht="32.4" customHeight="1" x14ac:dyDescent="0.3">
      <c r="A1329" s="26">
        <v>43665</v>
      </c>
      <c r="B1329" s="25" t="s">
        <v>5722</v>
      </c>
    </row>
    <row r="1330" spans="1:2" ht="32.4" customHeight="1" x14ac:dyDescent="0.3">
      <c r="A1330" s="26">
        <v>43665</v>
      </c>
      <c r="B1330" s="25" t="s">
        <v>5723</v>
      </c>
    </row>
    <row r="1331" spans="1:2" ht="32.4" customHeight="1" x14ac:dyDescent="0.3">
      <c r="A1331" s="26">
        <v>43665</v>
      </c>
      <c r="B1331" s="25" t="s">
        <v>5724</v>
      </c>
    </row>
    <row r="1332" spans="1:2" ht="32.4" customHeight="1" x14ac:dyDescent="0.3">
      <c r="A1332" s="26">
        <v>43665</v>
      </c>
      <c r="B1332" s="25" t="s">
        <v>5725</v>
      </c>
    </row>
    <row r="1334" spans="1:2" ht="32.4" customHeight="1" x14ac:dyDescent="0.3">
      <c r="A1334" s="26">
        <v>43672</v>
      </c>
      <c r="B1334" s="25" t="s">
        <v>5726</v>
      </c>
    </row>
    <row r="1335" spans="1:2" ht="32.4" customHeight="1" x14ac:dyDescent="0.3">
      <c r="A1335" s="26">
        <v>43672</v>
      </c>
      <c r="B1335" s="25" t="s">
        <v>5727</v>
      </c>
    </row>
    <row r="1336" spans="1:2" ht="32.4" customHeight="1" x14ac:dyDescent="0.3">
      <c r="A1336" s="26">
        <v>43672</v>
      </c>
      <c r="B1336" s="25" t="s">
        <v>5728</v>
      </c>
    </row>
    <row r="1337" spans="1:2" ht="32.4" customHeight="1" x14ac:dyDescent="0.3">
      <c r="A1337" s="26">
        <v>43672</v>
      </c>
      <c r="B1337" s="25" t="s">
        <v>5729</v>
      </c>
    </row>
    <row r="1338" spans="1:2" ht="32.4" customHeight="1" x14ac:dyDescent="0.3">
      <c r="A1338" s="26">
        <v>43672</v>
      </c>
      <c r="B1338" s="25" t="s">
        <v>5730</v>
      </c>
    </row>
    <row r="1339" spans="1:2" ht="32.4" customHeight="1" x14ac:dyDescent="0.3">
      <c r="A1339" s="26">
        <v>43672</v>
      </c>
      <c r="B1339" s="25" t="s">
        <v>5731</v>
      </c>
    </row>
    <row r="1340" spans="1:2" ht="32.4" customHeight="1" x14ac:dyDescent="0.3">
      <c r="A1340" s="26">
        <v>43672</v>
      </c>
      <c r="B1340" s="25" t="s">
        <v>5732</v>
      </c>
    </row>
    <row r="1341" spans="1:2" ht="32.4" customHeight="1" x14ac:dyDescent="0.3">
      <c r="A1341" s="26">
        <v>43672</v>
      </c>
      <c r="B1341" s="25" t="s">
        <v>5733</v>
      </c>
    </row>
    <row r="1342" spans="1:2" ht="32.4" customHeight="1" x14ac:dyDescent="0.3">
      <c r="A1342" s="26">
        <v>43672</v>
      </c>
      <c r="B1342" s="25" t="s">
        <v>5734</v>
      </c>
    </row>
    <row r="1343" spans="1:2" ht="32.4" customHeight="1" x14ac:dyDescent="0.3">
      <c r="A1343" s="26">
        <v>43672</v>
      </c>
      <c r="B1343" s="25" t="s">
        <v>5735</v>
      </c>
    </row>
    <row r="1344" spans="1:2" ht="32.4" customHeight="1" x14ac:dyDescent="0.3">
      <c r="A1344" s="26">
        <v>43672</v>
      </c>
      <c r="B1344" s="25" t="s">
        <v>5736</v>
      </c>
    </row>
    <row r="1345" spans="1:2" ht="32.4" customHeight="1" x14ac:dyDescent="0.3">
      <c r="A1345" s="26">
        <v>43672</v>
      </c>
      <c r="B1345" s="25" t="s">
        <v>5737</v>
      </c>
    </row>
    <row r="1346" spans="1:2" ht="32.4" customHeight="1" x14ac:dyDescent="0.3">
      <c r="A1346" s="26">
        <v>43672</v>
      </c>
      <c r="B1346" s="25" t="s">
        <v>5738</v>
      </c>
    </row>
    <row r="1347" spans="1:2" ht="32.4" customHeight="1" x14ac:dyDescent="0.3">
      <c r="A1347" s="26">
        <v>43672</v>
      </c>
      <c r="B1347" s="25" t="s">
        <v>5739</v>
      </c>
    </row>
    <row r="1348" spans="1:2" ht="32.4" customHeight="1" x14ac:dyDescent="0.3">
      <c r="A1348" s="26">
        <v>43672</v>
      </c>
      <c r="B1348" s="25" t="s">
        <v>5740</v>
      </c>
    </row>
    <row r="1349" spans="1:2" ht="32.4" customHeight="1" x14ac:dyDescent="0.3">
      <c r="A1349" s="26">
        <v>43672</v>
      </c>
      <c r="B1349" s="25" t="s">
        <v>5741</v>
      </c>
    </row>
    <row r="1350" spans="1:2" ht="32.4" customHeight="1" x14ac:dyDescent="0.3">
      <c r="A1350" s="26">
        <v>43672</v>
      </c>
      <c r="B1350" s="25" t="s">
        <v>5742</v>
      </c>
    </row>
    <row r="1352" spans="1:2" ht="32.4" customHeight="1" x14ac:dyDescent="0.3">
      <c r="A1352" s="26">
        <v>43679</v>
      </c>
      <c r="B1352" s="25" t="s">
        <v>5743</v>
      </c>
    </row>
    <row r="1353" spans="1:2" ht="32.4" customHeight="1" x14ac:dyDescent="0.3">
      <c r="A1353" s="26">
        <v>43679</v>
      </c>
      <c r="B1353" s="25" t="s">
        <v>5744</v>
      </c>
    </row>
    <row r="1354" spans="1:2" ht="32.4" customHeight="1" x14ac:dyDescent="0.3">
      <c r="A1354" s="26">
        <v>43679</v>
      </c>
      <c r="B1354" s="25" t="s">
        <v>5745</v>
      </c>
    </row>
    <row r="1355" spans="1:2" ht="32.4" customHeight="1" x14ac:dyDescent="0.3">
      <c r="A1355" s="26">
        <v>43679</v>
      </c>
      <c r="B1355" s="25" t="s">
        <v>5746</v>
      </c>
    </row>
    <row r="1356" spans="1:2" ht="32.4" customHeight="1" x14ac:dyDescent="0.3">
      <c r="A1356" s="26">
        <v>43679</v>
      </c>
      <c r="B1356" s="25" t="s">
        <v>5747</v>
      </c>
    </row>
    <row r="1357" spans="1:2" ht="32.4" customHeight="1" x14ac:dyDescent="0.3">
      <c r="A1357" s="26">
        <v>43679</v>
      </c>
      <c r="B1357" s="25" t="s">
        <v>5748</v>
      </c>
    </row>
    <row r="1358" spans="1:2" ht="32.4" customHeight="1" x14ac:dyDescent="0.3">
      <c r="A1358" s="26">
        <v>43679</v>
      </c>
      <c r="B1358" s="25" t="s">
        <v>5749</v>
      </c>
    </row>
    <row r="1359" spans="1:2" ht="32.4" customHeight="1" x14ac:dyDescent="0.3">
      <c r="A1359" s="26">
        <v>43679</v>
      </c>
      <c r="B1359" s="25" t="s">
        <v>5750</v>
      </c>
    </row>
    <row r="1360" spans="1:2" ht="32.4" customHeight="1" x14ac:dyDescent="0.3">
      <c r="A1360" s="26">
        <v>43679</v>
      </c>
      <c r="B1360" s="25" t="s">
        <v>5751</v>
      </c>
    </row>
    <row r="1361" spans="1:2" ht="32.4" customHeight="1" x14ac:dyDescent="0.3">
      <c r="A1361" s="26">
        <v>43679</v>
      </c>
      <c r="B1361" s="25" t="s">
        <v>5752</v>
      </c>
    </row>
    <row r="1362" spans="1:2" ht="32.4" customHeight="1" x14ac:dyDescent="0.3">
      <c r="A1362" s="26">
        <v>43679</v>
      </c>
      <c r="B1362" s="25" t="s">
        <v>5753</v>
      </c>
    </row>
    <row r="1363" spans="1:2" ht="32.4" customHeight="1" x14ac:dyDescent="0.3">
      <c r="A1363" s="26">
        <v>43679</v>
      </c>
      <c r="B1363" s="25" t="s">
        <v>5754</v>
      </c>
    </row>
    <row r="1364" spans="1:2" ht="32.4" customHeight="1" x14ac:dyDescent="0.3">
      <c r="A1364" s="26">
        <v>43679</v>
      </c>
      <c r="B1364" s="25" t="s">
        <v>5755</v>
      </c>
    </row>
    <row r="1365" spans="1:2" ht="32.4" customHeight="1" x14ac:dyDescent="0.3">
      <c r="A1365" s="26">
        <v>43679</v>
      </c>
      <c r="B1365" s="25" t="s">
        <v>5756</v>
      </c>
    </row>
    <row r="1366" spans="1:2" ht="32.4" customHeight="1" x14ac:dyDescent="0.3">
      <c r="A1366" s="26">
        <v>43679</v>
      </c>
      <c r="B1366" s="25" t="s">
        <v>5757</v>
      </c>
    </row>
    <row r="1367" spans="1:2" ht="32.4" customHeight="1" x14ac:dyDescent="0.3">
      <c r="A1367" s="26">
        <v>43679</v>
      </c>
      <c r="B1367" s="25" t="s">
        <v>5758</v>
      </c>
    </row>
    <row r="1369" spans="1:2" ht="32.4" customHeight="1" x14ac:dyDescent="0.3">
      <c r="A1369" s="26">
        <v>43686</v>
      </c>
      <c r="B1369" s="25" t="s">
        <v>5759</v>
      </c>
    </row>
    <row r="1370" spans="1:2" ht="32.4" customHeight="1" x14ac:dyDescent="0.3">
      <c r="A1370" s="26">
        <v>43686</v>
      </c>
      <c r="B1370" s="25" t="s">
        <v>5760</v>
      </c>
    </row>
    <row r="1371" spans="1:2" ht="32.4" customHeight="1" x14ac:dyDescent="0.3">
      <c r="A1371" s="26">
        <v>43686</v>
      </c>
      <c r="B1371" s="25" t="s">
        <v>5761</v>
      </c>
    </row>
    <row r="1372" spans="1:2" ht="32.4" customHeight="1" x14ac:dyDescent="0.3">
      <c r="A1372" s="26">
        <v>43686</v>
      </c>
      <c r="B1372" s="25" t="s">
        <v>5762</v>
      </c>
    </row>
    <row r="1373" spans="1:2" ht="32.4" customHeight="1" x14ac:dyDescent="0.3">
      <c r="A1373" s="26">
        <v>43686</v>
      </c>
      <c r="B1373" s="25" t="s">
        <v>5763</v>
      </c>
    </row>
    <row r="1374" spans="1:2" ht="32.4" customHeight="1" x14ac:dyDescent="0.3">
      <c r="A1374" s="26">
        <v>43686</v>
      </c>
      <c r="B1374" s="25" t="s">
        <v>5764</v>
      </c>
    </row>
    <row r="1375" spans="1:2" ht="32.4" customHeight="1" x14ac:dyDescent="0.3">
      <c r="A1375" s="26">
        <v>43686</v>
      </c>
      <c r="B1375" s="25" t="s">
        <v>5765</v>
      </c>
    </row>
    <row r="1376" spans="1:2" ht="32.4" customHeight="1" x14ac:dyDescent="0.3">
      <c r="A1376" s="26">
        <v>43686</v>
      </c>
      <c r="B1376" s="25" t="s">
        <v>5766</v>
      </c>
    </row>
    <row r="1377" spans="1:2" ht="32.4" customHeight="1" x14ac:dyDescent="0.3">
      <c r="A1377" s="26">
        <v>43686</v>
      </c>
      <c r="B1377" s="25" t="s">
        <v>5767</v>
      </c>
    </row>
    <row r="1378" spans="1:2" ht="32.4" customHeight="1" x14ac:dyDescent="0.3">
      <c r="A1378" s="26">
        <v>43686</v>
      </c>
      <c r="B1378" s="25" t="s">
        <v>5768</v>
      </c>
    </row>
    <row r="1379" spans="1:2" ht="32.4" customHeight="1" x14ac:dyDescent="0.3">
      <c r="A1379" s="26">
        <v>43686</v>
      </c>
      <c r="B1379" s="25" t="s">
        <v>5769</v>
      </c>
    </row>
    <row r="1380" spans="1:2" ht="32.4" customHeight="1" x14ac:dyDescent="0.3">
      <c r="A1380" s="26">
        <v>43686</v>
      </c>
      <c r="B1380" s="25" t="s">
        <v>5770</v>
      </c>
    </row>
    <row r="1381" spans="1:2" ht="32.4" customHeight="1" x14ac:dyDescent="0.3">
      <c r="A1381" s="26">
        <v>43686</v>
      </c>
      <c r="B1381" s="25" t="s">
        <v>5771</v>
      </c>
    </row>
    <row r="1382" spans="1:2" ht="32.4" customHeight="1" x14ac:dyDescent="0.3">
      <c r="A1382" s="26">
        <v>43686</v>
      </c>
      <c r="B1382" s="25" t="s">
        <v>5772</v>
      </c>
    </row>
    <row r="1383" spans="1:2" ht="32.4" customHeight="1" x14ac:dyDescent="0.3">
      <c r="A1383" s="26">
        <v>43686</v>
      </c>
      <c r="B1383" s="25" t="s">
        <v>5773</v>
      </c>
    </row>
    <row r="1385" spans="1:2" ht="32.4" customHeight="1" x14ac:dyDescent="0.3">
      <c r="A1385" s="26">
        <v>43693</v>
      </c>
      <c r="B1385" s="25" t="s">
        <v>5774</v>
      </c>
    </row>
    <row r="1386" spans="1:2" ht="32.4" customHeight="1" x14ac:dyDescent="0.3">
      <c r="A1386" s="26">
        <v>43693</v>
      </c>
      <c r="B1386" s="25" t="s">
        <v>5775</v>
      </c>
    </row>
    <row r="1387" spans="1:2" ht="32.4" customHeight="1" x14ac:dyDescent="0.3">
      <c r="A1387" s="26">
        <v>43693</v>
      </c>
      <c r="B1387" s="25" t="s">
        <v>5776</v>
      </c>
    </row>
    <row r="1388" spans="1:2" ht="32.4" customHeight="1" x14ac:dyDescent="0.3">
      <c r="A1388" s="26">
        <v>43693</v>
      </c>
      <c r="B1388" s="25" t="s">
        <v>5777</v>
      </c>
    </row>
    <row r="1389" spans="1:2" ht="32.4" customHeight="1" x14ac:dyDescent="0.3">
      <c r="A1389" s="26">
        <v>43693</v>
      </c>
      <c r="B1389" s="25" t="s">
        <v>5778</v>
      </c>
    </row>
    <row r="1390" spans="1:2" ht="32.4" customHeight="1" x14ac:dyDescent="0.3">
      <c r="A1390" s="26">
        <v>43693</v>
      </c>
      <c r="B1390" s="25" t="s">
        <v>5779</v>
      </c>
    </row>
    <row r="1391" spans="1:2" ht="32.4" customHeight="1" x14ac:dyDescent="0.3">
      <c r="A1391" s="26">
        <v>43693</v>
      </c>
      <c r="B1391" s="25" t="s">
        <v>5780</v>
      </c>
    </row>
    <row r="1392" spans="1:2" ht="32.4" customHeight="1" x14ac:dyDescent="0.3">
      <c r="A1392" s="26">
        <v>43693</v>
      </c>
      <c r="B1392" s="25" t="s">
        <v>5781</v>
      </c>
    </row>
    <row r="1393" spans="1:2" ht="32.4" customHeight="1" x14ac:dyDescent="0.3">
      <c r="A1393" s="26">
        <v>43693</v>
      </c>
      <c r="B1393" s="25" t="s">
        <v>5782</v>
      </c>
    </row>
    <row r="1394" spans="1:2" ht="32.4" customHeight="1" x14ac:dyDescent="0.3">
      <c r="A1394" s="26">
        <v>43693</v>
      </c>
      <c r="B1394" s="25" t="s">
        <v>5783</v>
      </c>
    </row>
    <row r="1395" spans="1:2" ht="32.4" customHeight="1" x14ac:dyDescent="0.3">
      <c r="A1395" s="26">
        <v>43693</v>
      </c>
      <c r="B1395" s="25" t="s">
        <v>5784</v>
      </c>
    </row>
    <row r="1396" spans="1:2" ht="32.4" customHeight="1" x14ac:dyDescent="0.3">
      <c r="A1396" s="26">
        <v>43693</v>
      </c>
      <c r="B1396" s="25" t="s">
        <v>5785</v>
      </c>
    </row>
    <row r="1397" spans="1:2" ht="32.4" customHeight="1" x14ac:dyDescent="0.3">
      <c r="A1397" s="26">
        <v>43693</v>
      </c>
      <c r="B1397" s="25" t="s">
        <v>5786</v>
      </c>
    </row>
    <row r="1398" spans="1:2" ht="32.4" customHeight="1" x14ac:dyDescent="0.3">
      <c r="A1398" s="26">
        <v>43693</v>
      </c>
      <c r="B1398" s="25" t="s">
        <v>5787</v>
      </c>
    </row>
    <row r="1399" spans="1:2" ht="32.4" customHeight="1" x14ac:dyDescent="0.3">
      <c r="A1399" s="26">
        <v>43693</v>
      </c>
      <c r="B1399" s="25" t="s">
        <v>5788</v>
      </c>
    </row>
    <row r="1401" spans="1:2" ht="32.4" customHeight="1" x14ac:dyDescent="0.3">
      <c r="A1401" s="26">
        <v>43700</v>
      </c>
      <c r="B1401" s="25" t="s">
        <v>5789</v>
      </c>
    </row>
    <row r="1402" spans="1:2" ht="32.4" customHeight="1" x14ac:dyDescent="0.3">
      <c r="A1402" s="26">
        <v>43700</v>
      </c>
      <c r="B1402" s="25" t="s">
        <v>5790</v>
      </c>
    </row>
    <row r="1403" spans="1:2" ht="32.4" customHeight="1" x14ac:dyDescent="0.3">
      <c r="A1403" s="26">
        <v>43700</v>
      </c>
      <c r="B1403" s="25" t="s">
        <v>5791</v>
      </c>
    </row>
    <row r="1404" spans="1:2" ht="32.4" customHeight="1" x14ac:dyDescent="0.3">
      <c r="A1404" s="26">
        <v>43700</v>
      </c>
      <c r="B1404" s="25" t="s">
        <v>5792</v>
      </c>
    </row>
    <row r="1405" spans="1:2" ht="32.4" customHeight="1" x14ac:dyDescent="0.3">
      <c r="A1405" s="26">
        <v>43700</v>
      </c>
      <c r="B1405" s="25" t="s">
        <v>5793</v>
      </c>
    </row>
    <row r="1406" spans="1:2" ht="32.4" customHeight="1" x14ac:dyDescent="0.3">
      <c r="A1406" s="26">
        <v>43700</v>
      </c>
      <c r="B1406" s="25" t="s">
        <v>5794</v>
      </c>
    </row>
    <row r="1407" spans="1:2" ht="32.4" customHeight="1" x14ac:dyDescent="0.3">
      <c r="A1407" s="26">
        <v>43700</v>
      </c>
      <c r="B1407" s="25" t="s">
        <v>5795</v>
      </c>
    </row>
    <row r="1408" spans="1:2" ht="32.4" customHeight="1" x14ac:dyDescent="0.3">
      <c r="A1408" s="26">
        <v>43700</v>
      </c>
      <c r="B1408" s="25" t="s">
        <v>5796</v>
      </c>
    </row>
    <row r="1409" spans="1:2" ht="32.4" customHeight="1" x14ac:dyDescent="0.3">
      <c r="A1409" s="26">
        <v>43700</v>
      </c>
      <c r="B1409" s="25" t="s">
        <v>5797</v>
      </c>
    </row>
    <row r="1410" spans="1:2" ht="32.4" customHeight="1" x14ac:dyDescent="0.3">
      <c r="A1410" s="26">
        <v>43700</v>
      </c>
      <c r="B1410" s="25" t="s">
        <v>5798</v>
      </c>
    </row>
    <row r="1411" spans="1:2" ht="32.4" customHeight="1" x14ac:dyDescent="0.3">
      <c r="A1411" s="26">
        <v>43700</v>
      </c>
      <c r="B1411" s="25" t="s">
        <v>5799</v>
      </c>
    </row>
    <row r="1412" spans="1:2" ht="32.4" customHeight="1" x14ac:dyDescent="0.3">
      <c r="A1412" s="26">
        <v>43700</v>
      </c>
      <c r="B1412" s="25" t="s">
        <v>5800</v>
      </c>
    </row>
    <row r="1413" spans="1:2" ht="32.4" customHeight="1" x14ac:dyDescent="0.3">
      <c r="A1413" s="26">
        <v>43700</v>
      </c>
      <c r="B1413" s="25" t="s">
        <v>5801</v>
      </c>
    </row>
    <row r="1414" spans="1:2" ht="32.4" customHeight="1" x14ac:dyDescent="0.3">
      <c r="A1414" s="26">
        <v>43700</v>
      </c>
      <c r="B1414" s="25" t="s">
        <v>5802</v>
      </c>
    </row>
    <row r="1415" spans="1:2" ht="32.4" customHeight="1" x14ac:dyDescent="0.3">
      <c r="A1415" s="26">
        <v>43700</v>
      </c>
      <c r="B1415" s="25" t="s">
        <v>5803</v>
      </c>
    </row>
    <row r="1416" spans="1:2" ht="32.4" customHeight="1" x14ac:dyDescent="0.3">
      <c r="A1416" s="26">
        <v>43700</v>
      </c>
      <c r="B1416" s="25" t="s">
        <v>5804</v>
      </c>
    </row>
    <row r="1417" spans="1:2" ht="32.4" customHeight="1" x14ac:dyDescent="0.3">
      <c r="A1417" s="26">
        <v>43700</v>
      </c>
      <c r="B1417" s="25" t="s">
        <v>5805</v>
      </c>
    </row>
    <row r="1418" spans="1:2" ht="32.4" customHeight="1" x14ac:dyDescent="0.3">
      <c r="A1418" s="26">
        <v>43700</v>
      </c>
      <c r="B1418" s="25" t="s">
        <v>5806</v>
      </c>
    </row>
    <row r="1419" spans="1:2" ht="32.4" customHeight="1" x14ac:dyDescent="0.3">
      <c r="A1419" s="26">
        <v>43700</v>
      </c>
      <c r="B1419" s="25" t="s">
        <v>5807</v>
      </c>
    </row>
    <row r="1420" spans="1:2" ht="32.4" customHeight="1" x14ac:dyDescent="0.3">
      <c r="A1420" s="26">
        <v>43700</v>
      </c>
      <c r="B1420" s="25" t="s">
        <v>5808</v>
      </c>
    </row>
    <row r="1421" spans="1:2" ht="32.4" customHeight="1" x14ac:dyDescent="0.3">
      <c r="A1421" s="26">
        <v>43700</v>
      </c>
      <c r="B1421" s="25" t="s">
        <v>5809</v>
      </c>
    </row>
    <row r="1422" spans="1:2" ht="32.4" customHeight="1" x14ac:dyDescent="0.3">
      <c r="A1422" s="26">
        <v>43700</v>
      </c>
      <c r="B1422" s="25" t="s">
        <v>5810</v>
      </c>
    </row>
    <row r="1423" spans="1:2" ht="32.4" customHeight="1" x14ac:dyDescent="0.3">
      <c r="A1423" s="26">
        <v>43700</v>
      </c>
      <c r="B1423" s="25" t="s">
        <v>5811</v>
      </c>
    </row>
    <row r="1425" spans="1:2" ht="32.4" customHeight="1" x14ac:dyDescent="0.3">
      <c r="A1425" s="26">
        <v>43707</v>
      </c>
      <c r="B1425" s="25" t="s">
        <v>5812</v>
      </c>
    </row>
    <row r="1426" spans="1:2" ht="32.4" customHeight="1" x14ac:dyDescent="0.3">
      <c r="A1426" s="26">
        <v>43707</v>
      </c>
      <c r="B1426" s="25" t="s">
        <v>5813</v>
      </c>
    </row>
    <row r="1427" spans="1:2" ht="32.4" customHeight="1" x14ac:dyDescent="0.3">
      <c r="A1427" s="26">
        <v>43707</v>
      </c>
      <c r="B1427" s="25" t="s">
        <v>5814</v>
      </c>
    </row>
    <row r="1428" spans="1:2" ht="32.4" customHeight="1" x14ac:dyDescent="0.3">
      <c r="A1428" s="26">
        <v>43707</v>
      </c>
      <c r="B1428" s="25" t="s">
        <v>5815</v>
      </c>
    </row>
    <row r="1429" spans="1:2" ht="32.4" customHeight="1" x14ac:dyDescent="0.3">
      <c r="A1429" s="26">
        <v>43707</v>
      </c>
      <c r="B1429" s="25" t="s">
        <v>5816</v>
      </c>
    </row>
    <row r="1430" spans="1:2" ht="32.4" customHeight="1" x14ac:dyDescent="0.3">
      <c r="A1430" s="26">
        <v>43707</v>
      </c>
      <c r="B1430" s="25" t="s">
        <v>5817</v>
      </c>
    </row>
    <row r="1431" spans="1:2" ht="32.4" customHeight="1" x14ac:dyDescent="0.3">
      <c r="A1431" s="26">
        <v>43707</v>
      </c>
      <c r="B1431" s="25" t="s">
        <v>5818</v>
      </c>
    </row>
    <row r="1432" spans="1:2" ht="32.4" customHeight="1" x14ac:dyDescent="0.3">
      <c r="A1432" s="26">
        <v>43707</v>
      </c>
      <c r="B1432" s="25" t="s">
        <v>5819</v>
      </c>
    </row>
    <row r="1433" spans="1:2" ht="32.4" customHeight="1" x14ac:dyDescent="0.3">
      <c r="A1433" s="26">
        <v>43707</v>
      </c>
      <c r="B1433" s="25" t="s">
        <v>5820</v>
      </c>
    </row>
    <row r="1434" spans="1:2" ht="32.4" customHeight="1" x14ac:dyDescent="0.3">
      <c r="A1434" s="26">
        <v>43707</v>
      </c>
      <c r="B1434" s="25" t="s">
        <v>5821</v>
      </c>
    </row>
    <row r="1435" spans="1:2" ht="32.4" customHeight="1" x14ac:dyDescent="0.3">
      <c r="A1435" s="26">
        <v>43707</v>
      </c>
      <c r="B1435" s="25" t="s">
        <v>5392</v>
      </c>
    </row>
    <row r="1436" spans="1:2" ht="32.4" customHeight="1" x14ac:dyDescent="0.3">
      <c r="A1436" s="26">
        <v>43707</v>
      </c>
      <c r="B1436" s="25" t="s">
        <v>5822</v>
      </c>
    </row>
    <row r="1437" spans="1:2" ht="32.4" customHeight="1" x14ac:dyDescent="0.3">
      <c r="A1437" s="26">
        <v>43707</v>
      </c>
      <c r="B1437" s="25" t="s">
        <v>5823</v>
      </c>
    </row>
    <row r="1438" spans="1:2" ht="32.4" customHeight="1" x14ac:dyDescent="0.3">
      <c r="A1438" s="26">
        <v>43707</v>
      </c>
      <c r="B1438" s="25" t="s">
        <v>5824</v>
      </c>
    </row>
    <row r="1439" spans="1:2" ht="32.4" customHeight="1" x14ac:dyDescent="0.3">
      <c r="A1439" s="26">
        <v>43707</v>
      </c>
      <c r="B1439" s="25" t="s">
        <v>5825</v>
      </c>
    </row>
    <row r="1441" spans="1:2" ht="32.4" customHeight="1" x14ac:dyDescent="0.3">
      <c r="A1441" s="26">
        <v>43714</v>
      </c>
      <c r="B1441" s="25" t="s">
        <v>5826</v>
      </c>
    </row>
    <row r="1442" spans="1:2" ht="32.4" customHeight="1" x14ac:dyDescent="0.3">
      <c r="A1442" s="26">
        <v>43714</v>
      </c>
      <c r="B1442" s="25" t="s">
        <v>5827</v>
      </c>
    </row>
    <row r="1443" spans="1:2" ht="32.4" customHeight="1" x14ac:dyDescent="0.3">
      <c r="A1443" s="26">
        <v>43714</v>
      </c>
      <c r="B1443" s="25" t="s">
        <v>5828</v>
      </c>
    </row>
    <row r="1444" spans="1:2" ht="32.4" customHeight="1" x14ac:dyDescent="0.3">
      <c r="A1444" s="26">
        <v>43714</v>
      </c>
      <c r="B1444" s="25" t="s">
        <v>5829</v>
      </c>
    </row>
    <row r="1445" spans="1:2" ht="32.4" customHeight="1" x14ac:dyDescent="0.3">
      <c r="A1445" s="26">
        <v>43714</v>
      </c>
      <c r="B1445" s="25" t="s">
        <v>5830</v>
      </c>
    </row>
    <row r="1446" spans="1:2" ht="32.4" customHeight="1" x14ac:dyDescent="0.3">
      <c r="A1446" s="26">
        <v>43714</v>
      </c>
      <c r="B1446" s="25" t="s">
        <v>5831</v>
      </c>
    </row>
    <row r="1447" spans="1:2" ht="32.4" customHeight="1" x14ac:dyDescent="0.3">
      <c r="A1447" s="26">
        <v>43714</v>
      </c>
      <c r="B1447" s="25" t="s">
        <v>5832</v>
      </c>
    </row>
    <row r="1448" spans="1:2" ht="32.4" customHeight="1" x14ac:dyDescent="0.3">
      <c r="A1448" s="26">
        <v>43714</v>
      </c>
      <c r="B1448" s="25" t="s">
        <v>5833</v>
      </c>
    </row>
    <row r="1449" spans="1:2" ht="32.4" customHeight="1" x14ac:dyDescent="0.3">
      <c r="A1449" s="26">
        <v>43714</v>
      </c>
      <c r="B1449" s="25" t="s">
        <v>5834</v>
      </c>
    </row>
    <row r="1450" spans="1:2" ht="32.4" customHeight="1" x14ac:dyDescent="0.3">
      <c r="A1450" s="26">
        <v>43714</v>
      </c>
      <c r="B1450" s="25" t="s">
        <v>5835</v>
      </c>
    </row>
    <row r="1451" spans="1:2" ht="32.4" customHeight="1" x14ac:dyDescent="0.3">
      <c r="A1451" s="26">
        <v>43714</v>
      </c>
      <c r="B1451" s="25" t="s">
        <v>5836</v>
      </c>
    </row>
    <row r="1452" spans="1:2" ht="32.4" customHeight="1" x14ac:dyDescent="0.3">
      <c r="A1452" s="26">
        <v>43714</v>
      </c>
      <c r="B1452" s="25" t="s">
        <v>5837</v>
      </c>
    </row>
    <row r="1454" spans="1:2" ht="32.4" customHeight="1" x14ac:dyDescent="0.3">
      <c r="A1454" s="26">
        <v>43721</v>
      </c>
      <c r="B1454" s="25" t="s">
        <v>5838</v>
      </c>
    </row>
    <row r="1455" spans="1:2" ht="32.4" customHeight="1" x14ac:dyDescent="0.3">
      <c r="A1455" s="26">
        <v>43721</v>
      </c>
      <c r="B1455" s="25" t="s">
        <v>5839</v>
      </c>
    </row>
    <row r="1456" spans="1:2" ht="32.4" customHeight="1" x14ac:dyDescent="0.3">
      <c r="A1456" s="26">
        <v>43721</v>
      </c>
      <c r="B1456" s="25" t="s">
        <v>5840</v>
      </c>
    </row>
    <row r="1457" spans="1:2" ht="32.4" customHeight="1" x14ac:dyDescent="0.3">
      <c r="A1457" s="26">
        <v>43721</v>
      </c>
      <c r="B1457" s="25" t="s">
        <v>5841</v>
      </c>
    </row>
    <row r="1458" spans="1:2" ht="32.4" customHeight="1" x14ac:dyDescent="0.3">
      <c r="A1458" s="26">
        <v>43721</v>
      </c>
      <c r="B1458" s="25" t="s">
        <v>5842</v>
      </c>
    </row>
    <row r="1459" spans="1:2" ht="32.4" customHeight="1" x14ac:dyDescent="0.3">
      <c r="A1459" s="26">
        <v>43721</v>
      </c>
      <c r="B1459" s="25" t="s">
        <v>5843</v>
      </c>
    </row>
    <row r="1460" spans="1:2" ht="32.4" customHeight="1" x14ac:dyDescent="0.3">
      <c r="A1460" s="26">
        <v>43721</v>
      </c>
      <c r="B1460" s="25" t="s">
        <v>5844</v>
      </c>
    </row>
    <row r="1461" spans="1:2" ht="32.4" customHeight="1" x14ac:dyDescent="0.3">
      <c r="A1461" s="26">
        <v>43721</v>
      </c>
      <c r="B1461" s="25" t="s">
        <v>5845</v>
      </c>
    </row>
    <row r="1462" spans="1:2" ht="32.4" customHeight="1" x14ac:dyDescent="0.3">
      <c r="A1462" s="26">
        <v>43721</v>
      </c>
      <c r="B1462" s="25" t="s">
        <v>5846</v>
      </c>
    </row>
    <row r="1463" spans="1:2" ht="32.4" customHeight="1" x14ac:dyDescent="0.3">
      <c r="A1463" s="26">
        <v>43721</v>
      </c>
      <c r="B1463" s="25" t="s">
        <v>5847</v>
      </c>
    </row>
    <row r="1464" spans="1:2" ht="32.4" customHeight="1" x14ac:dyDescent="0.3">
      <c r="A1464" s="26">
        <v>43721</v>
      </c>
      <c r="B1464" s="25" t="s">
        <v>5848</v>
      </c>
    </row>
    <row r="1465" spans="1:2" ht="32.4" customHeight="1" x14ac:dyDescent="0.3">
      <c r="A1465" s="26">
        <v>43721</v>
      </c>
      <c r="B1465" s="25" t="s">
        <v>5849</v>
      </c>
    </row>
    <row r="1466" spans="1:2" ht="32.4" customHeight="1" x14ac:dyDescent="0.3">
      <c r="A1466" s="26">
        <v>43721</v>
      </c>
      <c r="B1466" s="25" t="s">
        <v>5850</v>
      </c>
    </row>
    <row r="1467" spans="1:2" ht="32.4" customHeight="1" x14ac:dyDescent="0.3">
      <c r="A1467" s="26">
        <v>43721</v>
      </c>
      <c r="B1467" s="25" t="s">
        <v>5851</v>
      </c>
    </row>
    <row r="1469" spans="1:2" ht="32.4" customHeight="1" x14ac:dyDescent="0.3">
      <c r="A1469" s="26">
        <v>43728</v>
      </c>
      <c r="B1469" s="25" t="s">
        <v>5852</v>
      </c>
    </row>
    <row r="1470" spans="1:2" ht="32.4" customHeight="1" x14ac:dyDescent="0.3">
      <c r="A1470" s="26">
        <v>43728</v>
      </c>
      <c r="B1470" s="25" t="s">
        <v>5853</v>
      </c>
    </row>
    <row r="1471" spans="1:2" ht="32.4" customHeight="1" x14ac:dyDescent="0.3">
      <c r="A1471" s="26">
        <v>43728</v>
      </c>
      <c r="B1471" s="25" t="s">
        <v>5854</v>
      </c>
    </row>
    <row r="1472" spans="1:2" ht="32.4" customHeight="1" x14ac:dyDescent="0.3">
      <c r="A1472" s="26">
        <v>43728</v>
      </c>
      <c r="B1472" s="25" t="s">
        <v>5855</v>
      </c>
    </row>
    <row r="1473" spans="1:2" ht="32.4" customHeight="1" x14ac:dyDescent="0.3">
      <c r="A1473" s="26">
        <v>43728</v>
      </c>
      <c r="B1473" s="25" t="s">
        <v>5856</v>
      </c>
    </row>
    <row r="1474" spans="1:2" ht="32.4" customHeight="1" x14ac:dyDescent="0.3">
      <c r="A1474" s="26">
        <v>43728</v>
      </c>
      <c r="B1474" s="25" t="s">
        <v>5857</v>
      </c>
    </row>
    <row r="1475" spans="1:2" ht="32.4" customHeight="1" x14ac:dyDescent="0.3">
      <c r="A1475" s="26">
        <v>43728</v>
      </c>
      <c r="B1475" s="25" t="s">
        <v>5858</v>
      </c>
    </row>
    <row r="1476" spans="1:2" ht="32.4" customHeight="1" x14ac:dyDescent="0.3">
      <c r="A1476" s="26">
        <v>43728</v>
      </c>
      <c r="B1476" s="25" t="s">
        <v>5859</v>
      </c>
    </row>
    <row r="1477" spans="1:2" ht="32.4" customHeight="1" x14ac:dyDescent="0.3">
      <c r="A1477" s="26">
        <v>43728</v>
      </c>
      <c r="B1477" s="25" t="s">
        <v>5860</v>
      </c>
    </row>
    <row r="1478" spans="1:2" ht="32.4" customHeight="1" x14ac:dyDescent="0.3">
      <c r="A1478" s="26">
        <v>43728</v>
      </c>
      <c r="B1478" s="25" t="s">
        <v>5861</v>
      </c>
    </row>
    <row r="1479" spans="1:2" ht="32.4" customHeight="1" x14ac:dyDescent="0.3">
      <c r="A1479" s="26">
        <v>43728</v>
      </c>
      <c r="B1479" s="25" t="s">
        <v>5862</v>
      </c>
    </row>
    <row r="1480" spans="1:2" ht="32.4" customHeight="1" x14ac:dyDescent="0.3">
      <c r="A1480" s="26">
        <v>43728</v>
      </c>
      <c r="B1480" s="25" t="s">
        <v>5863</v>
      </c>
    </row>
    <row r="1481" spans="1:2" ht="32.4" customHeight="1" x14ac:dyDescent="0.3">
      <c r="A1481" s="26">
        <v>43728</v>
      </c>
      <c r="B1481" s="25" t="s">
        <v>5864</v>
      </c>
    </row>
    <row r="1483" spans="1:2" ht="32.4" customHeight="1" x14ac:dyDescent="0.3">
      <c r="A1483" s="26">
        <v>43735</v>
      </c>
      <c r="B1483" s="25" t="s">
        <v>5865</v>
      </c>
    </row>
    <row r="1484" spans="1:2" ht="32.4" customHeight="1" x14ac:dyDescent="0.3">
      <c r="A1484" s="26">
        <v>43735</v>
      </c>
      <c r="B1484" s="25" t="s">
        <v>5866</v>
      </c>
    </row>
    <row r="1485" spans="1:2" ht="32.4" customHeight="1" x14ac:dyDescent="0.3">
      <c r="A1485" s="26">
        <v>43735</v>
      </c>
      <c r="B1485" s="25" t="s">
        <v>5867</v>
      </c>
    </row>
    <row r="1486" spans="1:2" ht="32.4" customHeight="1" x14ac:dyDescent="0.3">
      <c r="A1486" s="26">
        <v>43735</v>
      </c>
      <c r="B1486" s="25" t="s">
        <v>5868</v>
      </c>
    </row>
    <row r="1487" spans="1:2" ht="32.4" customHeight="1" x14ac:dyDescent="0.3">
      <c r="A1487" s="26">
        <v>43735</v>
      </c>
      <c r="B1487" s="25" t="s">
        <v>5869</v>
      </c>
    </row>
    <row r="1488" spans="1:2" ht="32.4" customHeight="1" x14ac:dyDescent="0.3">
      <c r="A1488" s="26">
        <v>43735</v>
      </c>
      <c r="B1488" s="25" t="s">
        <v>5870</v>
      </c>
    </row>
    <row r="1489" spans="1:2" ht="32.4" customHeight="1" x14ac:dyDescent="0.3">
      <c r="A1489" s="26">
        <v>43735</v>
      </c>
      <c r="B1489" s="25" t="s">
        <v>5871</v>
      </c>
    </row>
    <row r="1490" spans="1:2" ht="32.4" customHeight="1" x14ac:dyDescent="0.3">
      <c r="A1490" s="26">
        <v>43735</v>
      </c>
      <c r="B1490" s="25" t="s">
        <v>5872</v>
      </c>
    </row>
    <row r="1491" spans="1:2" ht="32.4" customHeight="1" x14ac:dyDescent="0.3">
      <c r="A1491" s="26">
        <v>43735</v>
      </c>
      <c r="B1491" s="25" t="s">
        <v>5873</v>
      </c>
    </row>
    <row r="1492" spans="1:2" ht="32.4" customHeight="1" x14ac:dyDescent="0.3">
      <c r="A1492" s="26">
        <v>43735</v>
      </c>
      <c r="B1492" s="25" t="s">
        <v>5874</v>
      </c>
    </row>
    <row r="1493" spans="1:2" ht="32.4" customHeight="1" x14ac:dyDescent="0.3">
      <c r="A1493" s="26">
        <v>43735</v>
      </c>
      <c r="B1493" s="25" t="s">
        <v>5875</v>
      </c>
    </row>
    <row r="1494" spans="1:2" ht="32.4" customHeight="1" x14ac:dyDescent="0.3">
      <c r="A1494" s="26">
        <v>43735</v>
      </c>
      <c r="B1494" s="25" t="s">
        <v>5876</v>
      </c>
    </row>
    <row r="1495" spans="1:2" ht="32.4" customHeight="1" x14ac:dyDescent="0.3">
      <c r="A1495" s="26">
        <v>43735</v>
      </c>
      <c r="B1495" s="25" t="s">
        <v>5877</v>
      </c>
    </row>
    <row r="1496" spans="1:2" ht="32.4" customHeight="1" x14ac:dyDescent="0.3">
      <c r="A1496" s="26">
        <v>43735</v>
      </c>
      <c r="B1496" s="25" t="s">
        <v>5878</v>
      </c>
    </row>
    <row r="1497" spans="1:2" ht="32.4" customHeight="1" x14ac:dyDescent="0.3">
      <c r="A1497" s="26">
        <v>43735</v>
      </c>
      <c r="B1497" s="25" t="s">
        <v>5879</v>
      </c>
    </row>
    <row r="1498" spans="1:2" ht="32.4" customHeight="1" x14ac:dyDescent="0.3">
      <c r="A1498" s="26">
        <v>43735</v>
      </c>
      <c r="B1498" s="25" t="s">
        <v>5880</v>
      </c>
    </row>
    <row r="1499" spans="1:2" ht="32.4" customHeight="1" x14ac:dyDescent="0.3">
      <c r="A1499" s="26">
        <v>43735</v>
      </c>
      <c r="B1499" s="25" t="s">
        <v>5881</v>
      </c>
    </row>
    <row r="1500" spans="1:2" ht="32.4" customHeight="1" x14ac:dyDescent="0.3">
      <c r="A1500" s="26">
        <v>43735</v>
      </c>
      <c r="B1500" s="25" t="s">
        <v>5882</v>
      </c>
    </row>
    <row r="1501" spans="1:2" ht="32.4" customHeight="1" x14ac:dyDescent="0.3">
      <c r="A1501" s="26">
        <v>43735</v>
      </c>
      <c r="B1501" s="25" t="s">
        <v>5883</v>
      </c>
    </row>
    <row r="1502" spans="1:2" ht="32.4" customHeight="1" x14ac:dyDescent="0.3">
      <c r="A1502" s="26">
        <v>43735</v>
      </c>
      <c r="B1502" s="25" t="s">
        <v>5884</v>
      </c>
    </row>
    <row r="1503" spans="1:2" ht="32.4" customHeight="1" x14ac:dyDescent="0.3">
      <c r="A1503" s="26">
        <v>43735</v>
      </c>
      <c r="B1503" s="25" t="s">
        <v>5885</v>
      </c>
    </row>
    <row r="1504" spans="1:2" ht="32.4" customHeight="1" x14ac:dyDescent="0.3">
      <c r="A1504" s="26">
        <v>43735</v>
      </c>
      <c r="B1504" s="25" t="s">
        <v>5886</v>
      </c>
    </row>
    <row r="1506" spans="1:2" ht="32.4" customHeight="1" x14ac:dyDescent="0.3">
      <c r="A1506" s="26">
        <v>43742</v>
      </c>
      <c r="B1506" s="25" t="s">
        <v>5887</v>
      </c>
    </row>
    <row r="1507" spans="1:2" ht="32.4" customHeight="1" x14ac:dyDescent="0.3">
      <c r="A1507" s="26">
        <v>43742</v>
      </c>
      <c r="B1507" s="25" t="s">
        <v>5888</v>
      </c>
    </row>
    <row r="1508" spans="1:2" ht="32.4" customHeight="1" x14ac:dyDescent="0.3">
      <c r="A1508" s="26">
        <v>43742</v>
      </c>
      <c r="B1508" s="25" t="s">
        <v>5889</v>
      </c>
    </row>
    <row r="1509" spans="1:2" ht="32.4" customHeight="1" x14ac:dyDescent="0.3">
      <c r="A1509" s="26">
        <v>43742</v>
      </c>
      <c r="B1509" s="25" t="s">
        <v>5890</v>
      </c>
    </row>
    <row r="1510" spans="1:2" ht="32.4" customHeight="1" x14ac:dyDescent="0.3">
      <c r="A1510" s="26">
        <v>43742</v>
      </c>
      <c r="B1510" s="25" t="s">
        <v>5891</v>
      </c>
    </row>
    <row r="1511" spans="1:2" ht="32.4" customHeight="1" x14ac:dyDescent="0.3">
      <c r="A1511" s="26">
        <v>43742</v>
      </c>
      <c r="B1511" s="25" t="s">
        <v>5892</v>
      </c>
    </row>
    <row r="1512" spans="1:2" ht="32.4" customHeight="1" x14ac:dyDescent="0.3">
      <c r="A1512" s="26">
        <v>43742</v>
      </c>
      <c r="B1512" s="25" t="s">
        <v>5893</v>
      </c>
    </row>
    <row r="1513" spans="1:2" ht="32.4" customHeight="1" x14ac:dyDescent="0.3">
      <c r="A1513" s="26">
        <v>43742</v>
      </c>
      <c r="B1513" s="25" t="s">
        <v>5894</v>
      </c>
    </row>
    <row r="1514" spans="1:2" ht="32.4" customHeight="1" x14ac:dyDescent="0.3">
      <c r="A1514" s="26">
        <v>43742</v>
      </c>
      <c r="B1514" s="25" t="s">
        <v>5895</v>
      </c>
    </row>
    <row r="1515" spans="1:2" ht="32.4" customHeight="1" x14ac:dyDescent="0.3">
      <c r="A1515" s="26">
        <v>43742</v>
      </c>
      <c r="B1515" s="25" t="s">
        <v>5896</v>
      </c>
    </row>
    <row r="1516" spans="1:2" ht="32.4" customHeight="1" x14ac:dyDescent="0.3">
      <c r="A1516" s="26">
        <v>43742</v>
      </c>
      <c r="B1516" s="25" t="s">
        <v>5897</v>
      </c>
    </row>
    <row r="1517" spans="1:2" ht="32.4" customHeight="1" x14ac:dyDescent="0.3">
      <c r="A1517" s="26">
        <v>43742</v>
      </c>
      <c r="B1517" s="25" t="s">
        <v>5898</v>
      </c>
    </row>
    <row r="1518" spans="1:2" ht="32.4" customHeight="1" x14ac:dyDescent="0.3">
      <c r="A1518" s="26">
        <v>43742</v>
      </c>
      <c r="B1518" s="25" t="s">
        <v>5899</v>
      </c>
    </row>
    <row r="1519" spans="1:2" ht="32.4" customHeight="1" x14ac:dyDescent="0.3">
      <c r="A1519" s="26">
        <v>43742</v>
      </c>
      <c r="B1519" s="25" t="s">
        <v>5900</v>
      </c>
    </row>
    <row r="1521" spans="1:2" ht="32.4" customHeight="1" x14ac:dyDescent="0.3">
      <c r="A1521" s="26">
        <v>43749</v>
      </c>
      <c r="B1521" s="25" t="s">
        <v>5901</v>
      </c>
    </row>
    <row r="1522" spans="1:2" ht="32.4" customHeight="1" x14ac:dyDescent="0.3">
      <c r="A1522" s="26">
        <v>43749</v>
      </c>
      <c r="B1522" s="25" t="s">
        <v>5902</v>
      </c>
    </row>
    <row r="1523" spans="1:2" ht="32.4" customHeight="1" x14ac:dyDescent="0.3">
      <c r="A1523" s="26">
        <v>43749</v>
      </c>
      <c r="B1523" s="25" t="s">
        <v>5903</v>
      </c>
    </row>
    <row r="1524" spans="1:2" ht="32.4" customHeight="1" x14ac:dyDescent="0.3">
      <c r="A1524" s="26">
        <v>43749</v>
      </c>
      <c r="B1524" s="25" t="s">
        <v>5904</v>
      </c>
    </row>
    <row r="1525" spans="1:2" ht="32.4" customHeight="1" x14ac:dyDescent="0.3">
      <c r="A1525" s="26">
        <v>43749</v>
      </c>
      <c r="B1525" s="25" t="s">
        <v>5905</v>
      </c>
    </row>
    <row r="1526" spans="1:2" ht="32.4" customHeight="1" x14ac:dyDescent="0.3">
      <c r="A1526" s="26">
        <v>43749</v>
      </c>
      <c r="B1526" s="25" t="s">
        <v>5906</v>
      </c>
    </row>
    <row r="1527" spans="1:2" ht="32.4" customHeight="1" x14ac:dyDescent="0.3">
      <c r="A1527" s="26">
        <v>43749</v>
      </c>
      <c r="B1527" s="25" t="s">
        <v>5907</v>
      </c>
    </row>
    <row r="1528" spans="1:2" ht="32.4" customHeight="1" x14ac:dyDescent="0.3">
      <c r="A1528" s="26">
        <v>43749</v>
      </c>
      <c r="B1528" s="25" t="s">
        <v>5908</v>
      </c>
    </row>
    <row r="1530" spans="1:2" ht="32.4" customHeight="1" x14ac:dyDescent="0.3">
      <c r="A1530" s="26">
        <v>43756</v>
      </c>
      <c r="B1530" s="25" t="s">
        <v>5909</v>
      </c>
    </row>
    <row r="1531" spans="1:2" ht="32.4" customHeight="1" x14ac:dyDescent="0.3">
      <c r="A1531" s="26">
        <v>43756</v>
      </c>
      <c r="B1531" s="25" t="s">
        <v>5910</v>
      </c>
    </row>
    <row r="1532" spans="1:2" ht="32.4" customHeight="1" x14ac:dyDescent="0.3">
      <c r="A1532" s="26">
        <v>43756</v>
      </c>
      <c r="B1532" s="25" t="s">
        <v>5911</v>
      </c>
    </row>
    <row r="1533" spans="1:2" ht="32.4" customHeight="1" x14ac:dyDescent="0.3">
      <c r="A1533" s="26">
        <v>43756</v>
      </c>
      <c r="B1533" s="25" t="s">
        <v>5912</v>
      </c>
    </row>
    <row r="1534" spans="1:2" ht="32.4" customHeight="1" x14ac:dyDescent="0.3">
      <c r="A1534" s="26">
        <v>43756</v>
      </c>
      <c r="B1534" s="25" t="s">
        <v>5913</v>
      </c>
    </row>
    <row r="1535" spans="1:2" ht="32.4" customHeight="1" x14ac:dyDescent="0.3">
      <c r="A1535" s="26">
        <v>43756</v>
      </c>
      <c r="B1535" s="25" t="s">
        <v>5914</v>
      </c>
    </row>
    <row r="1536" spans="1:2" ht="32.4" customHeight="1" x14ac:dyDescent="0.3">
      <c r="A1536" s="26">
        <v>43756</v>
      </c>
      <c r="B1536" s="25" t="s">
        <v>5915</v>
      </c>
    </row>
    <row r="1537" spans="1:2" ht="32.4" customHeight="1" x14ac:dyDescent="0.3">
      <c r="A1537" s="26">
        <v>43756</v>
      </c>
      <c r="B1537" s="25" t="s">
        <v>5916</v>
      </c>
    </row>
    <row r="1538" spans="1:2" ht="32.4" customHeight="1" x14ac:dyDescent="0.3">
      <c r="A1538" s="26">
        <v>43756</v>
      </c>
      <c r="B1538" s="25" t="s">
        <v>5917</v>
      </c>
    </row>
    <row r="1539" spans="1:2" ht="32.4" customHeight="1" x14ac:dyDescent="0.3">
      <c r="A1539" s="26">
        <v>43756</v>
      </c>
      <c r="B1539" s="25" t="s">
        <v>5918</v>
      </c>
    </row>
    <row r="1540" spans="1:2" ht="32.4" customHeight="1" x14ac:dyDescent="0.3">
      <c r="A1540" s="26">
        <v>43756</v>
      </c>
      <c r="B1540" s="25" t="s">
        <v>5919</v>
      </c>
    </row>
    <row r="1541" spans="1:2" ht="32.4" customHeight="1" x14ac:dyDescent="0.3">
      <c r="A1541" s="26">
        <v>43756</v>
      </c>
      <c r="B1541" s="25" t="s">
        <v>5920</v>
      </c>
    </row>
    <row r="1542" spans="1:2" ht="32.4" customHeight="1" x14ac:dyDescent="0.3">
      <c r="A1542" s="26">
        <v>43756</v>
      </c>
      <c r="B1542" s="25" t="s">
        <v>5921</v>
      </c>
    </row>
    <row r="1543" spans="1:2" ht="32.4" customHeight="1" x14ac:dyDescent="0.3">
      <c r="A1543" s="26">
        <v>43756</v>
      </c>
      <c r="B1543" s="25" t="s">
        <v>5922</v>
      </c>
    </row>
    <row r="1544" spans="1:2" ht="32.4" customHeight="1" x14ac:dyDescent="0.3">
      <c r="A1544" s="26">
        <v>43756</v>
      </c>
      <c r="B1544" s="25" t="s">
        <v>5923</v>
      </c>
    </row>
    <row r="1545" spans="1:2" ht="32.4" customHeight="1" x14ac:dyDescent="0.3">
      <c r="A1545" s="26">
        <v>43756</v>
      </c>
      <c r="B1545" s="25" t="s">
        <v>5924</v>
      </c>
    </row>
    <row r="1546" spans="1:2" ht="32.4" customHeight="1" x14ac:dyDescent="0.3">
      <c r="A1546" s="26">
        <v>43756</v>
      </c>
      <c r="B1546" s="25" t="s">
        <v>5925</v>
      </c>
    </row>
    <row r="1547" spans="1:2" ht="32.4" customHeight="1" x14ac:dyDescent="0.3">
      <c r="A1547" s="26">
        <v>43756</v>
      </c>
      <c r="B1547" s="25" t="s">
        <v>5926</v>
      </c>
    </row>
    <row r="1548" spans="1:2" ht="32.4" customHeight="1" x14ac:dyDescent="0.3">
      <c r="A1548" s="26">
        <v>43756</v>
      </c>
      <c r="B1548" s="25" t="s">
        <v>5927</v>
      </c>
    </row>
    <row r="1549" spans="1:2" ht="32.4" customHeight="1" x14ac:dyDescent="0.3">
      <c r="A1549" s="26">
        <v>43756</v>
      </c>
      <c r="B1549" s="25" t="s">
        <v>5928</v>
      </c>
    </row>
    <row r="1551" spans="1:2" ht="32.4" customHeight="1" x14ac:dyDescent="0.3">
      <c r="A1551" s="26">
        <v>43763</v>
      </c>
      <c r="B1551" s="25" t="s">
        <v>5929</v>
      </c>
    </row>
    <row r="1552" spans="1:2" ht="32.4" customHeight="1" x14ac:dyDescent="0.3">
      <c r="A1552" s="26">
        <v>43763</v>
      </c>
      <c r="B1552" s="25" t="s">
        <v>5930</v>
      </c>
    </row>
    <row r="1553" spans="1:2" ht="32.4" customHeight="1" x14ac:dyDescent="0.3">
      <c r="A1553" s="26">
        <v>43763</v>
      </c>
      <c r="B1553" s="25" t="s">
        <v>5931</v>
      </c>
    </row>
    <row r="1554" spans="1:2" ht="32.4" customHeight="1" x14ac:dyDescent="0.3">
      <c r="A1554" s="26">
        <v>43763</v>
      </c>
      <c r="B1554" s="25" t="s">
        <v>5932</v>
      </c>
    </row>
    <row r="1555" spans="1:2" ht="32.4" customHeight="1" x14ac:dyDescent="0.3">
      <c r="A1555" s="26">
        <v>43763</v>
      </c>
      <c r="B1555" s="25" t="s">
        <v>5933</v>
      </c>
    </row>
    <row r="1556" spans="1:2" ht="32.4" customHeight="1" x14ac:dyDescent="0.3">
      <c r="A1556" s="26">
        <v>43763</v>
      </c>
      <c r="B1556" s="25" t="s">
        <v>5934</v>
      </c>
    </row>
    <row r="1557" spans="1:2" ht="32.4" customHeight="1" x14ac:dyDescent="0.3">
      <c r="A1557" s="26">
        <v>43763</v>
      </c>
      <c r="B1557" s="25" t="s">
        <v>5935</v>
      </c>
    </row>
    <row r="1558" spans="1:2" ht="32.4" customHeight="1" x14ac:dyDescent="0.3">
      <c r="A1558" s="26">
        <v>43763</v>
      </c>
      <c r="B1558" s="25" t="s">
        <v>5936</v>
      </c>
    </row>
    <row r="1559" spans="1:2" ht="32.4" customHeight="1" x14ac:dyDescent="0.3">
      <c r="A1559" s="26">
        <v>43763</v>
      </c>
      <c r="B1559" s="25" t="s">
        <v>5937</v>
      </c>
    </row>
    <row r="1560" spans="1:2" ht="32.4" customHeight="1" x14ac:dyDescent="0.3">
      <c r="A1560" s="26">
        <v>43763</v>
      </c>
      <c r="B1560" s="25" t="s">
        <v>5938</v>
      </c>
    </row>
    <row r="1561" spans="1:2" ht="32.4" customHeight="1" x14ac:dyDescent="0.3">
      <c r="A1561" s="26">
        <v>43763</v>
      </c>
      <c r="B1561" s="25" t="s">
        <v>5939</v>
      </c>
    </row>
    <row r="1562" spans="1:2" ht="32.4" customHeight="1" x14ac:dyDescent="0.3">
      <c r="A1562" s="26">
        <v>43763</v>
      </c>
      <c r="B1562" s="25" t="s">
        <v>5940</v>
      </c>
    </row>
    <row r="1563" spans="1:2" ht="32.4" customHeight="1" x14ac:dyDescent="0.3">
      <c r="A1563" s="26">
        <v>43763</v>
      </c>
      <c r="B1563" s="25" t="s">
        <v>5941</v>
      </c>
    </row>
    <row r="1565" spans="1:2" ht="32.4" customHeight="1" x14ac:dyDescent="0.3">
      <c r="A1565" s="26">
        <v>43770</v>
      </c>
      <c r="B1565" s="25" t="s">
        <v>5942</v>
      </c>
    </row>
    <row r="1566" spans="1:2" ht="32.4" customHeight="1" x14ac:dyDescent="0.3">
      <c r="A1566" s="26">
        <v>43770</v>
      </c>
      <c r="B1566" s="25" t="s">
        <v>5943</v>
      </c>
    </row>
    <row r="1567" spans="1:2" ht="32.4" customHeight="1" x14ac:dyDescent="0.3">
      <c r="A1567" s="26">
        <v>43770</v>
      </c>
      <c r="B1567" s="25" t="s">
        <v>5944</v>
      </c>
    </row>
    <row r="1568" spans="1:2" ht="32.4" customHeight="1" x14ac:dyDescent="0.3">
      <c r="A1568" s="26">
        <v>43770</v>
      </c>
      <c r="B1568" s="25" t="s">
        <v>5945</v>
      </c>
    </row>
    <row r="1569" spans="1:2" ht="32.4" customHeight="1" x14ac:dyDescent="0.3">
      <c r="A1569" s="26">
        <v>43770</v>
      </c>
      <c r="B1569" s="25" t="s">
        <v>5946</v>
      </c>
    </row>
    <row r="1570" spans="1:2" ht="32.4" customHeight="1" x14ac:dyDescent="0.3">
      <c r="A1570" s="26">
        <v>43770</v>
      </c>
      <c r="B1570" s="25" t="s">
        <v>5947</v>
      </c>
    </row>
    <row r="1571" spans="1:2" ht="32.4" customHeight="1" x14ac:dyDescent="0.3">
      <c r="A1571" s="26">
        <v>43770</v>
      </c>
      <c r="B1571" s="25" t="s">
        <v>5948</v>
      </c>
    </row>
    <row r="1572" spans="1:2" ht="32.4" customHeight="1" x14ac:dyDescent="0.3">
      <c r="A1572" s="26">
        <v>43770</v>
      </c>
      <c r="B1572" s="25" t="s">
        <v>5949</v>
      </c>
    </row>
    <row r="1573" spans="1:2" ht="32.4" customHeight="1" x14ac:dyDescent="0.3">
      <c r="A1573" s="26">
        <v>43770</v>
      </c>
      <c r="B1573" s="25" t="s">
        <v>5950</v>
      </c>
    </row>
    <row r="1574" spans="1:2" ht="32.4" customHeight="1" x14ac:dyDescent="0.3">
      <c r="A1574" s="26">
        <v>43770</v>
      </c>
      <c r="B1574" s="25" t="s">
        <v>5951</v>
      </c>
    </row>
    <row r="1575" spans="1:2" ht="32.4" customHeight="1" x14ac:dyDescent="0.3">
      <c r="A1575" s="26">
        <v>43770</v>
      </c>
      <c r="B1575" s="25" t="s">
        <v>5952</v>
      </c>
    </row>
    <row r="1576" spans="1:2" ht="32.4" customHeight="1" x14ac:dyDescent="0.3">
      <c r="A1576" s="26">
        <v>43770</v>
      </c>
      <c r="B1576" s="25" t="s">
        <v>5953</v>
      </c>
    </row>
    <row r="1577" spans="1:2" ht="32.4" customHeight="1" x14ac:dyDescent="0.3">
      <c r="A1577" s="26">
        <v>43770</v>
      </c>
      <c r="B1577" s="25" t="s">
        <v>5954</v>
      </c>
    </row>
    <row r="1578" spans="1:2" ht="32.4" customHeight="1" x14ac:dyDescent="0.3">
      <c r="A1578" s="26">
        <v>43770</v>
      </c>
      <c r="B1578" s="25" t="s">
        <v>5955</v>
      </c>
    </row>
    <row r="1579" spans="1:2" ht="32.4" customHeight="1" x14ac:dyDescent="0.3">
      <c r="A1579" s="26">
        <v>43770</v>
      </c>
      <c r="B1579" s="25" t="s">
        <v>5956</v>
      </c>
    </row>
    <row r="1580" spans="1:2" ht="32.4" customHeight="1" x14ac:dyDescent="0.3">
      <c r="A1580" s="26">
        <v>43770</v>
      </c>
      <c r="B1580" s="25" t="s">
        <v>5957</v>
      </c>
    </row>
    <row r="1581" spans="1:2" ht="32.4" customHeight="1" x14ac:dyDescent="0.3">
      <c r="A1581" s="26">
        <v>43770</v>
      </c>
      <c r="B1581" s="25" t="s">
        <v>5958</v>
      </c>
    </row>
    <row r="1582" spans="1:2" ht="32.4" customHeight="1" x14ac:dyDescent="0.3">
      <c r="A1582" s="26">
        <v>43770</v>
      </c>
      <c r="B1582" s="25" t="s">
        <v>5959</v>
      </c>
    </row>
    <row r="1583" spans="1:2" ht="32.4" customHeight="1" x14ac:dyDescent="0.3">
      <c r="A1583" s="26">
        <v>43770</v>
      </c>
      <c r="B1583" s="25" t="s">
        <v>5960</v>
      </c>
    </row>
    <row r="1584" spans="1:2" ht="32.4" customHeight="1" x14ac:dyDescent="0.3">
      <c r="A1584" s="26">
        <v>43770</v>
      </c>
      <c r="B1584" s="25" t="s">
        <v>5961</v>
      </c>
    </row>
    <row r="1585" spans="1:2" ht="32.4" customHeight="1" x14ac:dyDescent="0.3">
      <c r="A1585" s="26">
        <v>43770</v>
      </c>
      <c r="B1585" s="25" t="s">
        <v>5962</v>
      </c>
    </row>
    <row r="1586" spans="1:2" ht="32.4" customHeight="1" x14ac:dyDescent="0.3">
      <c r="A1586" s="26">
        <v>43770</v>
      </c>
      <c r="B1586" s="25" t="s">
        <v>5963</v>
      </c>
    </row>
    <row r="1587" spans="1:2" ht="32.4" customHeight="1" x14ac:dyDescent="0.3">
      <c r="A1587" s="26">
        <v>43770</v>
      </c>
      <c r="B1587" s="25" t="s">
        <v>5964</v>
      </c>
    </row>
    <row r="1589" spans="1:2" ht="32.4" customHeight="1" x14ac:dyDescent="0.3">
      <c r="A1589" s="26">
        <v>43777</v>
      </c>
      <c r="B1589" s="25" t="s">
        <v>5965</v>
      </c>
    </row>
    <row r="1590" spans="1:2" ht="32.4" customHeight="1" x14ac:dyDescent="0.3">
      <c r="A1590" s="26">
        <v>43777</v>
      </c>
      <c r="B1590" s="25" t="s">
        <v>5966</v>
      </c>
    </row>
    <row r="1591" spans="1:2" ht="32.4" customHeight="1" x14ac:dyDescent="0.3">
      <c r="A1591" s="26">
        <v>43777</v>
      </c>
      <c r="B1591" s="25" t="s">
        <v>5967</v>
      </c>
    </row>
    <row r="1592" spans="1:2" ht="32.4" customHeight="1" x14ac:dyDescent="0.3">
      <c r="A1592" s="26">
        <v>43777</v>
      </c>
      <c r="B1592" s="25" t="s">
        <v>5968</v>
      </c>
    </row>
    <row r="1593" spans="1:2" ht="32.4" customHeight="1" x14ac:dyDescent="0.3">
      <c r="A1593" s="26">
        <v>43777</v>
      </c>
      <c r="B1593" s="25" t="s">
        <v>5969</v>
      </c>
    </row>
    <row r="1594" spans="1:2" ht="32.4" customHeight="1" x14ac:dyDescent="0.3">
      <c r="A1594" s="26">
        <v>43777</v>
      </c>
      <c r="B1594" s="25" t="s">
        <v>5970</v>
      </c>
    </row>
    <row r="1595" spans="1:2" ht="32.4" customHeight="1" x14ac:dyDescent="0.3">
      <c r="A1595" s="26">
        <v>43777</v>
      </c>
      <c r="B1595" s="25" t="s">
        <v>5971</v>
      </c>
    </row>
    <row r="1596" spans="1:2" ht="32.4" customHeight="1" x14ac:dyDescent="0.3">
      <c r="A1596" s="26">
        <v>43777</v>
      </c>
      <c r="B1596" s="25" t="s">
        <v>5972</v>
      </c>
    </row>
    <row r="1597" spans="1:2" ht="32.4" customHeight="1" x14ac:dyDescent="0.3">
      <c r="A1597" s="26">
        <v>43777</v>
      </c>
      <c r="B1597" s="25" t="s">
        <v>5973</v>
      </c>
    </row>
    <row r="1598" spans="1:2" ht="32.4" customHeight="1" x14ac:dyDescent="0.3">
      <c r="A1598" s="26">
        <v>43777</v>
      </c>
      <c r="B1598" s="25" t="s">
        <v>5974</v>
      </c>
    </row>
    <row r="1600" spans="1:2" ht="32.4" customHeight="1" x14ac:dyDescent="0.3">
      <c r="A1600" s="26">
        <v>43784</v>
      </c>
      <c r="B1600" s="25" t="s">
        <v>5975</v>
      </c>
    </row>
    <row r="1601" spans="1:2" ht="32.4" customHeight="1" x14ac:dyDescent="0.3">
      <c r="A1601" s="26">
        <v>43784</v>
      </c>
      <c r="B1601" s="25" t="s">
        <v>5976</v>
      </c>
    </row>
    <row r="1602" spans="1:2" ht="32.4" customHeight="1" x14ac:dyDescent="0.3">
      <c r="A1602" s="26">
        <v>43784</v>
      </c>
      <c r="B1602" s="25" t="s">
        <v>5977</v>
      </c>
    </row>
    <row r="1603" spans="1:2" ht="32.4" customHeight="1" x14ac:dyDescent="0.3">
      <c r="A1603" s="26">
        <v>43784</v>
      </c>
      <c r="B1603" s="25" t="s">
        <v>5978</v>
      </c>
    </row>
    <row r="1604" spans="1:2" ht="32.4" customHeight="1" x14ac:dyDescent="0.3">
      <c r="A1604" s="26">
        <v>43784</v>
      </c>
      <c r="B1604" s="25" t="s">
        <v>5979</v>
      </c>
    </row>
    <row r="1605" spans="1:2" ht="32.4" customHeight="1" x14ac:dyDescent="0.3">
      <c r="A1605" s="26">
        <v>43784</v>
      </c>
      <c r="B1605" s="25" t="s">
        <v>5980</v>
      </c>
    </row>
    <row r="1606" spans="1:2" ht="32.4" customHeight="1" x14ac:dyDescent="0.3">
      <c r="A1606" s="26">
        <v>43784</v>
      </c>
      <c r="B1606" s="25" t="s">
        <v>5981</v>
      </c>
    </row>
    <row r="1607" spans="1:2" ht="32.4" customHeight="1" x14ac:dyDescent="0.3">
      <c r="A1607" s="26">
        <v>43784</v>
      </c>
      <c r="B1607" s="25" t="s">
        <v>5982</v>
      </c>
    </row>
    <row r="1608" spans="1:2" ht="32.4" customHeight="1" x14ac:dyDescent="0.3">
      <c r="A1608" s="26">
        <v>43784</v>
      </c>
      <c r="B1608" s="25" t="s">
        <v>5983</v>
      </c>
    </row>
    <row r="1609" spans="1:2" ht="32.4" customHeight="1" x14ac:dyDescent="0.3">
      <c r="A1609" s="26">
        <v>43784</v>
      </c>
      <c r="B1609" s="25" t="s">
        <v>5984</v>
      </c>
    </row>
    <row r="1610" spans="1:2" ht="32.4" customHeight="1" x14ac:dyDescent="0.3">
      <c r="A1610" s="26">
        <v>43784</v>
      </c>
      <c r="B1610" s="25" t="s">
        <v>5985</v>
      </c>
    </row>
    <row r="1611" spans="1:2" ht="32.4" customHeight="1" x14ac:dyDescent="0.3">
      <c r="A1611" s="26">
        <v>43784</v>
      </c>
      <c r="B1611" s="25" t="s">
        <v>5986</v>
      </c>
    </row>
    <row r="1612" spans="1:2" ht="32.4" customHeight="1" x14ac:dyDescent="0.3">
      <c r="A1612" s="26">
        <v>43784</v>
      </c>
      <c r="B1612" s="25" t="s">
        <v>5987</v>
      </c>
    </row>
    <row r="1613" spans="1:2" ht="32.4" customHeight="1" x14ac:dyDescent="0.3">
      <c r="A1613" s="26">
        <v>43784</v>
      </c>
      <c r="B1613" s="25" t="s">
        <v>5988</v>
      </c>
    </row>
    <row r="1614" spans="1:2" ht="32.4" customHeight="1" x14ac:dyDescent="0.3">
      <c r="A1614" s="26">
        <v>43784</v>
      </c>
      <c r="B1614" s="25" t="s">
        <v>5989</v>
      </c>
    </row>
    <row r="1615" spans="1:2" ht="32.4" customHeight="1" x14ac:dyDescent="0.3">
      <c r="A1615" s="26">
        <v>43784</v>
      </c>
      <c r="B1615" s="25" t="s">
        <v>5990</v>
      </c>
    </row>
    <row r="1617" spans="1:2" ht="32.4" customHeight="1" x14ac:dyDescent="0.3">
      <c r="A1617" s="26">
        <v>43791</v>
      </c>
      <c r="B1617" s="25" t="s">
        <v>5991</v>
      </c>
    </row>
    <row r="1618" spans="1:2" ht="32.4" customHeight="1" x14ac:dyDescent="0.3">
      <c r="A1618" s="26">
        <v>43791</v>
      </c>
      <c r="B1618" s="25" t="s">
        <v>5992</v>
      </c>
    </row>
    <row r="1619" spans="1:2" ht="32.4" customHeight="1" x14ac:dyDescent="0.3">
      <c r="A1619" s="26">
        <v>43791</v>
      </c>
      <c r="B1619" s="25" t="s">
        <v>5993</v>
      </c>
    </row>
    <row r="1620" spans="1:2" ht="32.4" customHeight="1" x14ac:dyDescent="0.3">
      <c r="A1620" s="26">
        <v>43791</v>
      </c>
      <c r="B1620" s="25" t="s">
        <v>5994</v>
      </c>
    </row>
    <row r="1621" spans="1:2" ht="32.4" customHeight="1" x14ac:dyDescent="0.3">
      <c r="A1621" s="26">
        <v>43791</v>
      </c>
      <c r="B1621" s="25" t="s">
        <v>5995</v>
      </c>
    </row>
    <row r="1622" spans="1:2" ht="32.4" customHeight="1" x14ac:dyDescent="0.3">
      <c r="A1622" s="26">
        <v>43791</v>
      </c>
      <c r="B1622" s="25" t="s">
        <v>5996</v>
      </c>
    </row>
    <row r="1623" spans="1:2" ht="32.4" customHeight="1" x14ac:dyDescent="0.3">
      <c r="A1623" s="26">
        <v>43791</v>
      </c>
      <c r="B1623" s="25" t="s">
        <v>5997</v>
      </c>
    </row>
    <row r="1624" spans="1:2" ht="32.4" customHeight="1" x14ac:dyDescent="0.3">
      <c r="A1624" s="26">
        <v>43791</v>
      </c>
      <c r="B1624" s="25" t="s">
        <v>5998</v>
      </c>
    </row>
    <row r="1625" spans="1:2" ht="32.4" customHeight="1" x14ac:dyDescent="0.3">
      <c r="A1625" s="26">
        <v>43791</v>
      </c>
      <c r="B1625" s="25" t="s">
        <v>5999</v>
      </c>
    </row>
    <row r="1626" spans="1:2" ht="32.4" customHeight="1" x14ac:dyDescent="0.3">
      <c r="A1626" s="26">
        <v>43791</v>
      </c>
      <c r="B1626" s="25" t="s">
        <v>6000</v>
      </c>
    </row>
    <row r="1627" spans="1:2" ht="32.4" customHeight="1" x14ac:dyDescent="0.3">
      <c r="A1627" s="26">
        <v>43791</v>
      </c>
      <c r="B1627" s="25" t="s">
        <v>6001</v>
      </c>
    </row>
    <row r="1628" spans="1:2" ht="32.4" customHeight="1" x14ac:dyDescent="0.3">
      <c r="A1628" s="26">
        <v>43791</v>
      </c>
      <c r="B1628" s="25" t="s">
        <v>6002</v>
      </c>
    </row>
    <row r="1629" spans="1:2" ht="32.4" customHeight="1" x14ac:dyDescent="0.3">
      <c r="A1629" s="26">
        <v>43791</v>
      </c>
      <c r="B1629" s="25" t="s">
        <v>6003</v>
      </c>
    </row>
    <row r="1630" spans="1:2" ht="32.4" customHeight="1" x14ac:dyDescent="0.3">
      <c r="A1630" s="26">
        <v>43791</v>
      </c>
      <c r="B1630" s="25" t="s">
        <v>6004</v>
      </c>
    </row>
    <row r="1631" spans="1:2" ht="32.4" customHeight="1" x14ac:dyDescent="0.3">
      <c r="A1631" s="26">
        <v>43791</v>
      </c>
      <c r="B1631" s="25" t="s">
        <v>6005</v>
      </c>
    </row>
    <row r="1632" spans="1:2" ht="32.4" customHeight="1" x14ac:dyDescent="0.3">
      <c r="A1632" s="26">
        <v>43791</v>
      </c>
      <c r="B1632" s="25" t="s">
        <v>6006</v>
      </c>
    </row>
    <row r="1633" spans="1:2" ht="32.4" customHeight="1" x14ac:dyDescent="0.3">
      <c r="A1633" s="26">
        <v>43791</v>
      </c>
      <c r="B1633" s="25" t="s">
        <v>6007</v>
      </c>
    </row>
    <row r="1634" spans="1:2" ht="32.4" customHeight="1" x14ac:dyDescent="0.3">
      <c r="A1634" s="26">
        <v>43791</v>
      </c>
      <c r="B1634" s="25" t="s">
        <v>6008</v>
      </c>
    </row>
    <row r="1635" spans="1:2" ht="32.4" customHeight="1" x14ac:dyDescent="0.3">
      <c r="A1635" s="26">
        <v>43791</v>
      </c>
      <c r="B1635" s="25" t="s">
        <v>6009</v>
      </c>
    </row>
    <row r="1636" spans="1:2" ht="32.4" customHeight="1" x14ac:dyDescent="0.3">
      <c r="A1636" s="26">
        <v>43791</v>
      </c>
      <c r="B1636" s="25" t="s">
        <v>6010</v>
      </c>
    </row>
    <row r="1637" spans="1:2" ht="32.4" customHeight="1" x14ac:dyDescent="0.3">
      <c r="A1637" s="26">
        <v>43791</v>
      </c>
      <c r="B1637" s="25" t="s">
        <v>6011</v>
      </c>
    </row>
    <row r="1638" spans="1:2" ht="32.4" customHeight="1" x14ac:dyDescent="0.3">
      <c r="A1638" s="26">
        <v>43791</v>
      </c>
      <c r="B1638" s="25" t="s">
        <v>6012</v>
      </c>
    </row>
    <row r="1639" spans="1:2" ht="32.4" customHeight="1" x14ac:dyDescent="0.3">
      <c r="A1639" s="26">
        <v>43791</v>
      </c>
      <c r="B1639" s="25" t="s">
        <v>6013</v>
      </c>
    </row>
    <row r="1640" spans="1:2" ht="32.4" customHeight="1" x14ac:dyDescent="0.3">
      <c r="A1640" s="26">
        <v>43791</v>
      </c>
      <c r="B1640" s="25" t="s">
        <v>6014</v>
      </c>
    </row>
    <row r="1641" spans="1:2" ht="32.4" customHeight="1" x14ac:dyDescent="0.3">
      <c r="A1641" s="26">
        <v>43791</v>
      </c>
      <c r="B1641" s="25" t="s">
        <v>6015</v>
      </c>
    </row>
    <row r="1643" spans="1:2" ht="32.4" customHeight="1" x14ac:dyDescent="0.3">
      <c r="A1643" s="26">
        <v>43798</v>
      </c>
      <c r="B1643" s="25" t="s">
        <v>6016</v>
      </c>
    </row>
    <row r="1644" spans="1:2" ht="32.4" customHeight="1" x14ac:dyDescent="0.3">
      <c r="A1644" s="26">
        <v>43798</v>
      </c>
      <c r="B1644" s="25" t="s">
        <v>6017</v>
      </c>
    </row>
    <row r="1645" spans="1:2" ht="32.4" customHeight="1" x14ac:dyDescent="0.3">
      <c r="A1645" s="26">
        <v>43798</v>
      </c>
      <c r="B1645" s="25" t="s">
        <v>6018</v>
      </c>
    </row>
    <row r="1646" spans="1:2" ht="32.4" customHeight="1" x14ac:dyDescent="0.3">
      <c r="A1646" s="26">
        <v>43798</v>
      </c>
      <c r="B1646" s="25" t="s">
        <v>6019</v>
      </c>
    </row>
    <row r="1647" spans="1:2" ht="32.4" customHeight="1" x14ac:dyDescent="0.3">
      <c r="A1647" s="26">
        <v>43798</v>
      </c>
      <c r="B1647" s="25" t="s">
        <v>6020</v>
      </c>
    </row>
    <row r="1648" spans="1:2" ht="32.4" customHeight="1" x14ac:dyDescent="0.3">
      <c r="A1648" s="26">
        <v>43798</v>
      </c>
      <c r="B1648" s="25" t="s">
        <v>6021</v>
      </c>
    </row>
    <row r="1649" spans="1:2" ht="32.4" customHeight="1" x14ac:dyDescent="0.3">
      <c r="A1649" s="26">
        <v>43798</v>
      </c>
      <c r="B1649" s="25" t="s">
        <v>6022</v>
      </c>
    </row>
    <row r="1650" spans="1:2" ht="32.4" customHeight="1" x14ac:dyDescent="0.3">
      <c r="A1650" s="26">
        <v>43798</v>
      </c>
      <c r="B1650" s="25" t="s">
        <v>6023</v>
      </c>
    </row>
    <row r="1651" spans="1:2" ht="32.4" customHeight="1" x14ac:dyDescent="0.3">
      <c r="A1651" s="26">
        <v>43798</v>
      </c>
      <c r="B1651" s="25" t="s">
        <v>6024</v>
      </c>
    </row>
    <row r="1652" spans="1:2" ht="32.4" customHeight="1" x14ac:dyDescent="0.3">
      <c r="A1652" s="26">
        <v>43798</v>
      </c>
      <c r="B1652" s="25" t="s">
        <v>6025</v>
      </c>
    </row>
    <row r="1653" spans="1:2" ht="32.4" customHeight="1" x14ac:dyDescent="0.3">
      <c r="A1653" s="26">
        <v>43798</v>
      </c>
      <c r="B1653" s="25" t="s">
        <v>6026</v>
      </c>
    </row>
    <row r="1654" spans="1:2" ht="32.4" customHeight="1" x14ac:dyDescent="0.3">
      <c r="A1654" s="26">
        <v>43798</v>
      </c>
      <c r="B1654" s="25" t="s">
        <v>6027</v>
      </c>
    </row>
    <row r="1655" spans="1:2" ht="32.4" customHeight="1" x14ac:dyDescent="0.3">
      <c r="A1655" s="26">
        <v>43798</v>
      </c>
      <c r="B1655" s="25" t="s">
        <v>6028</v>
      </c>
    </row>
    <row r="1657" spans="1:2" ht="32.4" customHeight="1" x14ac:dyDescent="0.3">
      <c r="A1657" s="26">
        <v>43805</v>
      </c>
      <c r="B1657" s="25" t="s">
        <v>6029</v>
      </c>
    </row>
    <row r="1658" spans="1:2" ht="32.4" customHeight="1" x14ac:dyDescent="0.3">
      <c r="A1658" s="26">
        <v>43805</v>
      </c>
      <c r="B1658" s="25" t="s">
        <v>6030</v>
      </c>
    </row>
    <row r="1659" spans="1:2" ht="32.4" customHeight="1" x14ac:dyDescent="0.3">
      <c r="A1659" s="26">
        <v>43805</v>
      </c>
      <c r="B1659" s="25" t="s">
        <v>6031</v>
      </c>
    </row>
    <row r="1660" spans="1:2" ht="32.4" customHeight="1" x14ac:dyDescent="0.3">
      <c r="A1660" s="26">
        <v>43805</v>
      </c>
      <c r="B1660" s="25" t="s">
        <v>6032</v>
      </c>
    </row>
    <row r="1661" spans="1:2" ht="32.4" customHeight="1" x14ac:dyDescent="0.3">
      <c r="A1661" s="26">
        <v>43805</v>
      </c>
      <c r="B1661" s="25" t="s">
        <v>6033</v>
      </c>
    </row>
    <row r="1662" spans="1:2" ht="32.4" customHeight="1" x14ac:dyDescent="0.3">
      <c r="A1662" s="26">
        <v>43805</v>
      </c>
      <c r="B1662" s="25" t="s">
        <v>6034</v>
      </c>
    </row>
    <row r="1663" spans="1:2" ht="32.4" customHeight="1" x14ac:dyDescent="0.3">
      <c r="A1663" s="26">
        <v>43805</v>
      </c>
      <c r="B1663" s="25" t="s">
        <v>6035</v>
      </c>
    </row>
    <row r="1664" spans="1:2" ht="32.4" customHeight="1" x14ac:dyDescent="0.3">
      <c r="A1664" s="26">
        <v>43805</v>
      </c>
      <c r="B1664" s="25" t="s">
        <v>6036</v>
      </c>
    </row>
    <row r="1665" spans="1:2" ht="32.4" customHeight="1" x14ac:dyDescent="0.3">
      <c r="A1665" s="26">
        <v>43805</v>
      </c>
      <c r="B1665" s="25" t="s">
        <v>6037</v>
      </c>
    </row>
    <row r="1666" spans="1:2" ht="32.4" customHeight="1" x14ac:dyDescent="0.3">
      <c r="A1666" s="26">
        <v>43805</v>
      </c>
      <c r="B1666" s="25" t="s">
        <v>6038</v>
      </c>
    </row>
    <row r="1667" spans="1:2" ht="32.4" customHeight="1" x14ac:dyDescent="0.3">
      <c r="A1667" s="26">
        <v>43805</v>
      </c>
      <c r="B1667" s="25" t="s">
        <v>6039</v>
      </c>
    </row>
    <row r="1668" spans="1:2" ht="32.4" customHeight="1" x14ac:dyDescent="0.3">
      <c r="A1668" s="26">
        <v>43805</v>
      </c>
      <c r="B1668" s="25" t="s">
        <v>6040</v>
      </c>
    </row>
    <row r="1669" spans="1:2" ht="32.4" customHeight="1" x14ac:dyDescent="0.3">
      <c r="A1669" s="26">
        <v>43805</v>
      </c>
      <c r="B1669" s="25" t="s">
        <v>6041</v>
      </c>
    </row>
    <row r="1670" spans="1:2" ht="32.4" customHeight="1" x14ac:dyDescent="0.3">
      <c r="A1670" s="26">
        <v>43805</v>
      </c>
      <c r="B1670" s="25" t="s">
        <v>6042</v>
      </c>
    </row>
    <row r="1671" spans="1:2" ht="32.4" customHeight="1" x14ac:dyDescent="0.3">
      <c r="A1671" s="26">
        <v>43805</v>
      </c>
      <c r="B1671" s="25" t="s">
        <v>6043</v>
      </c>
    </row>
    <row r="1672" spans="1:2" ht="32.4" customHeight="1" x14ac:dyDescent="0.3">
      <c r="A1672" s="26">
        <v>43805</v>
      </c>
      <c r="B1672" s="25" t="s">
        <v>6044</v>
      </c>
    </row>
    <row r="1673" spans="1:2" ht="32.4" customHeight="1" x14ac:dyDescent="0.3">
      <c r="A1673" s="26">
        <v>43805</v>
      </c>
      <c r="B1673" s="25" t="s">
        <v>6045</v>
      </c>
    </row>
    <row r="1674" spans="1:2" ht="32.4" customHeight="1" x14ac:dyDescent="0.3">
      <c r="A1674" s="26">
        <v>43805</v>
      </c>
      <c r="B1674" s="25" t="s">
        <v>6046</v>
      </c>
    </row>
    <row r="1675" spans="1:2" ht="32.4" customHeight="1" x14ac:dyDescent="0.3">
      <c r="A1675" s="26">
        <v>43805</v>
      </c>
      <c r="B1675" s="25" t="s">
        <v>6047</v>
      </c>
    </row>
    <row r="1676" spans="1:2" ht="32.4" customHeight="1" x14ac:dyDescent="0.3">
      <c r="A1676" s="26">
        <v>43805</v>
      </c>
      <c r="B1676" s="25" t="s">
        <v>6048</v>
      </c>
    </row>
    <row r="1677" spans="1:2" ht="32.4" customHeight="1" x14ac:dyDescent="0.3">
      <c r="A1677" s="26">
        <v>43805</v>
      </c>
      <c r="B1677" s="25" t="s">
        <v>6049</v>
      </c>
    </row>
    <row r="1678" spans="1:2" ht="32.4" customHeight="1" x14ac:dyDescent="0.3">
      <c r="A1678" s="26">
        <v>43805</v>
      </c>
      <c r="B1678" s="25" t="s">
        <v>6050</v>
      </c>
    </row>
    <row r="1680" spans="1:2" ht="32.4" customHeight="1" x14ac:dyDescent="0.3">
      <c r="A1680" s="26">
        <v>43812</v>
      </c>
      <c r="B1680" s="25" t="s">
        <v>6051</v>
      </c>
    </row>
    <row r="1681" spans="1:2" ht="32.4" customHeight="1" x14ac:dyDescent="0.3">
      <c r="A1681" s="26">
        <v>43812</v>
      </c>
      <c r="B1681" s="25" t="s">
        <v>6052</v>
      </c>
    </row>
    <row r="1682" spans="1:2" ht="32.4" customHeight="1" x14ac:dyDescent="0.3">
      <c r="A1682" s="26">
        <v>43812</v>
      </c>
      <c r="B1682" s="25" t="s">
        <v>6053</v>
      </c>
    </row>
    <row r="1683" spans="1:2" ht="32.4" customHeight="1" x14ac:dyDescent="0.3">
      <c r="A1683" s="26">
        <v>43812</v>
      </c>
      <c r="B1683" s="25" t="s">
        <v>6054</v>
      </c>
    </row>
    <row r="1684" spans="1:2" ht="32.4" customHeight="1" x14ac:dyDescent="0.3">
      <c r="A1684" s="26">
        <v>43812</v>
      </c>
      <c r="B1684" s="25" t="s">
        <v>6055</v>
      </c>
    </row>
    <row r="1686" spans="1:2" ht="32.4" customHeight="1" x14ac:dyDescent="0.3">
      <c r="A1686" s="26">
        <v>43819</v>
      </c>
      <c r="B1686" s="25" t="s">
        <v>6056</v>
      </c>
    </row>
    <row r="1687" spans="1:2" ht="32.4" customHeight="1" x14ac:dyDescent="0.3">
      <c r="A1687" s="26">
        <v>43819</v>
      </c>
      <c r="B1687" s="25" t="s">
        <v>6057</v>
      </c>
    </row>
    <row r="1688" spans="1:2" ht="32.4" customHeight="1" x14ac:dyDescent="0.3">
      <c r="A1688" s="26">
        <v>43819</v>
      </c>
      <c r="B1688" s="25" t="s">
        <v>6058</v>
      </c>
    </row>
    <row r="1689" spans="1:2" ht="32.4" customHeight="1" x14ac:dyDescent="0.3">
      <c r="A1689" s="26">
        <v>43819</v>
      </c>
      <c r="B1689" s="25" t="s">
        <v>6059</v>
      </c>
    </row>
    <row r="1690" spans="1:2" ht="32.4" customHeight="1" x14ac:dyDescent="0.3">
      <c r="A1690" s="26">
        <v>43819</v>
      </c>
      <c r="B1690" s="25" t="s">
        <v>6060</v>
      </c>
    </row>
    <row r="1691" spans="1:2" ht="32.4" customHeight="1" x14ac:dyDescent="0.3">
      <c r="A1691" s="26">
        <v>43819</v>
      </c>
      <c r="B1691" s="25" t="s">
        <v>6061</v>
      </c>
    </row>
    <row r="1692" spans="1:2" ht="32.4" customHeight="1" x14ac:dyDescent="0.3">
      <c r="A1692" s="26">
        <v>43819</v>
      </c>
      <c r="B1692" s="25" t="s">
        <v>6062</v>
      </c>
    </row>
    <row r="1693" spans="1:2" ht="32.4" customHeight="1" x14ac:dyDescent="0.3">
      <c r="A1693" s="26">
        <v>43819</v>
      </c>
      <c r="B1693" s="25" t="s">
        <v>6063</v>
      </c>
    </row>
    <row r="1694" spans="1:2" ht="32.4" customHeight="1" x14ac:dyDescent="0.3">
      <c r="A1694" s="26">
        <v>43819</v>
      </c>
      <c r="B1694" s="25" t="s">
        <v>6064</v>
      </c>
    </row>
    <row r="1695" spans="1:2" ht="32.4" customHeight="1" x14ac:dyDescent="0.3">
      <c r="A1695" s="26">
        <v>43819</v>
      </c>
      <c r="B1695" s="25" t="s">
        <v>6065</v>
      </c>
    </row>
    <row r="1696" spans="1:2" ht="32.4" customHeight="1" x14ac:dyDescent="0.3">
      <c r="A1696" s="26">
        <v>43819</v>
      </c>
      <c r="B1696" s="25" t="s">
        <v>6066</v>
      </c>
    </row>
    <row r="1697" spans="1:2" ht="32.4" customHeight="1" x14ac:dyDescent="0.3">
      <c r="A1697" s="26">
        <v>43819</v>
      </c>
      <c r="B1697" s="25" t="s">
        <v>6067</v>
      </c>
    </row>
    <row r="1698" spans="1:2" ht="32.4" customHeight="1" x14ac:dyDescent="0.3">
      <c r="A1698" s="26">
        <v>43819</v>
      </c>
      <c r="B1698" s="25" t="s">
        <v>6068</v>
      </c>
    </row>
    <row r="1699" spans="1:2" ht="32.4" customHeight="1" x14ac:dyDescent="0.3">
      <c r="A1699" s="26">
        <v>43819</v>
      </c>
      <c r="B1699" s="25" t="s">
        <v>6069</v>
      </c>
    </row>
    <row r="1700" spans="1:2" ht="32.4" customHeight="1" x14ac:dyDescent="0.3">
      <c r="A1700" s="26">
        <v>43819</v>
      </c>
      <c r="B1700" s="25" t="s">
        <v>6070</v>
      </c>
    </row>
    <row r="1701" spans="1:2" ht="32.4" customHeight="1" x14ac:dyDescent="0.3">
      <c r="A1701" s="26">
        <v>43819</v>
      </c>
      <c r="B1701" s="25" t="s">
        <v>6071</v>
      </c>
    </row>
    <row r="1702" spans="1:2" ht="32.4" customHeight="1" x14ac:dyDescent="0.3">
      <c r="A1702" s="26">
        <v>43819</v>
      </c>
      <c r="B1702" s="25" t="s">
        <v>6072</v>
      </c>
    </row>
    <row r="1704" spans="1:2" ht="32.4" customHeight="1" x14ac:dyDescent="0.3">
      <c r="A1704" s="26">
        <v>43826</v>
      </c>
      <c r="B1704" s="25" t="s">
        <v>6073</v>
      </c>
    </row>
    <row r="1705" spans="1:2" ht="32.4" customHeight="1" x14ac:dyDescent="0.3">
      <c r="A1705" s="26">
        <v>43826</v>
      </c>
      <c r="B1705" s="25" t="s">
        <v>6074</v>
      </c>
    </row>
    <row r="1706" spans="1:2" ht="32.4" customHeight="1" x14ac:dyDescent="0.3">
      <c r="A1706" s="26">
        <v>43826</v>
      </c>
      <c r="B1706" s="25" t="s">
        <v>6075</v>
      </c>
    </row>
    <row r="1707" spans="1:2" ht="32.4" customHeight="1" x14ac:dyDescent="0.3">
      <c r="A1707" s="26">
        <v>43826</v>
      </c>
      <c r="B1707" s="25" t="s">
        <v>6076</v>
      </c>
    </row>
    <row r="1708" spans="1:2" ht="32.4" customHeight="1" x14ac:dyDescent="0.3">
      <c r="A1708" s="26">
        <v>43826</v>
      </c>
      <c r="B1708" s="25" t="s">
        <v>6077</v>
      </c>
    </row>
    <row r="1709" spans="1:2" ht="32.4" customHeight="1" x14ac:dyDescent="0.3">
      <c r="A1709" s="26">
        <v>43826</v>
      </c>
      <c r="B1709" s="25" t="s">
        <v>6078</v>
      </c>
    </row>
    <row r="1710" spans="1:2" ht="32.4" customHeight="1" x14ac:dyDescent="0.3">
      <c r="A1710" s="26">
        <v>43826</v>
      </c>
      <c r="B1710" s="25" t="s">
        <v>6079</v>
      </c>
    </row>
    <row r="1711" spans="1:2" ht="32.4" customHeight="1" x14ac:dyDescent="0.3">
      <c r="A1711" s="26">
        <v>43826</v>
      </c>
      <c r="B1711" s="25" t="s">
        <v>6080</v>
      </c>
    </row>
    <row r="1713" spans="1:2" ht="32.4" customHeight="1" x14ac:dyDescent="0.3">
      <c r="A1713" s="26">
        <v>43833</v>
      </c>
      <c r="B1713" s="25" t="s">
        <v>6081</v>
      </c>
    </row>
    <row r="1714" spans="1:2" ht="32.4" customHeight="1" x14ac:dyDescent="0.3">
      <c r="A1714" s="26">
        <v>43833</v>
      </c>
      <c r="B1714" s="25" t="s">
        <v>6082</v>
      </c>
    </row>
    <row r="1715" spans="1:2" ht="32.4" customHeight="1" x14ac:dyDescent="0.3">
      <c r="A1715" s="26">
        <v>43833</v>
      </c>
      <c r="B1715" s="25" t="s">
        <v>6083</v>
      </c>
    </row>
    <row r="1717" spans="1:2" ht="32.4" customHeight="1" x14ac:dyDescent="0.3">
      <c r="A1717" s="26">
        <v>43840</v>
      </c>
      <c r="B1717" s="25" t="s">
        <v>6084</v>
      </c>
    </row>
    <row r="1718" spans="1:2" ht="32.4" customHeight="1" x14ac:dyDescent="0.3">
      <c r="A1718" s="26">
        <v>43840</v>
      </c>
      <c r="B1718" s="25" t="s">
        <v>6085</v>
      </c>
    </row>
    <row r="1719" spans="1:2" ht="32.4" customHeight="1" x14ac:dyDescent="0.3">
      <c r="A1719" s="26">
        <v>43840</v>
      </c>
      <c r="B1719" s="25" t="s">
        <v>6086</v>
      </c>
    </row>
    <row r="1720" spans="1:2" ht="32.4" customHeight="1" x14ac:dyDescent="0.3">
      <c r="A1720" s="26">
        <v>43840</v>
      </c>
      <c r="B1720" s="25" t="s">
        <v>6087</v>
      </c>
    </row>
    <row r="1721" spans="1:2" ht="32.4" customHeight="1" x14ac:dyDescent="0.3">
      <c r="A1721" s="26">
        <v>43840</v>
      </c>
      <c r="B1721" s="25" t="s">
        <v>6088</v>
      </c>
    </row>
    <row r="1722" spans="1:2" ht="32.4" customHeight="1" x14ac:dyDescent="0.3">
      <c r="A1722" s="26">
        <v>43840</v>
      </c>
      <c r="B1722" s="25" t="s">
        <v>6089</v>
      </c>
    </row>
    <row r="1723" spans="1:2" ht="32.4" customHeight="1" x14ac:dyDescent="0.3">
      <c r="A1723" s="26">
        <v>43840</v>
      </c>
      <c r="B1723" s="25" t="s">
        <v>6090</v>
      </c>
    </row>
    <row r="1724" spans="1:2" ht="32.4" customHeight="1" x14ac:dyDescent="0.3">
      <c r="A1724" s="26">
        <v>43840</v>
      </c>
      <c r="B1724" s="25" t="s">
        <v>6091</v>
      </c>
    </row>
    <row r="1725" spans="1:2" ht="32.4" customHeight="1" x14ac:dyDescent="0.3">
      <c r="A1725" s="26">
        <v>43840</v>
      </c>
      <c r="B1725" s="25" t="s">
        <v>6092</v>
      </c>
    </row>
    <row r="1726" spans="1:2" ht="32.4" customHeight="1" x14ac:dyDescent="0.3">
      <c r="A1726" s="26">
        <v>43840</v>
      </c>
      <c r="B1726" s="25" t="s">
        <v>6093</v>
      </c>
    </row>
    <row r="1727" spans="1:2" ht="32.4" customHeight="1" x14ac:dyDescent="0.3">
      <c r="A1727" s="26">
        <v>43840</v>
      </c>
      <c r="B1727" s="25" t="s">
        <v>6094</v>
      </c>
    </row>
    <row r="1728" spans="1:2" ht="32.4" customHeight="1" x14ac:dyDescent="0.3">
      <c r="A1728" s="26">
        <v>43840</v>
      </c>
      <c r="B1728" s="25" t="s">
        <v>6095</v>
      </c>
    </row>
    <row r="1729" spans="1:2" ht="32.4" customHeight="1" x14ac:dyDescent="0.3">
      <c r="A1729" s="26">
        <v>43840</v>
      </c>
      <c r="B1729" s="25" t="s">
        <v>6096</v>
      </c>
    </row>
    <row r="1731" spans="1:2" ht="32.4" customHeight="1" x14ac:dyDescent="0.3">
      <c r="A1731" s="26">
        <v>43847</v>
      </c>
      <c r="B1731" s="25" t="s">
        <v>6097</v>
      </c>
    </row>
    <row r="1732" spans="1:2" ht="32.4" customHeight="1" x14ac:dyDescent="0.3">
      <c r="A1732" s="26">
        <v>43847</v>
      </c>
      <c r="B1732" s="25" t="s">
        <v>6098</v>
      </c>
    </row>
    <row r="1733" spans="1:2" ht="32.4" customHeight="1" x14ac:dyDescent="0.3">
      <c r="A1733" s="26">
        <v>43847</v>
      </c>
      <c r="B1733" s="25" t="s">
        <v>6099</v>
      </c>
    </row>
    <row r="1734" spans="1:2" ht="32.4" customHeight="1" x14ac:dyDescent="0.3">
      <c r="A1734" s="26">
        <v>43847</v>
      </c>
      <c r="B1734" s="25" t="s">
        <v>6100</v>
      </c>
    </row>
    <row r="1735" spans="1:2" ht="32.4" customHeight="1" x14ac:dyDescent="0.3">
      <c r="A1735" s="26">
        <v>43847</v>
      </c>
      <c r="B1735" s="25" t="s">
        <v>6101</v>
      </c>
    </row>
    <row r="1736" spans="1:2" ht="32.4" customHeight="1" x14ac:dyDescent="0.3">
      <c r="A1736" s="26">
        <v>43847</v>
      </c>
      <c r="B1736" s="25" t="s">
        <v>6102</v>
      </c>
    </row>
    <row r="1737" spans="1:2" ht="32.4" customHeight="1" x14ac:dyDescent="0.3">
      <c r="A1737" s="26">
        <v>43847</v>
      </c>
      <c r="B1737" s="25" t="s">
        <v>6103</v>
      </c>
    </row>
    <row r="1738" spans="1:2" ht="32.4" customHeight="1" x14ac:dyDescent="0.3">
      <c r="A1738" s="26">
        <v>43847</v>
      </c>
      <c r="B1738" s="25" t="s">
        <v>6104</v>
      </c>
    </row>
    <row r="1739" spans="1:2" ht="32.4" customHeight="1" x14ac:dyDescent="0.3">
      <c r="A1739" s="26">
        <v>43847</v>
      </c>
      <c r="B1739" s="25" t="s">
        <v>6105</v>
      </c>
    </row>
    <row r="1740" spans="1:2" ht="32.4" customHeight="1" x14ac:dyDescent="0.3">
      <c r="A1740" s="26">
        <v>43847</v>
      </c>
      <c r="B1740" s="25" t="s">
        <v>6106</v>
      </c>
    </row>
    <row r="1741" spans="1:2" ht="32.4" customHeight="1" x14ac:dyDescent="0.3">
      <c r="A1741" s="26">
        <v>43847</v>
      </c>
      <c r="B1741" s="25" t="s">
        <v>6107</v>
      </c>
    </row>
    <row r="1742" spans="1:2" ht="32.4" customHeight="1" x14ac:dyDescent="0.3">
      <c r="A1742" s="26">
        <v>43847</v>
      </c>
      <c r="B1742" s="25" t="s">
        <v>6108</v>
      </c>
    </row>
    <row r="1743" spans="1:2" ht="32.4" customHeight="1" x14ac:dyDescent="0.3">
      <c r="A1743" s="26">
        <v>43847</v>
      </c>
      <c r="B1743" s="25" t="s">
        <v>6109</v>
      </c>
    </row>
    <row r="1744" spans="1:2" ht="32.4" customHeight="1" x14ac:dyDescent="0.3">
      <c r="A1744" s="26">
        <v>43847</v>
      </c>
      <c r="B1744" s="25" t="s">
        <v>6110</v>
      </c>
    </row>
    <row r="1745" spans="1:2" ht="32.4" customHeight="1" x14ac:dyDescent="0.3">
      <c r="A1745" s="26">
        <v>43847</v>
      </c>
      <c r="B1745" s="25" t="s">
        <v>6111</v>
      </c>
    </row>
    <row r="1746" spans="1:2" ht="32.4" customHeight="1" x14ac:dyDescent="0.3">
      <c r="A1746" s="26">
        <v>43847</v>
      </c>
      <c r="B1746" s="25" t="s">
        <v>6112</v>
      </c>
    </row>
    <row r="1747" spans="1:2" ht="32.4" customHeight="1" x14ac:dyDescent="0.3">
      <c r="A1747" s="26">
        <v>43847</v>
      </c>
      <c r="B1747" s="25" t="s">
        <v>6113</v>
      </c>
    </row>
    <row r="1748" spans="1:2" ht="32.4" customHeight="1" x14ac:dyDescent="0.3">
      <c r="A1748" s="26">
        <v>43847</v>
      </c>
      <c r="B1748" s="25" t="s">
        <v>6114</v>
      </c>
    </row>
    <row r="1750" spans="1:2" ht="32.4" customHeight="1" x14ac:dyDescent="0.3">
      <c r="A1750" s="26">
        <v>43854</v>
      </c>
      <c r="B1750" s="25" t="s">
        <v>6115</v>
      </c>
    </row>
    <row r="1751" spans="1:2" ht="32.4" customHeight="1" x14ac:dyDescent="0.3">
      <c r="A1751" s="26">
        <v>43854</v>
      </c>
      <c r="B1751" s="25" t="s">
        <v>6116</v>
      </c>
    </row>
    <row r="1752" spans="1:2" ht="32.4" customHeight="1" x14ac:dyDescent="0.3">
      <c r="A1752" s="26">
        <v>43854</v>
      </c>
      <c r="B1752" s="25" t="s">
        <v>6117</v>
      </c>
    </row>
    <row r="1753" spans="1:2" ht="32.4" customHeight="1" x14ac:dyDescent="0.3">
      <c r="A1753" s="26">
        <v>43854</v>
      </c>
      <c r="B1753" s="25" t="s">
        <v>6118</v>
      </c>
    </row>
    <row r="1754" spans="1:2" ht="32.4" customHeight="1" x14ac:dyDescent="0.3">
      <c r="A1754" s="26">
        <v>43854</v>
      </c>
      <c r="B1754" s="25" t="s">
        <v>6119</v>
      </c>
    </row>
    <row r="1755" spans="1:2" ht="32.4" customHeight="1" x14ac:dyDescent="0.3">
      <c r="A1755" s="26">
        <v>43854</v>
      </c>
      <c r="B1755" s="25" t="s">
        <v>6120</v>
      </c>
    </row>
    <row r="1756" spans="1:2" ht="32.4" customHeight="1" x14ac:dyDescent="0.3">
      <c r="A1756" s="26">
        <v>43854</v>
      </c>
      <c r="B1756" s="25" t="s">
        <v>6121</v>
      </c>
    </row>
    <row r="1757" spans="1:2" ht="32.4" customHeight="1" x14ac:dyDescent="0.3">
      <c r="A1757" s="26">
        <v>43854</v>
      </c>
      <c r="B1757" s="25" t="s">
        <v>6122</v>
      </c>
    </row>
    <row r="1758" spans="1:2" ht="32.4" customHeight="1" x14ac:dyDescent="0.3">
      <c r="A1758" s="26">
        <v>43854</v>
      </c>
      <c r="B1758" s="25" t="s">
        <v>6123</v>
      </c>
    </row>
    <row r="1759" spans="1:2" ht="32.4" customHeight="1" x14ac:dyDescent="0.3">
      <c r="A1759" s="26">
        <v>43854</v>
      </c>
      <c r="B1759" s="25" t="s">
        <v>6124</v>
      </c>
    </row>
    <row r="1760" spans="1:2" ht="32.4" customHeight="1" x14ac:dyDescent="0.3">
      <c r="A1760" s="26">
        <v>43854</v>
      </c>
      <c r="B1760" s="25" t="s">
        <v>6125</v>
      </c>
    </row>
    <row r="1761" spans="1:2" ht="32.4" customHeight="1" x14ac:dyDescent="0.3">
      <c r="A1761" s="26">
        <v>43854</v>
      </c>
      <c r="B1761" s="25" t="s">
        <v>6126</v>
      </c>
    </row>
    <row r="1763" spans="1:2" ht="32.4" customHeight="1" x14ac:dyDescent="0.3">
      <c r="A1763" s="26">
        <v>43861</v>
      </c>
      <c r="B1763" s="25" t="s">
        <v>6127</v>
      </c>
    </row>
    <row r="1764" spans="1:2" ht="32.4" customHeight="1" x14ac:dyDescent="0.3">
      <c r="A1764" s="26">
        <v>43861</v>
      </c>
      <c r="B1764" s="25" t="s">
        <v>6128</v>
      </c>
    </row>
    <row r="1765" spans="1:2" ht="32.4" customHeight="1" x14ac:dyDescent="0.3">
      <c r="A1765" s="26">
        <v>43861</v>
      </c>
      <c r="B1765" s="25" t="s">
        <v>6129</v>
      </c>
    </row>
    <row r="1766" spans="1:2" ht="32.4" customHeight="1" x14ac:dyDescent="0.3">
      <c r="A1766" s="26">
        <v>43861</v>
      </c>
      <c r="B1766" s="25" t="s">
        <v>6130</v>
      </c>
    </row>
    <row r="1767" spans="1:2" ht="32.4" customHeight="1" x14ac:dyDescent="0.3">
      <c r="A1767" s="26">
        <v>43861</v>
      </c>
      <c r="B1767" s="25" t="s">
        <v>6131</v>
      </c>
    </row>
    <row r="1768" spans="1:2" ht="32.4" customHeight="1" x14ac:dyDescent="0.3">
      <c r="A1768" s="26">
        <v>43861</v>
      </c>
      <c r="B1768" s="25" t="s">
        <v>6132</v>
      </c>
    </row>
    <row r="1769" spans="1:2" ht="32.4" customHeight="1" x14ac:dyDescent="0.3">
      <c r="A1769" s="26">
        <v>43861</v>
      </c>
      <c r="B1769" s="25" t="s">
        <v>6133</v>
      </c>
    </row>
    <row r="1770" spans="1:2" ht="32.4" customHeight="1" x14ac:dyDescent="0.3">
      <c r="A1770" s="26">
        <v>43861</v>
      </c>
      <c r="B1770" s="25" t="s">
        <v>6134</v>
      </c>
    </row>
    <row r="1771" spans="1:2" ht="32.4" customHeight="1" x14ac:dyDescent="0.3">
      <c r="A1771" s="26">
        <v>43861</v>
      </c>
      <c r="B1771" s="25" t="s">
        <v>6135</v>
      </c>
    </row>
    <row r="1772" spans="1:2" ht="32.4" customHeight="1" x14ac:dyDescent="0.3">
      <c r="A1772" s="26">
        <v>43861</v>
      </c>
      <c r="B1772" s="25" t="s">
        <v>6136</v>
      </c>
    </row>
    <row r="1773" spans="1:2" ht="32.4" customHeight="1" x14ac:dyDescent="0.3">
      <c r="A1773" s="26">
        <v>43861</v>
      </c>
      <c r="B1773" s="25" t="s">
        <v>6137</v>
      </c>
    </row>
    <row r="1774" spans="1:2" ht="32.4" customHeight="1" x14ac:dyDescent="0.3">
      <c r="A1774" s="26">
        <v>43861</v>
      </c>
      <c r="B1774" s="25" t="s">
        <v>6138</v>
      </c>
    </row>
    <row r="1775" spans="1:2" ht="32.4" customHeight="1" x14ac:dyDescent="0.3">
      <c r="A1775" s="26">
        <v>43861</v>
      </c>
      <c r="B1775" s="25" t="s">
        <v>6139</v>
      </c>
    </row>
    <row r="1776" spans="1:2" ht="32.4" customHeight="1" x14ac:dyDescent="0.3">
      <c r="A1776" s="26">
        <v>43861</v>
      </c>
      <c r="B1776" s="25" t="s">
        <v>6140</v>
      </c>
    </row>
    <row r="1777" spans="1:2" ht="32.4" customHeight="1" x14ac:dyDescent="0.3">
      <c r="A1777" s="26">
        <v>43861</v>
      </c>
      <c r="B1777" s="25" t="s">
        <v>6141</v>
      </c>
    </row>
    <row r="1778" spans="1:2" ht="32.4" customHeight="1" x14ac:dyDescent="0.3">
      <c r="A1778" s="26">
        <v>43861</v>
      </c>
      <c r="B1778" s="25" t="s">
        <v>6142</v>
      </c>
    </row>
    <row r="1779" spans="1:2" ht="32.4" customHeight="1" x14ac:dyDescent="0.3">
      <c r="A1779" s="26">
        <v>43861</v>
      </c>
      <c r="B1779" s="25" t="s">
        <v>6143</v>
      </c>
    </row>
    <row r="1780" spans="1:2" ht="32.4" customHeight="1" x14ac:dyDescent="0.3">
      <c r="A1780" s="26">
        <v>43861</v>
      </c>
      <c r="B1780" s="25" t="s">
        <v>6144</v>
      </c>
    </row>
    <row r="1782" spans="1:2" ht="32.4" customHeight="1" x14ac:dyDescent="0.3">
      <c r="A1782" s="26">
        <v>43868</v>
      </c>
      <c r="B1782" s="25" t="s">
        <v>6145</v>
      </c>
    </row>
    <row r="1783" spans="1:2" ht="32.4" customHeight="1" x14ac:dyDescent="0.3">
      <c r="A1783" s="26">
        <v>43868</v>
      </c>
      <c r="B1783" s="25" t="s">
        <v>6146</v>
      </c>
    </row>
    <row r="1784" spans="1:2" ht="32.4" customHeight="1" x14ac:dyDescent="0.3">
      <c r="A1784" s="26">
        <v>43868</v>
      </c>
      <c r="B1784" s="25" t="s">
        <v>6147</v>
      </c>
    </row>
    <row r="1785" spans="1:2" ht="32.4" customHeight="1" x14ac:dyDescent="0.3">
      <c r="A1785" s="26">
        <v>43868</v>
      </c>
      <c r="B1785" s="25" t="s">
        <v>6148</v>
      </c>
    </row>
    <row r="1786" spans="1:2" ht="32.4" customHeight="1" x14ac:dyDescent="0.3">
      <c r="A1786" s="26">
        <v>43868</v>
      </c>
      <c r="B1786" s="25" t="s">
        <v>6149</v>
      </c>
    </row>
    <row r="1787" spans="1:2" ht="32.4" customHeight="1" x14ac:dyDescent="0.3">
      <c r="A1787" s="26">
        <v>43868</v>
      </c>
      <c r="B1787" s="25" t="s">
        <v>6150</v>
      </c>
    </row>
    <row r="1788" spans="1:2" ht="32.4" customHeight="1" x14ac:dyDescent="0.3">
      <c r="A1788" s="26">
        <v>43868</v>
      </c>
      <c r="B1788" s="25" t="s">
        <v>6151</v>
      </c>
    </row>
    <row r="1789" spans="1:2" ht="32.4" customHeight="1" x14ac:dyDescent="0.3">
      <c r="A1789" s="26">
        <v>43868</v>
      </c>
      <c r="B1789" s="25" t="s">
        <v>6152</v>
      </c>
    </row>
    <row r="1790" spans="1:2" ht="32.4" customHeight="1" x14ac:dyDescent="0.3">
      <c r="A1790" s="26">
        <v>43868</v>
      </c>
      <c r="B1790" s="25" t="s">
        <v>6153</v>
      </c>
    </row>
    <row r="1791" spans="1:2" ht="32.4" customHeight="1" x14ac:dyDescent="0.3">
      <c r="A1791" s="26">
        <v>43868</v>
      </c>
      <c r="B1791" s="25" t="s">
        <v>6154</v>
      </c>
    </row>
    <row r="1792" spans="1:2" ht="32.4" customHeight="1" x14ac:dyDescent="0.3">
      <c r="A1792" s="26">
        <v>43868</v>
      </c>
      <c r="B1792" s="25" t="s">
        <v>6155</v>
      </c>
    </row>
    <row r="1793" spans="1:2" ht="32.4" customHeight="1" x14ac:dyDescent="0.3">
      <c r="A1793" s="26">
        <v>43868</v>
      </c>
      <c r="B1793" s="25" t="s">
        <v>6156</v>
      </c>
    </row>
    <row r="1794" spans="1:2" ht="32.4" customHeight="1" x14ac:dyDescent="0.3">
      <c r="A1794" s="26">
        <v>43868</v>
      </c>
      <c r="B1794" s="25" t="s">
        <v>6157</v>
      </c>
    </row>
    <row r="1795" spans="1:2" ht="32.4" customHeight="1" x14ac:dyDescent="0.3">
      <c r="A1795" s="26">
        <v>43868</v>
      </c>
      <c r="B1795" s="25" t="s">
        <v>6158</v>
      </c>
    </row>
    <row r="1796" spans="1:2" ht="32.4" customHeight="1" x14ac:dyDescent="0.3">
      <c r="A1796" s="26">
        <v>43868</v>
      </c>
      <c r="B1796" s="25" t="s">
        <v>6159</v>
      </c>
    </row>
    <row r="1797" spans="1:2" ht="32.4" customHeight="1" x14ac:dyDescent="0.3">
      <c r="A1797" s="26">
        <v>43868</v>
      </c>
      <c r="B1797" s="25" t="s">
        <v>6160</v>
      </c>
    </row>
    <row r="1798" spans="1:2" ht="32.4" customHeight="1" x14ac:dyDescent="0.3">
      <c r="A1798" s="26">
        <v>43868</v>
      </c>
      <c r="B1798" s="25" t="s">
        <v>6161</v>
      </c>
    </row>
    <row r="1799" spans="1:2" ht="32.4" customHeight="1" x14ac:dyDescent="0.3">
      <c r="A1799" s="26">
        <v>43868</v>
      </c>
      <c r="B1799" s="25" t="s">
        <v>6162</v>
      </c>
    </row>
    <row r="1801" spans="1:2" ht="32.4" customHeight="1" x14ac:dyDescent="0.3">
      <c r="A1801" s="26">
        <v>43875</v>
      </c>
      <c r="B1801" s="25" t="s">
        <v>6163</v>
      </c>
    </row>
    <row r="1802" spans="1:2" ht="32.4" customHeight="1" x14ac:dyDescent="0.3">
      <c r="A1802" s="26">
        <v>43875</v>
      </c>
      <c r="B1802" s="25" t="s">
        <v>6164</v>
      </c>
    </row>
    <row r="1803" spans="1:2" ht="32.4" customHeight="1" x14ac:dyDescent="0.3">
      <c r="A1803" s="26">
        <v>43875</v>
      </c>
      <c r="B1803" s="25" t="s">
        <v>6165</v>
      </c>
    </row>
    <row r="1804" spans="1:2" ht="32.4" customHeight="1" x14ac:dyDescent="0.3">
      <c r="A1804" s="26">
        <v>43875</v>
      </c>
      <c r="B1804" s="25" t="s">
        <v>6166</v>
      </c>
    </row>
    <row r="1805" spans="1:2" ht="32.4" customHeight="1" x14ac:dyDescent="0.3">
      <c r="A1805" s="26">
        <v>43875</v>
      </c>
      <c r="B1805" s="25" t="s">
        <v>6167</v>
      </c>
    </row>
    <row r="1806" spans="1:2" ht="32.4" customHeight="1" x14ac:dyDescent="0.3">
      <c r="A1806" s="26">
        <v>43875</v>
      </c>
      <c r="B1806" s="25" t="s">
        <v>6168</v>
      </c>
    </row>
    <row r="1807" spans="1:2" ht="32.4" customHeight="1" x14ac:dyDescent="0.3">
      <c r="A1807" s="26">
        <v>43875</v>
      </c>
      <c r="B1807" s="25" t="s">
        <v>6169</v>
      </c>
    </row>
    <row r="1808" spans="1:2" ht="32.4" customHeight="1" x14ac:dyDescent="0.3">
      <c r="A1808" s="26">
        <v>43875</v>
      </c>
      <c r="B1808" s="25" t="s">
        <v>6170</v>
      </c>
    </row>
    <row r="1809" spans="1:2" ht="32.4" customHeight="1" x14ac:dyDescent="0.3">
      <c r="A1809" s="26">
        <v>43875</v>
      </c>
      <c r="B1809" s="25" t="s">
        <v>6171</v>
      </c>
    </row>
    <row r="1810" spans="1:2" ht="32.4" customHeight="1" x14ac:dyDescent="0.3">
      <c r="A1810" s="26">
        <v>43875</v>
      </c>
      <c r="B1810" s="25" t="s">
        <v>6172</v>
      </c>
    </row>
    <row r="1811" spans="1:2" ht="32.4" customHeight="1" x14ac:dyDescent="0.3">
      <c r="A1811" s="26">
        <v>43875</v>
      </c>
      <c r="B1811" s="25" t="s">
        <v>6173</v>
      </c>
    </row>
    <row r="1813" spans="1:2" ht="32.4" customHeight="1" x14ac:dyDescent="0.3">
      <c r="A1813" s="26">
        <v>43882</v>
      </c>
      <c r="B1813" s="25" t="s">
        <v>6174</v>
      </c>
    </row>
    <row r="1814" spans="1:2" ht="32.4" customHeight="1" x14ac:dyDescent="0.3">
      <c r="A1814" s="26">
        <v>43882</v>
      </c>
      <c r="B1814" s="25" t="s">
        <v>6175</v>
      </c>
    </row>
    <row r="1815" spans="1:2" ht="32.4" customHeight="1" x14ac:dyDescent="0.3">
      <c r="A1815" s="26">
        <v>43882</v>
      </c>
      <c r="B1815" s="25" t="s">
        <v>6176</v>
      </c>
    </row>
    <row r="1816" spans="1:2" ht="32.4" customHeight="1" x14ac:dyDescent="0.3">
      <c r="A1816" s="26">
        <v>43882</v>
      </c>
      <c r="B1816" s="25" t="s">
        <v>6177</v>
      </c>
    </row>
    <row r="1817" spans="1:2" ht="32.4" customHeight="1" x14ac:dyDescent="0.3">
      <c r="A1817" s="26">
        <v>43882</v>
      </c>
      <c r="B1817" s="25" t="s">
        <v>6178</v>
      </c>
    </row>
    <row r="1818" spans="1:2" ht="32.4" customHeight="1" x14ac:dyDescent="0.3">
      <c r="A1818" s="26">
        <v>43882</v>
      </c>
      <c r="B1818" s="25" t="s">
        <v>6179</v>
      </c>
    </row>
    <row r="1819" spans="1:2" ht="32.4" customHeight="1" x14ac:dyDescent="0.3">
      <c r="A1819" s="26">
        <v>43882</v>
      </c>
      <c r="B1819" s="25" t="s">
        <v>6180</v>
      </c>
    </row>
    <row r="1820" spans="1:2" ht="32.4" customHeight="1" x14ac:dyDescent="0.3">
      <c r="A1820" s="26">
        <v>43882</v>
      </c>
      <c r="B1820" s="25" t="s">
        <v>6181</v>
      </c>
    </row>
    <row r="1821" spans="1:2" ht="32.4" customHeight="1" x14ac:dyDescent="0.3">
      <c r="A1821" s="26">
        <v>43882</v>
      </c>
      <c r="B1821" s="25" t="s">
        <v>6182</v>
      </c>
    </row>
    <row r="1822" spans="1:2" ht="32.4" customHeight="1" x14ac:dyDescent="0.3">
      <c r="A1822" s="26">
        <v>43882</v>
      </c>
      <c r="B1822" s="25" t="s">
        <v>6183</v>
      </c>
    </row>
    <row r="1823" spans="1:2" ht="32.4" customHeight="1" x14ac:dyDescent="0.3">
      <c r="A1823" s="26">
        <v>43882</v>
      </c>
      <c r="B1823" s="25" t="s">
        <v>6184</v>
      </c>
    </row>
    <row r="1824" spans="1:2" ht="32.4" customHeight="1" x14ac:dyDescent="0.3">
      <c r="A1824" s="26">
        <v>43882</v>
      </c>
      <c r="B1824" s="25" t="s">
        <v>6185</v>
      </c>
    </row>
    <row r="1826" spans="1:2" ht="32.4" customHeight="1" x14ac:dyDescent="0.3">
      <c r="A1826" s="26">
        <v>43889</v>
      </c>
      <c r="B1826" s="25" t="s">
        <v>6186</v>
      </c>
    </row>
    <row r="1827" spans="1:2" ht="32.4" customHeight="1" x14ac:dyDescent="0.3">
      <c r="A1827" s="26">
        <v>43889</v>
      </c>
      <c r="B1827" s="25" t="s">
        <v>6187</v>
      </c>
    </row>
    <row r="1828" spans="1:2" ht="32.4" customHeight="1" x14ac:dyDescent="0.3">
      <c r="A1828" s="26">
        <v>43889</v>
      </c>
      <c r="B1828" s="25" t="s">
        <v>6188</v>
      </c>
    </row>
    <row r="1829" spans="1:2" ht="32.4" customHeight="1" x14ac:dyDescent="0.3">
      <c r="A1829" s="26">
        <v>43889</v>
      </c>
      <c r="B1829" s="25" t="s">
        <v>6189</v>
      </c>
    </row>
    <row r="1830" spans="1:2" ht="32.4" customHeight="1" x14ac:dyDescent="0.3">
      <c r="A1830" s="26">
        <v>43889</v>
      </c>
      <c r="B1830" s="25" t="s">
        <v>6190</v>
      </c>
    </row>
    <row r="1831" spans="1:2" ht="32.4" customHeight="1" x14ac:dyDescent="0.3">
      <c r="A1831" s="26">
        <v>43889</v>
      </c>
      <c r="B1831" s="25" t="s">
        <v>6191</v>
      </c>
    </row>
    <row r="1832" spans="1:2" ht="32.4" customHeight="1" x14ac:dyDescent="0.3">
      <c r="A1832" s="26">
        <v>43889</v>
      </c>
      <c r="B1832" s="25" t="s">
        <v>6192</v>
      </c>
    </row>
    <row r="1833" spans="1:2" ht="32.4" customHeight="1" x14ac:dyDescent="0.3">
      <c r="A1833" s="26">
        <v>43889</v>
      </c>
      <c r="B1833" s="25" t="s">
        <v>6193</v>
      </c>
    </row>
    <row r="1834" spans="1:2" ht="32.4" customHeight="1" x14ac:dyDescent="0.3">
      <c r="A1834" s="26">
        <v>43889</v>
      </c>
      <c r="B1834" s="25" t="s">
        <v>6194</v>
      </c>
    </row>
    <row r="1835" spans="1:2" ht="32.4" customHeight="1" x14ac:dyDescent="0.3">
      <c r="A1835" s="26">
        <v>43889</v>
      </c>
      <c r="B1835" s="25" t="s">
        <v>6195</v>
      </c>
    </row>
    <row r="1836" spans="1:2" ht="32.4" customHeight="1" x14ac:dyDescent="0.3">
      <c r="A1836" s="26">
        <v>43889</v>
      </c>
      <c r="B1836" s="25" t="s">
        <v>6196</v>
      </c>
    </row>
    <row r="1837" spans="1:2" ht="32.4" customHeight="1" x14ac:dyDescent="0.3">
      <c r="A1837" s="26">
        <v>43889</v>
      </c>
      <c r="B1837" s="25" t="s">
        <v>6197</v>
      </c>
    </row>
    <row r="1838" spans="1:2" ht="32.4" customHeight="1" x14ac:dyDescent="0.3">
      <c r="A1838" s="26">
        <v>43889</v>
      </c>
      <c r="B1838" s="25" t="s">
        <v>6198</v>
      </c>
    </row>
    <row r="1839" spans="1:2" ht="32.4" customHeight="1" x14ac:dyDescent="0.3">
      <c r="A1839" s="26">
        <v>43889</v>
      </c>
      <c r="B1839" s="25" t="s">
        <v>6199</v>
      </c>
    </row>
    <row r="1840" spans="1:2" ht="32.4" customHeight="1" x14ac:dyDescent="0.3">
      <c r="A1840" s="26">
        <v>43889</v>
      </c>
      <c r="B1840" s="25" t="s">
        <v>6200</v>
      </c>
    </row>
    <row r="1841" spans="1:2" ht="32.4" customHeight="1" x14ac:dyDescent="0.3">
      <c r="A1841" s="26">
        <v>43889</v>
      </c>
      <c r="B1841" s="25" t="s">
        <v>6201</v>
      </c>
    </row>
    <row r="1842" spans="1:2" ht="32.4" customHeight="1" x14ac:dyDescent="0.3">
      <c r="A1842" s="26">
        <v>43889</v>
      </c>
      <c r="B1842" s="25" t="s">
        <v>6202</v>
      </c>
    </row>
    <row r="1844" spans="1:2" ht="32.4" customHeight="1" x14ac:dyDescent="0.3">
      <c r="A1844" s="26">
        <v>43896</v>
      </c>
      <c r="B1844" s="25" t="s">
        <v>6203</v>
      </c>
    </row>
    <row r="1845" spans="1:2" ht="32.4" customHeight="1" x14ac:dyDescent="0.3">
      <c r="A1845" s="26">
        <v>43896</v>
      </c>
      <c r="B1845" s="25" t="s">
        <v>6204</v>
      </c>
    </row>
    <row r="1846" spans="1:2" ht="32.4" customHeight="1" x14ac:dyDescent="0.3">
      <c r="A1846" s="26">
        <v>43896</v>
      </c>
      <c r="B1846" s="25" t="s">
        <v>6205</v>
      </c>
    </row>
    <row r="1847" spans="1:2" ht="32.4" customHeight="1" x14ac:dyDescent="0.3">
      <c r="A1847" s="26">
        <v>43896</v>
      </c>
      <c r="B1847" s="25" t="s">
        <v>6206</v>
      </c>
    </row>
    <row r="1848" spans="1:2" ht="32.4" customHeight="1" x14ac:dyDescent="0.3">
      <c r="A1848" s="26">
        <v>43896</v>
      </c>
      <c r="B1848" s="25" t="s">
        <v>6207</v>
      </c>
    </row>
    <row r="1849" spans="1:2" ht="32.4" customHeight="1" x14ac:dyDescent="0.3">
      <c r="A1849" s="26">
        <v>43896</v>
      </c>
      <c r="B1849" s="25" t="s">
        <v>6208</v>
      </c>
    </row>
    <row r="1850" spans="1:2" ht="32.4" customHeight="1" x14ac:dyDescent="0.3">
      <c r="A1850" s="26">
        <v>43896</v>
      </c>
      <c r="B1850" s="25" t="s">
        <v>6209</v>
      </c>
    </row>
    <row r="1851" spans="1:2" ht="32.4" customHeight="1" x14ac:dyDescent="0.3">
      <c r="A1851" s="26">
        <v>43896</v>
      </c>
      <c r="B1851" s="25" t="s">
        <v>6210</v>
      </c>
    </row>
    <row r="1852" spans="1:2" ht="32.4" customHeight="1" x14ac:dyDescent="0.3">
      <c r="A1852" s="26">
        <v>43896</v>
      </c>
      <c r="B1852" s="25" t="s">
        <v>6211</v>
      </c>
    </row>
    <row r="1853" spans="1:2" ht="32.4" customHeight="1" x14ac:dyDescent="0.3">
      <c r="A1853" s="26">
        <v>43896</v>
      </c>
      <c r="B1853" s="25" t="s">
        <v>6212</v>
      </c>
    </row>
    <row r="1854" spans="1:2" ht="32.4" customHeight="1" x14ac:dyDescent="0.3">
      <c r="A1854" s="26">
        <v>43896</v>
      </c>
      <c r="B1854" s="25" t="s">
        <v>6213</v>
      </c>
    </row>
    <row r="1855" spans="1:2" ht="32.4" customHeight="1" x14ac:dyDescent="0.3">
      <c r="A1855" s="26">
        <v>43896</v>
      </c>
      <c r="B1855" s="25" t="s">
        <v>6214</v>
      </c>
    </row>
    <row r="1856" spans="1:2" ht="32.4" customHeight="1" x14ac:dyDescent="0.3">
      <c r="A1856" s="26">
        <v>43896</v>
      </c>
      <c r="B1856" s="25" t="s">
        <v>6215</v>
      </c>
    </row>
    <row r="1857" spans="1:2" ht="32.4" customHeight="1" x14ac:dyDescent="0.3">
      <c r="A1857" s="26">
        <v>43896</v>
      </c>
      <c r="B1857" s="25" t="s">
        <v>6216</v>
      </c>
    </row>
    <row r="1858" spans="1:2" ht="32.4" customHeight="1" x14ac:dyDescent="0.3">
      <c r="A1858" s="26">
        <v>43896</v>
      </c>
      <c r="B1858" s="25" t="s">
        <v>6217</v>
      </c>
    </row>
    <row r="1859" spans="1:2" ht="32.4" customHeight="1" x14ac:dyDescent="0.3">
      <c r="A1859" s="26">
        <v>43896</v>
      </c>
      <c r="B1859" s="25" t="s">
        <v>6218</v>
      </c>
    </row>
    <row r="1860" spans="1:2" ht="32.4" customHeight="1" x14ac:dyDescent="0.3">
      <c r="A1860" s="26">
        <v>43896</v>
      </c>
      <c r="B1860" s="25" t="s">
        <v>6219</v>
      </c>
    </row>
    <row r="1861" spans="1:2" ht="32.4" customHeight="1" x14ac:dyDescent="0.3">
      <c r="A1861" s="26">
        <v>43896</v>
      </c>
      <c r="B1861" s="25" t="s">
        <v>6220</v>
      </c>
    </row>
    <row r="1863" spans="1:2" ht="32.4" customHeight="1" x14ac:dyDescent="0.3">
      <c r="A1863" s="26">
        <v>43903</v>
      </c>
      <c r="B1863" s="25" t="s">
        <v>6221</v>
      </c>
    </row>
    <row r="1864" spans="1:2" ht="32.4" customHeight="1" x14ac:dyDescent="0.3">
      <c r="A1864" s="26">
        <v>43903</v>
      </c>
      <c r="B1864" s="25" t="s">
        <v>6222</v>
      </c>
    </row>
    <row r="1865" spans="1:2" ht="32.4" customHeight="1" x14ac:dyDescent="0.3">
      <c r="A1865" s="26">
        <v>43903</v>
      </c>
      <c r="B1865" s="25" t="s">
        <v>6223</v>
      </c>
    </row>
    <row r="1866" spans="1:2" ht="32.4" customHeight="1" x14ac:dyDescent="0.3">
      <c r="A1866" s="26">
        <v>43903</v>
      </c>
      <c r="B1866" s="25" t="s">
        <v>6224</v>
      </c>
    </row>
    <row r="1867" spans="1:2" ht="32.4" customHeight="1" x14ac:dyDescent="0.3">
      <c r="A1867" s="26">
        <v>43903</v>
      </c>
      <c r="B1867" s="25" t="s">
        <v>6225</v>
      </c>
    </row>
    <row r="1868" spans="1:2" ht="32.4" customHeight="1" x14ac:dyDescent="0.3">
      <c r="A1868" s="26">
        <v>43903</v>
      </c>
      <c r="B1868" s="25" t="s">
        <v>6226</v>
      </c>
    </row>
    <row r="1869" spans="1:2" ht="32.4" customHeight="1" x14ac:dyDescent="0.3">
      <c r="A1869" s="26">
        <v>43903</v>
      </c>
      <c r="B1869" s="25" t="s">
        <v>6227</v>
      </c>
    </row>
    <row r="1870" spans="1:2" ht="32.4" customHeight="1" x14ac:dyDescent="0.3">
      <c r="A1870" s="26">
        <v>43903</v>
      </c>
      <c r="B1870" s="25" t="s">
        <v>6228</v>
      </c>
    </row>
    <row r="1871" spans="1:2" ht="32.4" customHeight="1" x14ac:dyDescent="0.3">
      <c r="A1871" s="26">
        <v>43903</v>
      </c>
      <c r="B1871" s="25" t="s">
        <v>6229</v>
      </c>
    </row>
    <row r="1872" spans="1:2" ht="32.4" customHeight="1" x14ac:dyDescent="0.3">
      <c r="A1872" s="26">
        <v>43903</v>
      </c>
      <c r="B1872" s="25" t="s">
        <v>6230</v>
      </c>
    </row>
    <row r="1873" spans="1:2" ht="32.4" customHeight="1" x14ac:dyDescent="0.3">
      <c r="A1873" s="26">
        <v>43903</v>
      </c>
      <c r="B1873" s="25" t="s">
        <v>6231</v>
      </c>
    </row>
    <row r="1874" spans="1:2" ht="32.4" customHeight="1" x14ac:dyDescent="0.3">
      <c r="A1874" s="26">
        <v>43903</v>
      </c>
      <c r="B1874" s="25" t="s">
        <v>6232</v>
      </c>
    </row>
    <row r="1876" spans="1:2" ht="32.4" customHeight="1" x14ac:dyDescent="0.3">
      <c r="A1876" s="26">
        <v>43910</v>
      </c>
      <c r="B1876" s="25" t="s">
        <v>6233</v>
      </c>
    </row>
    <row r="1877" spans="1:2" ht="32.4" customHeight="1" x14ac:dyDescent="0.3">
      <c r="A1877" s="26">
        <v>43910</v>
      </c>
      <c r="B1877" s="25" t="s">
        <v>6234</v>
      </c>
    </row>
    <row r="1878" spans="1:2" ht="32.4" customHeight="1" x14ac:dyDescent="0.3">
      <c r="A1878" s="26">
        <v>43910</v>
      </c>
      <c r="B1878" s="25" t="s">
        <v>6235</v>
      </c>
    </row>
    <row r="1879" spans="1:2" ht="32.4" customHeight="1" x14ac:dyDescent="0.3">
      <c r="A1879" s="26">
        <v>43910</v>
      </c>
      <c r="B1879" s="25" t="s">
        <v>6236</v>
      </c>
    </row>
    <row r="1880" spans="1:2" ht="32.4" customHeight="1" x14ac:dyDescent="0.3">
      <c r="A1880" s="26">
        <v>43910</v>
      </c>
      <c r="B1880" s="25" t="s">
        <v>6237</v>
      </c>
    </row>
    <row r="1881" spans="1:2" ht="32.4" customHeight="1" x14ac:dyDescent="0.3">
      <c r="A1881" s="26">
        <v>43910</v>
      </c>
      <c r="B1881" s="25" t="s">
        <v>6238</v>
      </c>
    </row>
    <row r="1882" spans="1:2" ht="32.4" customHeight="1" x14ac:dyDescent="0.3">
      <c r="A1882" s="26">
        <v>43910</v>
      </c>
      <c r="B1882" s="25" t="s">
        <v>6239</v>
      </c>
    </row>
    <row r="1883" spans="1:2" ht="32.4" customHeight="1" x14ac:dyDescent="0.3">
      <c r="A1883" s="26">
        <v>43910</v>
      </c>
      <c r="B1883" s="25" t="s">
        <v>6240</v>
      </c>
    </row>
    <row r="1884" spans="1:2" ht="32.4" customHeight="1" x14ac:dyDescent="0.3">
      <c r="A1884" s="26">
        <v>43910</v>
      </c>
      <c r="B1884" s="25" t="s">
        <v>6241</v>
      </c>
    </row>
    <row r="1885" spans="1:2" ht="32.4" customHeight="1" x14ac:dyDescent="0.3">
      <c r="A1885" s="26">
        <v>43910</v>
      </c>
      <c r="B1885" s="25" t="s">
        <v>6242</v>
      </c>
    </row>
    <row r="1886" spans="1:2" ht="32.4" customHeight="1" x14ac:dyDescent="0.3">
      <c r="A1886" s="26">
        <v>43910</v>
      </c>
      <c r="B1886" s="25" t="s">
        <v>6243</v>
      </c>
    </row>
    <row r="1887" spans="1:2" ht="32.4" customHeight="1" x14ac:dyDescent="0.3">
      <c r="A1887" s="26">
        <v>43910</v>
      </c>
      <c r="B1887" s="25" t="s">
        <v>6244</v>
      </c>
    </row>
    <row r="1888" spans="1:2" ht="32.4" customHeight="1" x14ac:dyDescent="0.3">
      <c r="A1888" s="26">
        <v>43910</v>
      </c>
      <c r="B1888" s="25" t="s">
        <v>6245</v>
      </c>
    </row>
    <row r="1889" spans="1:2" ht="32.4" customHeight="1" x14ac:dyDescent="0.3">
      <c r="A1889" s="26">
        <v>43910</v>
      </c>
      <c r="B1889" s="25" t="s">
        <v>6246</v>
      </c>
    </row>
    <row r="1890" spans="1:2" ht="32.4" customHeight="1" x14ac:dyDescent="0.3">
      <c r="A1890" s="26">
        <v>43910</v>
      </c>
      <c r="B1890" s="25" t="s">
        <v>6247</v>
      </c>
    </row>
    <row r="1891" spans="1:2" ht="32.4" customHeight="1" x14ac:dyDescent="0.3">
      <c r="A1891" s="26">
        <v>43910</v>
      </c>
      <c r="B1891" s="25" t="s">
        <v>6248</v>
      </c>
    </row>
    <row r="1892" spans="1:2" ht="32.4" customHeight="1" x14ac:dyDescent="0.3">
      <c r="A1892" s="26">
        <v>43910</v>
      </c>
      <c r="B1892" s="25" t="s">
        <v>6249</v>
      </c>
    </row>
    <row r="1893" spans="1:2" ht="32.4" customHeight="1" x14ac:dyDescent="0.3">
      <c r="A1893" s="26">
        <v>43910</v>
      </c>
      <c r="B1893" s="25" t="s">
        <v>6250</v>
      </c>
    </row>
    <row r="1894" spans="1:2" ht="32.4" customHeight="1" x14ac:dyDescent="0.3">
      <c r="A1894" s="26">
        <v>43910</v>
      </c>
      <c r="B1894" s="25" t="s">
        <v>6251</v>
      </c>
    </row>
    <row r="1896" spans="1:2" ht="32.4" customHeight="1" x14ac:dyDescent="0.3">
      <c r="A1896" s="26">
        <v>43917</v>
      </c>
      <c r="B1896" s="25" t="s">
        <v>6252</v>
      </c>
    </row>
    <row r="1897" spans="1:2" ht="32.4" customHeight="1" x14ac:dyDescent="0.3">
      <c r="A1897" s="26">
        <v>43917</v>
      </c>
      <c r="B1897" s="25" t="s">
        <v>6253</v>
      </c>
    </row>
    <row r="1898" spans="1:2" ht="32.4" customHeight="1" x14ac:dyDescent="0.3">
      <c r="A1898" s="26">
        <v>43917</v>
      </c>
      <c r="B1898" s="25" t="s">
        <v>6254</v>
      </c>
    </row>
    <row r="1899" spans="1:2" ht="32.4" customHeight="1" x14ac:dyDescent="0.3">
      <c r="A1899" s="26">
        <v>43917</v>
      </c>
      <c r="B1899" s="25" t="s">
        <v>6255</v>
      </c>
    </row>
    <row r="1900" spans="1:2" ht="32.4" customHeight="1" x14ac:dyDescent="0.3">
      <c r="A1900" s="26">
        <v>43917</v>
      </c>
      <c r="B1900" s="25" t="s">
        <v>6256</v>
      </c>
    </row>
    <row r="1901" spans="1:2" ht="32.4" customHeight="1" x14ac:dyDescent="0.3">
      <c r="A1901" s="26">
        <v>43917</v>
      </c>
      <c r="B1901" s="25" t="s">
        <v>6257</v>
      </c>
    </row>
    <row r="1902" spans="1:2" ht="32.4" customHeight="1" x14ac:dyDescent="0.3">
      <c r="A1902" s="26">
        <v>43917</v>
      </c>
      <c r="B1902" s="25" t="s">
        <v>6258</v>
      </c>
    </row>
    <row r="1903" spans="1:2" ht="32.4" customHeight="1" x14ac:dyDescent="0.3">
      <c r="A1903" s="26">
        <v>43917</v>
      </c>
      <c r="B1903" s="25" t="s">
        <v>6259</v>
      </c>
    </row>
    <row r="1904" spans="1:2" ht="32.4" customHeight="1" x14ac:dyDescent="0.3">
      <c r="A1904" s="26">
        <v>43917</v>
      </c>
      <c r="B1904" s="25" t="s">
        <v>6260</v>
      </c>
    </row>
    <row r="1905" spans="1:2" ht="32.4" customHeight="1" x14ac:dyDescent="0.3">
      <c r="A1905" s="26">
        <v>43917</v>
      </c>
      <c r="B1905" s="25" t="s">
        <v>6261</v>
      </c>
    </row>
    <row r="1906" spans="1:2" ht="32.4" customHeight="1" x14ac:dyDescent="0.3">
      <c r="A1906" s="26">
        <v>43917</v>
      </c>
      <c r="B1906" s="25" t="s">
        <v>6262</v>
      </c>
    </row>
    <row r="1907" spans="1:2" ht="32.4" customHeight="1" x14ac:dyDescent="0.3">
      <c r="A1907" s="26">
        <v>43917</v>
      </c>
      <c r="B1907" s="25" t="s">
        <v>6263</v>
      </c>
    </row>
    <row r="1908" spans="1:2" ht="32.4" customHeight="1" x14ac:dyDescent="0.3">
      <c r="A1908" s="26">
        <v>43917</v>
      </c>
      <c r="B1908" s="25" t="s">
        <v>6264</v>
      </c>
    </row>
    <row r="1909" spans="1:2" ht="32.4" customHeight="1" x14ac:dyDescent="0.3">
      <c r="A1909" s="26">
        <v>43917</v>
      </c>
      <c r="B1909" s="25" t="s">
        <v>6265</v>
      </c>
    </row>
    <row r="1911" spans="1:2" ht="32.4" customHeight="1" x14ac:dyDescent="0.3">
      <c r="A1911" s="26">
        <v>43924</v>
      </c>
      <c r="B1911" s="25" t="s">
        <v>6266</v>
      </c>
    </row>
    <row r="1912" spans="1:2" ht="32.4" customHeight="1" x14ac:dyDescent="0.3">
      <c r="A1912" s="26">
        <v>43924</v>
      </c>
      <c r="B1912" s="25" t="s">
        <v>6267</v>
      </c>
    </row>
    <row r="1913" spans="1:2" ht="32.4" customHeight="1" x14ac:dyDescent="0.3">
      <c r="A1913" s="26">
        <v>43924</v>
      </c>
      <c r="B1913" s="25" t="s">
        <v>6268</v>
      </c>
    </row>
    <row r="1914" spans="1:2" ht="32.4" customHeight="1" x14ac:dyDescent="0.3">
      <c r="A1914" s="26">
        <v>43924</v>
      </c>
      <c r="B1914" s="25" t="s">
        <v>6269</v>
      </c>
    </row>
    <row r="1915" spans="1:2" ht="32.4" customHeight="1" x14ac:dyDescent="0.3">
      <c r="A1915" s="26">
        <v>43924</v>
      </c>
      <c r="B1915" s="25" t="s">
        <v>6270</v>
      </c>
    </row>
    <row r="1916" spans="1:2" ht="32.4" customHeight="1" x14ac:dyDescent="0.3">
      <c r="A1916" s="26">
        <v>43924</v>
      </c>
      <c r="B1916" s="25" t="s">
        <v>6271</v>
      </c>
    </row>
    <row r="1917" spans="1:2" ht="32.4" customHeight="1" x14ac:dyDescent="0.3">
      <c r="A1917" s="26">
        <v>43924</v>
      </c>
      <c r="B1917" s="25" t="s">
        <v>6272</v>
      </c>
    </row>
    <row r="1918" spans="1:2" ht="32.4" customHeight="1" x14ac:dyDescent="0.3">
      <c r="A1918" s="26">
        <v>43924</v>
      </c>
      <c r="B1918" s="25" t="s">
        <v>6273</v>
      </c>
    </row>
    <row r="1919" spans="1:2" ht="32.4" customHeight="1" x14ac:dyDescent="0.3">
      <c r="A1919" s="26">
        <v>43924</v>
      </c>
      <c r="B1919" s="25" t="s">
        <v>6274</v>
      </c>
    </row>
    <row r="1920" spans="1:2" ht="32.4" customHeight="1" x14ac:dyDescent="0.3">
      <c r="A1920" s="26">
        <v>43924</v>
      </c>
      <c r="B1920" s="25" t="s">
        <v>6275</v>
      </c>
    </row>
    <row r="1921" spans="1:2" ht="32.4" customHeight="1" x14ac:dyDescent="0.3">
      <c r="A1921" s="26">
        <v>43924</v>
      </c>
      <c r="B1921" s="25" t="s">
        <v>6276</v>
      </c>
    </row>
    <row r="1922" spans="1:2" ht="32.4" customHeight="1" x14ac:dyDescent="0.3">
      <c r="A1922" s="26">
        <v>43924</v>
      </c>
      <c r="B1922" s="25" t="s">
        <v>6277</v>
      </c>
    </row>
    <row r="1923" spans="1:2" ht="32.4" customHeight="1" x14ac:dyDescent="0.3">
      <c r="A1923" s="26">
        <v>43924</v>
      </c>
      <c r="B1923" s="25" t="s">
        <v>6278</v>
      </c>
    </row>
    <row r="1924" spans="1:2" ht="32.4" customHeight="1" x14ac:dyDescent="0.3">
      <c r="A1924" s="26">
        <v>43924</v>
      </c>
      <c r="B1924" s="25" t="s">
        <v>6279</v>
      </c>
    </row>
    <row r="1925" spans="1:2" ht="32.4" customHeight="1" x14ac:dyDescent="0.3">
      <c r="A1925" s="26">
        <v>43924</v>
      </c>
      <c r="B1925" s="25" t="s">
        <v>6280</v>
      </c>
    </row>
    <row r="1926" spans="1:2" ht="32.4" customHeight="1" x14ac:dyDescent="0.3">
      <c r="A1926" s="26">
        <v>43924</v>
      </c>
      <c r="B1926" s="25" t="s">
        <v>6281</v>
      </c>
    </row>
    <row r="1927" spans="1:2" ht="32.4" customHeight="1" x14ac:dyDescent="0.3">
      <c r="A1927" s="26">
        <v>43924</v>
      </c>
      <c r="B1927" s="25" t="s">
        <v>6282</v>
      </c>
    </row>
    <row r="1928" spans="1:2" ht="32.4" customHeight="1" x14ac:dyDescent="0.3">
      <c r="A1928" s="26">
        <v>43924</v>
      </c>
      <c r="B1928" s="25" t="s">
        <v>6283</v>
      </c>
    </row>
    <row r="1929" spans="1:2" ht="32.4" customHeight="1" x14ac:dyDescent="0.3">
      <c r="A1929" s="26">
        <v>43924</v>
      </c>
      <c r="B1929" s="25" t="s">
        <v>6284</v>
      </c>
    </row>
    <row r="1930" spans="1:2" ht="32.4" customHeight="1" x14ac:dyDescent="0.3">
      <c r="A1930" s="26">
        <v>43924</v>
      </c>
      <c r="B1930" s="25" t="s">
        <v>6285</v>
      </c>
    </row>
    <row r="1932" spans="1:2" ht="32.4" customHeight="1" x14ac:dyDescent="0.3">
      <c r="A1932" s="26">
        <v>43931</v>
      </c>
      <c r="B1932" s="25" t="s">
        <v>6286</v>
      </c>
    </row>
    <row r="1933" spans="1:2" ht="32.4" customHeight="1" x14ac:dyDescent="0.3">
      <c r="A1933" s="26">
        <v>43931</v>
      </c>
      <c r="B1933" s="25" t="s">
        <v>6287</v>
      </c>
    </row>
    <row r="1934" spans="1:2" ht="32.4" customHeight="1" x14ac:dyDescent="0.3">
      <c r="A1934" s="26">
        <v>43931</v>
      </c>
      <c r="B1934" s="25" t="s">
        <v>6288</v>
      </c>
    </row>
    <row r="1935" spans="1:2" ht="32.4" customHeight="1" x14ac:dyDescent="0.3">
      <c r="A1935" s="26">
        <v>43931</v>
      </c>
      <c r="B1935" s="25" t="s">
        <v>6289</v>
      </c>
    </row>
    <row r="1936" spans="1:2" ht="32.4" customHeight="1" x14ac:dyDescent="0.3">
      <c r="A1936" s="26">
        <v>43931</v>
      </c>
      <c r="B1936" s="25" t="s">
        <v>6290</v>
      </c>
    </row>
    <row r="1937" spans="1:2" ht="32.4" customHeight="1" x14ac:dyDescent="0.3">
      <c r="A1937" s="26">
        <v>43931</v>
      </c>
      <c r="B1937" s="25" t="s">
        <v>6291</v>
      </c>
    </row>
    <row r="1938" spans="1:2" ht="32.4" customHeight="1" x14ac:dyDescent="0.3">
      <c r="A1938" s="26">
        <v>43931</v>
      </c>
      <c r="B1938" s="25" t="s">
        <v>6292</v>
      </c>
    </row>
    <row r="1939" spans="1:2" ht="32.4" customHeight="1" x14ac:dyDescent="0.3">
      <c r="A1939" s="26">
        <v>43931</v>
      </c>
      <c r="B1939" s="25" t="s">
        <v>6293</v>
      </c>
    </row>
    <row r="1940" spans="1:2" ht="32.4" customHeight="1" x14ac:dyDescent="0.3">
      <c r="A1940" s="26">
        <v>43931</v>
      </c>
      <c r="B1940" s="25" t="s">
        <v>6294</v>
      </c>
    </row>
    <row r="1941" spans="1:2" ht="32.4" customHeight="1" x14ac:dyDescent="0.3">
      <c r="A1941" s="26">
        <v>43931</v>
      </c>
      <c r="B1941" s="25" t="s">
        <v>6295</v>
      </c>
    </row>
    <row r="1942" spans="1:2" ht="32.4" customHeight="1" x14ac:dyDescent="0.3">
      <c r="A1942" s="26">
        <v>43931</v>
      </c>
      <c r="B1942" s="25" t="s">
        <v>6296</v>
      </c>
    </row>
    <row r="1943" spans="1:2" ht="32.4" customHeight="1" x14ac:dyDescent="0.3">
      <c r="A1943" s="26">
        <v>43931</v>
      </c>
      <c r="B1943" s="25" t="s">
        <v>6297</v>
      </c>
    </row>
    <row r="1944" spans="1:2" ht="32.4" customHeight="1" x14ac:dyDescent="0.3">
      <c r="A1944" s="26">
        <v>43931</v>
      </c>
      <c r="B1944" s="25" t="s">
        <v>6298</v>
      </c>
    </row>
    <row r="1946" spans="1:2" ht="32.4" customHeight="1" x14ac:dyDescent="0.3">
      <c r="A1946" s="26">
        <v>43938</v>
      </c>
      <c r="B1946" s="25" t="s">
        <v>6299</v>
      </c>
    </row>
    <row r="1947" spans="1:2" ht="32.4" customHeight="1" x14ac:dyDescent="0.3">
      <c r="A1947" s="26">
        <v>43938</v>
      </c>
      <c r="B1947" s="25" t="s">
        <v>6300</v>
      </c>
    </row>
    <row r="1948" spans="1:2" ht="32.4" customHeight="1" x14ac:dyDescent="0.3">
      <c r="A1948" s="26">
        <v>43938</v>
      </c>
      <c r="B1948" s="25" t="s">
        <v>6301</v>
      </c>
    </row>
    <row r="1949" spans="1:2" ht="32.4" customHeight="1" x14ac:dyDescent="0.3">
      <c r="A1949" s="26">
        <v>43938</v>
      </c>
      <c r="B1949" s="25" t="s">
        <v>6302</v>
      </c>
    </row>
    <row r="1950" spans="1:2" ht="32.4" customHeight="1" x14ac:dyDescent="0.3">
      <c r="A1950" s="26">
        <v>43938</v>
      </c>
      <c r="B1950" s="25" t="s">
        <v>6303</v>
      </c>
    </row>
    <row r="1951" spans="1:2" ht="32.4" customHeight="1" x14ac:dyDescent="0.3">
      <c r="A1951" s="26">
        <v>43938</v>
      </c>
      <c r="B1951" s="25" t="s">
        <v>6304</v>
      </c>
    </row>
    <row r="1952" spans="1:2" ht="32.4" customHeight="1" x14ac:dyDescent="0.3">
      <c r="A1952" s="26">
        <v>43938</v>
      </c>
      <c r="B1952" s="25" t="s">
        <v>6305</v>
      </c>
    </row>
    <row r="1953" spans="1:2" ht="32.4" customHeight="1" x14ac:dyDescent="0.3">
      <c r="A1953" s="26">
        <v>43938</v>
      </c>
      <c r="B1953" s="25" t="s">
        <v>6306</v>
      </c>
    </row>
    <row r="1954" spans="1:2" ht="32.4" customHeight="1" x14ac:dyDescent="0.3">
      <c r="A1954" s="26">
        <v>43938</v>
      </c>
      <c r="B1954" s="25" t="s">
        <v>6307</v>
      </c>
    </row>
    <row r="1955" spans="1:2" ht="32.4" customHeight="1" x14ac:dyDescent="0.3">
      <c r="A1955" s="26">
        <v>43938</v>
      </c>
      <c r="B1955" s="25" t="s">
        <v>6308</v>
      </c>
    </row>
    <row r="1956" spans="1:2" ht="32.4" customHeight="1" x14ac:dyDescent="0.3">
      <c r="A1956" s="26">
        <v>43938</v>
      </c>
      <c r="B1956" s="25" t="s">
        <v>6309</v>
      </c>
    </row>
    <row r="1958" spans="1:2" ht="32.4" customHeight="1" x14ac:dyDescent="0.3">
      <c r="A1958" s="26">
        <v>43945</v>
      </c>
      <c r="B1958" s="25" t="s">
        <v>6310</v>
      </c>
    </row>
    <row r="1959" spans="1:2" ht="32.4" customHeight="1" x14ac:dyDescent="0.3">
      <c r="A1959" s="26">
        <v>43945</v>
      </c>
      <c r="B1959" s="25" t="s">
        <v>6311</v>
      </c>
    </row>
    <row r="1960" spans="1:2" ht="32.4" customHeight="1" x14ac:dyDescent="0.3">
      <c r="A1960" s="26">
        <v>43945</v>
      </c>
      <c r="B1960" s="25" t="s">
        <v>6312</v>
      </c>
    </row>
    <row r="1961" spans="1:2" ht="32.4" customHeight="1" x14ac:dyDescent="0.3">
      <c r="A1961" s="26">
        <v>43945</v>
      </c>
      <c r="B1961" s="25" t="s">
        <v>6313</v>
      </c>
    </row>
    <row r="1962" spans="1:2" ht="32.4" customHeight="1" x14ac:dyDescent="0.3">
      <c r="A1962" s="26">
        <v>43945</v>
      </c>
      <c r="B1962" s="25" t="s">
        <v>6314</v>
      </c>
    </row>
    <row r="1963" spans="1:2" ht="32.4" customHeight="1" x14ac:dyDescent="0.3">
      <c r="A1963" s="26">
        <v>43945</v>
      </c>
      <c r="B1963" s="25" t="s">
        <v>6315</v>
      </c>
    </row>
    <row r="1964" spans="1:2" ht="32.4" customHeight="1" x14ac:dyDescent="0.3">
      <c r="A1964" s="26">
        <v>43945</v>
      </c>
      <c r="B1964" s="25" t="s">
        <v>6316</v>
      </c>
    </row>
    <row r="1965" spans="1:2" ht="32.4" customHeight="1" x14ac:dyDescent="0.3">
      <c r="A1965" s="26">
        <v>43945</v>
      </c>
      <c r="B1965" s="25" t="s">
        <v>6317</v>
      </c>
    </row>
    <row r="1966" spans="1:2" ht="32.4" customHeight="1" x14ac:dyDescent="0.3">
      <c r="A1966" s="26">
        <v>43945</v>
      </c>
      <c r="B1966" s="25" t="s">
        <v>6318</v>
      </c>
    </row>
    <row r="1967" spans="1:2" ht="32.4" customHeight="1" x14ac:dyDescent="0.3">
      <c r="A1967" s="26">
        <v>43945</v>
      </c>
      <c r="B1967" s="25" t="s">
        <v>6319</v>
      </c>
    </row>
    <row r="1968" spans="1:2" ht="32.4" customHeight="1" x14ac:dyDescent="0.3">
      <c r="A1968" s="26">
        <v>43945</v>
      </c>
      <c r="B1968" s="25" t="s">
        <v>6320</v>
      </c>
    </row>
    <row r="1969" spans="1:2" ht="32.4" customHeight="1" x14ac:dyDescent="0.3">
      <c r="A1969" s="26">
        <v>43945</v>
      </c>
      <c r="B1969" s="25" t="s">
        <v>6321</v>
      </c>
    </row>
    <row r="1970" spans="1:2" ht="32.4" customHeight="1" x14ac:dyDescent="0.3">
      <c r="A1970" s="26">
        <v>43945</v>
      </c>
      <c r="B1970" s="25" t="s">
        <v>6322</v>
      </c>
    </row>
    <row r="1971" spans="1:2" ht="32.4" customHeight="1" x14ac:dyDescent="0.3">
      <c r="A1971" s="26">
        <v>43945</v>
      </c>
      <c r="B1971" s="25" t="s">
        <v>6323</v>
      </c>
    </row>
    <row r="1973" spans="1:2" ht="32.4" customHeight="1" x14ac:dyDescent="0.3">
      <c r="A1973" s="26">
        <v>43952</v>
      </c>
      <c r="B1973" s="25" t="s">
        <v>6324</v>
      </c>
    </row>
    <row r="1974" spans="1:2" ht="32.4" customHeight="1" x14ac:dyDescent="0.3">
      <c r="A1974" s="26">
        <v>43952</v>
      </c>
      <c r="B1974" s="25" t="s">
        <v>6325</v>
      </c>
    </row>
    <row r="1975" spans="1:2" ht="32.4" customHeight="1" x14ac:dyDescent="0.3">
      <c r="A1975" s="26">
        <v>43952</v>
      </c>
      <c r="B1975" s="25" t="s">
        <v>6326</v>
      </c>
    </row>
    <row r="1976" spans="1:2" ht="32.4" customHeight="1" x14ac:dyDescent="0.3">
      <c r="A1976" s="26">
        <v>43952</v>
      </c>
      <c r="B1976" s="25" t="s">
        <v>6327</v>
      </c>
    </row>
    <row r="1977" spans="1:2" ht="32.4" customHeight="1" x14ac:dyDescent="0.3">
      <c r="A1977" s="26">
        <v>43952</v>
      </c>
      <c r="B1977" s="25" t="s">
        <v>6328</v>
      </c>
    </row>
    <row r="1978" spans="1:2" ht="32.4" customHeight="1" x14ac:dyDescent="0.3">
      <c r="A1978" s="26">
        <v>43952</v>
      </c>
      <c r="B1978" s="25" t="s">
        <v>6329</v>
      </c>
    </row>
    <row r="1979" spans="1:2" ht="32.4" customHeight="1" x14ac:dyDescent="0.3">
      <c r="A1979" s="26">
        <v>43952</v>
      </c>
      <c r="B1979" s="25" t="s">
        <v>6330</v>
      </c>
    </row>
    <row r="1980" spans="1:2" ht="32.4" customHeight="1" x14ac:dyDescent="0.3">
      <c r="A1980" s="26">
        <v>43952</v>
      </c>
      <c r="B1980" s="25" t="s">
        <v>6331</v>
      </c>
    </row>
    <row r="1981" spans="1:2" ht="32.4" customHeight="1" x14ac:dyDescent="0.3">
      <c r="A1981" s="26">
        <v>43952</v>
      </c>
      <c r="B1981" s="25" t="s">
        <v>6332</v>
      </c>
    </row>
    <row r="1982" spans="1:2" ht="32.4" customHeight="1" x14ac:dyDescent="0.3">
      <c r="A1982" s="26">
        <v>43952</v>
      </c>
      <c r="B1982" s="25" t="s">
        <v>6333</v>
      </c>
    </row>
    <row r="1983" spans="1:2" ht="32.4" customHeight="1" x14ac:dyDescent="0.3">
      <c r="A1983" s="26">
        <v>43952</v>
      </c>
      <c r="B1983" s="25" t="s">
        <v>6334</v>
      </c>
    </row>
    <row r="1985" spans="1:2" ht="32.4" customHeight="1" x14ac:dyDescent="0.3">
      <c r="A1985" s="26">
        <v>43959</v>
      </c>
      <c r="B1985" s="25" t="s">
        <v>6335</v>
      </c>
    </row>
    <row r="1986" spans="1:2" ht="32.4" customHeight="1" x14ac:dyDescent="0.3">
      <c r="A1986" s="26">
        <v>43959</v>
      </c>
      <c r="B1986" s="25" t="s">
        <v>6336</v>
      </c>
    </row>
    <row r="1987" spans="1:2" ht="32.4" customHeight="1" x14ac:dyDescent="0.3">
      <c r="A1987" s="26">
        <v>43959</v>
      </c>
      <c r="B1987" s="25" t="s">
        <v>6337</v>
      </c>
    </row>
    <row r="1988" spans="1:2" ht="32.4" customHeight="1" x14ac:dyDescent="0.3">
      <c r="A1988" s="26">
        <v>43959</v>
      </c>
      <c r="B1988" s="25" t="s">
        <v>6338</v>
      </c>
    </row>
    <row r="1989" spans="1:2" ht="32.4" customHeight="1" x14ac:dyDescent="0.3">
      <c r="A1989" s="26">
        <v>43959</v>
      </c>
      <c r="B1989" s="25" t="s">
        <v>6339</v>
      </c>
    </row>
    <row r="1990" spans="1:2" ht="32.4" customHeight="1" x14ac:dyDescent="0.3">
      <c r="A1990" s="26">
        <v>43959</v>
      </c>
      <c r="B1990" s="25" t="s">
        <v>6340</v>
      </c>
    </row>
    <row r="1991" spans="1:2" ht="32.4" customHeight="1" x14ac:dyDescent="0.3">
      <c r="A1991" s="26">
        <v>43959</v>
      </c>
      <c r="B1991" s="25" t="s">
        <v>6341</v>
      </c>
    </row>
    <row r="1992" spans="1:2" ht="32.4" customHeight="1" x14ac:dyDescent="0.3">
      <c r="A1992" s="26">
        <v>43959</v>
      </c>
      <c r="B1992" s="25" t="s">
        <v>6342</v>
      </c>
    </row>
    <row r="1994" spans="1:2" ht="32.4" customHeight="1" x14ac:dyDescent="0.3">
      <c r="A1994" s="26">
        <v>43966</v>
      </c>
      <c r="B1994" s="25" t="s">
        <v>6343</v>
      </c>
    </row>
    <row r="1995" spans="1:2" ht="32.4" customHeight="1" x14ac:dyDescent="0.3">
      <c r="A1995" s="26">
        <v>43966</v>
      </c>
      <c r="B1995" s="25" t="s">
        <v>6344</v>
      </c>
    </row>
    <row r="1996" spans="1:2" ht="32.4" customHeight="1" x14ac:dyDescent="0.3">
      <c r="A1996" s="26">
        <v>43966</v>
      </c>
      <c r="B1996" s="25" t="s">
        <v>6345</v>
      </c>
    </row>
    <row r="1997" spans="1:2" ht="32.4" customHeight="1" x14ac:dyDescent="0.3">
      <c r="A1997" s="26">
        <v>43966</v>
      </c>
      <c r="B1997" s="25" t="s">
        <v>6346</v>
      </c>
    </row>
    <row r="1998" spans="1:2" ht="32.4" customHeight="1" x14ac:dyDescent="0.3">
      <c r="A1998" s="26">
        <v>43966</v>
      </c>
      <c r="B1998" s="25" t="s">
        <v>6347</v>
      </c>
    </row>
    <row r="1999" spans="1:2" ht="32.4" customHeight="1" x14ac:dyDescent="0.3">
      <c r="A1999" s="26">
        <v>43966</v>
      </c>
      <c r="B1999" s="25" t="s">
        <v>6348</v>
      </c>
    </row>
    <row r="2000" spans="1:2" ht="32.4" customHeight="1" x14ac:dyDescent="0.3">
      <c r="A2000" s="26">
        <v>43966</v>
      </c>
      <c r="B2000" s="25" t="s">
        <v>6349</v>
      </c>
    </row>
    <row r="2002" spans="1:2" ht="32.4" customHeight="1" x14ac:dyDescent="0.3">
      <c r="A2002" s="26">
        <v>43973</v>
      </c>
      <c r="B2002" s="25" t="s">
        <v>6350</v>
      </c>
    </row>
    <row r="2003" spans="1:2" ht="32.4" customHeight="1" x14ac:dyDescent="0.3">
      <c r="A2003" s="26">
        <v>43973</v>
      </c>
      <c r="B2003" s="25" t="s">
        <v>6351</v>
      </c>
    </row>
    <row r="2004" spans="1:2" ht="32.4" customHeight="1" x14ac:dyDescent="0.3">
      <c r="A2004" s="26">
        <v>43973</v>
      </c>
      <c r="B2004" s="25" t="s">
        <v>6352</v>
      </c>
    </row>
    <row r="2005" spans="1:2" ht="32.4" customHeight="1" x14ac:dyDescent="0.3">
      <c r="A2005" s="26">
        <v>43973</v>
      </c>
      <c r="B2005" s="25" t="s">
        <v>6353</v>
      </c>
    </row>
    <row r="2006" spans="1:2" ht="32.4" customHeight="1" x14ac:dyDescent="0.3">
      <c r="A2006" s="26">
        <v>43973</v>
      </c>
      <c r="B2006" s="25" t="s">
        <v>6354</v>
      </c>
    </row>
    <row r="2007" spans="1:2" ht="32.4" customHeight="1" x14ac:dyDescent="0.3">
      <c r="A2007" s="26">
        <v>43973</v>
      </c>
      <c r="B2007" s="25" t="s">
        <v>6355</v>
      </c>
    </row>
    <row r="2008" spans="1:2" ht="32.4" customHeight="1" x14ac:dyDescent="0.3">
      <c r="A2008" s="26">
        <v>43973</v>
      </c>
      <c r="B2008" s="25" t="s">
        <v>6356</v>
      </c>
    </row>
    <row r="2009" spans="1:2" ht="32.4" customHeight="1" x14ac:dyDescent="0.3">
      <c r="A2009" s="26">
        <v>43973</v>
      </c>
      <c r="B2009" s="25" t="s">
        <v>6357</v>
      </c>
    </row>
    <row r="2010" spans="1:2" ht="32.4" customHeight="1" x14ac:dyDescent="0.3">
      <c r="A2010" s="26">
        <v>43973</v>
      </c>
      <c r="B2010" s="25" t="s">
        <v>6358</v>
      </c>
    </row>
    <row r="2011" spans="1:2" ht="32.4" customHeight="1" x14ac:dyDescent="0.3">
      <c r="A2011" s="26">
        <v>43973</v>
      </c>
      <c r="B2011" s="25" t="s">
        <v>6359</v>
      </c>
    </row>
    <row r="2012" spans="1:2" ht="32.4" customHeight="1" x14ac:dyDescent="0.3">
      <c r="A2012" s="26">
        <v>43973</v>
      </c>
      <c r="B2012" s="25" t="s">
        <v>6360</v>
      </c>
    </row>
    <row r="2013" spans="1:2" ht="32.4" customHeight="1" x14ac:dyDescent="0.3">
      <c r="A2013" s="26">
        <v>43973</v>
      </c>
      <c r="B2013" s="25" t="s">
        <v>6361</v>
      </c>
    </row>
    <row r="2014" spans="1:2" ht="32.4" customHeight="1" x14ac:dyDescent="0.3">
      <c r="A2014" s="26">
        <v>43973</v>
      </c>
      <c r="B2014" s="25" t="s">
        <v>6362</v>
      </c>
    </row>
    <row r="2016" spans="1:2" ht="32.4" customHeight="1" x14ac:dyDescent="0.3">
      <c r="A2016" s="26">
        <v>43980</v>
      </c>
      <c r="B2016" s="25" t="s">
        <v>6363</v>
      </c>
    </row>
    <row r="2017" spans="1:2" ht="32.4" customHeight="1" x14ac:dyDescent="0.3">
      <c r="A2017" s="26">
        <v>43980</v>
      </c>
      <c r="B2017" s="25" t="s">
        <v>6364</v>
      </c>
    </row>
    <row r="2018" spans="1:2" ht="32.4" customHeight="1" x14ac:dyDescent="0.3">
      <c r="A2018" s="26">
        <v>43980</v>
      </c>
      <c r="B2018" s="25" t="s">
        <v>6365</v>
      </c>
    </row>
    <row r="2019" spans="1:2" ht="32.4" customHeight="1" x14ac:dyDescent="0.3">
      <c r="A2019" s="26">
        <v>43980</v>
      </c>
      <c r="B2019" s="25" t="s">
        <v>6366</v>
      </c>
    </row>
    <row r="2020" spans="1:2" ht="32.4" customHeight="1" x14ac:dyDescent="0.3">
      <c r="A2020" s="26">
        <v>43980</v>
      </c>
      <c r="B2020" s="25" t="s">
        <v>6367</v>
      </c>
    </row>
    <row r="2021" spans="1:2" ht="32.4" customHeight="1" x14ac:dyDescent="0.3">
      <c r="A2021" s="26">
        <v>43980</v>
      </c>
      <c r="B2021" s="25" t="s">
        <v>6368</v>
      </c>
    </row>
    <row r="2022" spans="1:2" ht="32.4" customHeight="1" x14ac:dyDescent="0.3">
      <c r="A2022" s="26">
        <v>43980</v>
      </c>
      <c r="B2022" s="25" t="s">
        <v>6369</v>
      </c>
    </row>
    <row r="2023" spans="1:2" ht="32.4" customHeight="1" x14ac:dyDescent="0.3">
      <c r="A2023" s="26">
        <v>43980</v>
      </c>
      <c r="B2023" s="25" t="s">
        <v>6370</v>
      </c>
    </row>
    <row r="2024" spans="1:2" ht="32.4" customHeight="1" x14ac:dyDescent="0.3">
      <c r="A2024" s="26">
        <v>43980</v>
      </c>
      <c r="B2024" s="25" t="s">
        <v>6371</v>
      </c>
    </row>
    <row r="2026" spans="1:2" ht="32.4" customHeight="1" x14ac:dyDescent="0.3">
      <c r="A2026" s="26">
        <v>43987</v>
      </c>
      <c r="B2026" s="25" t="s">
        <v>6372</v>
      </c>
    </row>
    <row r="2027" spans="1:2" ht="32.4" customHeight="1" x14ac:dyDescent="0.3">
      <c r="A2027" s="26">
        <v>43987</v>
      </c>
      <c r="B2027" s="25" t="s">
        <v>6373</v>
      </c>
    </row>
    <row r="2028" spans="1:2" ht="32.4" customHeight="1" x14ac:dyDescent="0.3">
      <c r="A2028" s="26">
        <v>43987</v>
      </c>
      <c r="B2028" s="25" t="s">
        <v>6374</v>
      </c>
    </row>
    <row r="2029" spans="1:2" ht="32.4" customHeight="1" x14ac:dyDescent="0.3">
      <c r="A2029" s="26">
        <v>43987</v>
      </c>
      <c r="B2029" s="25" t="s">
        <v>6375</v>
      </c>
    </row>
    <row r="2030" spans="1:2" ht="32.4" customHeight="1" x14ac:dyDescent="0.3">
      <c r="A2030" s="26">
        <v>43987</v>
      </c>
      <c r="B2030" s="25" t="s">
        <v>6376</v>
      </c>
    </row>
    <row r="2031" spans="1:2" ht="32.4" customHeight="1" x14ac:dyDescent="0.3">
      <c r="A2031" s="26">
        <v>43987</v>
      </c>
      <c r="B2031" s="25" t="s">
        <v>6377</v>
      </c>
    </row>
    <row r="2032" spans="1:2" ht="32.4" customHeight="1" x14ac:dyDescent="0.3">
      <c r="A2032" s="26">
        <v>43987</v>
      </c>
      <c r="B2032" s="25" t="s">
        <v>6378</v>
      </c>
    </row>
    <row r="2033" spans="1:2" ht="32.4" customHeight="1" x14ac:dyDescent="0.3">
      <c r="A2033" s="26">
        <v>43987</v>
      </c>
      <c r="B2033" s="25" t="s">
        <v>6379</v>
      </c>
    </row>
    <row r="2034" spans="1:2" ht="32.4" customHeight="1" x14ac:dyDescent="0.3">
      <c r="A2034" s="26">
        <v>43987</v>
      </c>
      <c r="B2034" s="25" t="s">
        <v>6380</v>
      </c>
    </row>
    <row r="2036" spans="1:2" ht="32.4" customHeight="1" x14ac:dyDescent="0.3">
      <c r="A2036" s="26">
        <v>43994</v>
      </c>
      <c r="B2036" s="25" t="s">
        <v>6381</v>
      </c>
    </row>
    <row r="2037" spans="1:2" ht="32.4" customHeight="1" x14ac:dyDescent="0.3">
      <c r="A2037" s="26">
        <v>43994</v>
      </c>
      <c r="B2037" s="25" t="s">
        <v>6382</v>
      </c>
    </row>
    <row r="2038" spans="1:2" ht="32.4" customHeight="1" x14ac:dyDescent="0.3">
      <c r="A2038" s="26">
        <v>43994</v>
      </c>
      <c r="B2038" s="25" t="s">
        <v>6383</v>
      </c>
    </row>
    <row r="2039" spans="1:2" ht="32.4" customHeight="1" x14ac:dyDescent="0.3">
      <c r="A2039" s="26">
        <v>43994</v>
      </c>
      <c r="B2039" s="25" t="s">
        <v>6384</v>
      </c>
    </row>
    <row r="2040" spans="1:2" ht="32.4" customHeight="1" x14ac:dyDescent="0.3">
      <c r="A2040" s="26">
        <v>43994</v>
      </c>
      <c r="B2040" s="25" t="s">
        <v>6385</v>
      </c>
    </row>
    <row r="2041" spans="1:2" ht="32.4" customHeight="1" x14ac:dyDescent="0.3">
      <c r="A2041" s="26">
        <v>43994</v>
      </c>
      <c r="B2041" s="25" t="s">
        <v>6386</v>
      </c>
    </row>
    <row r="2042" spans="1:2" ht="32.4" customHeight="1" x14ac:dyDescent="0.3">
      <c r="A2042" s="26">
        <v>43994</v>
      </c>
      <c r="B2042" s="25" t="s">
        <v>6387</v>
      </c>
    </row>
    <row r="2043" spans="1:2" ht="32.4" customHeight="1" x14ac:dyDescent="0.3">
      <c r="A2043" s="26">
        <v>43994</v>
      </c>
      <c r="B2043" s="25" t="s">
        <v>6388</v>
      </c>
    </row>
    <row r="2044" spans="1:2" ht="32.4" customHeight="1" x14ac:dyDescent="0.3">
      <c r="A2044" s="26">
        <v>43994</v>
      </c>
      <c r="B2044" s="25" t="s">
        <v>6389</v>
      </c>
    </row>
    <row r="2045" spans="1:2" ht="32.4" customHeight="1" x14ac:dyDescent="0.3">
      <c r="A2045" s="26">
        <v>43994</v>
      </c>
      <c r="B2045" s="25" t="s">
        <v>6390</v>
      </c>
    </row>
    <row r="2046" spans="1:2" ht="32.4" customHeight="1" x14ac:dyDescent="0.3">
      <c r="A2046" s="26">
        <v>43994</v>
      </c>
      <c r="B2046" s="25" t="s">
        <v>6391</v>
      </c>
    </row>
    <row r="2047" spans="1:2" ht="32.4" customHeight="1" x14ac:dyDescent="0.3">
      <c r="A2047" s="26">
        <v>43994</v>
      </c>
      <c r="B2047" s="25" t="s">
        <v>6392</v>
      </c>
    </row>
    <row r="2049" spans="1:2" ht="32.4" customHeight="1" x14ac:dyDescent="0.3">
      <c r="A2049" s="26">
        <v>44001</v>
      </c>
      <c r="B2049" s="25" t="s">
        <v>6393</v>
      </c>
    </row>
    <row r="2050" spans="1:2" ht="32.4" customHeight="1" x14ac:dyDescent="0.3">
      <c r="A2050" s="26">
        <v>44001</v>
      </c>
      <c r="B2050" s="25" t="s">
        <v>6394</v>
      </c>
    </row>
    <row r="2051" spans="1:2" ht="32.4" customHeight="1" x14ac:dyDescent="0.3">
      <c r="A2051" s="26">
        <v>44001</v>
      </c>
      <c r="B2051" s="25" t="s">
        <v>6395</v>
      </c>
    </row>
    <row r="2052" spans="1:2" ht="32.4" customHeight="1" x14ac:dyDescent="0.3">
      <c r="A2052" s="26">
        <v>44001</v>
      </c>
      <c r="B2052" s="25" t="s">
        <v>6396</v>
      </c>
    </row>
    <row r="2053" spans="1:2" ht="32.4" customHeight="1" x14ac:dyDescent="0.3">
      <c r="A2053" s="26">
        <v>44001</v>
      </c>
      <c r="B2053" s="25" t="s">
        <v>6397</v>
      </c>
    </row>
    <row r="2054" spans="1:2" ht="32.4" customHeight="1" x14ac:dyDescent="0.3">
      <c r="A2054" s="26">
        <v>44001</v>
      </c>
      <c r="B2054" s="25" t="s">
        <v>6398</v>
      </c>
    </row>
    <row r="2055" spans="1:2" ht="32.4" customHeight="1" x14ac:dyDescent="0.3">
      <c r="A2055" s="26">
        <v>44001</v>
      </c>
      <c r="B2055" s="25" t="s">
        <v>6399</v>
      </c>
    </row>
    <row r="2056" spans="1:2" ht="32.4" customHeight="1" x14ac:dyDescent="0.3">
      <c r="A2056" s="26">
        <v>44001</v>
      </c>
      <c r="B2056" s="25" t="s">
        <v>6400</v>
      </c>
    </row>
    <row r="2057" spans="1:2" ht="32.4" customHeight="1" x14ac:dyDescent="0.3">
      <c r="A2057" s="26">
        <v>44001</v>
      </c>
      <c r="B2057" s="25" t="s">
        <v>6401</v>
      </c>
    </row>
    <row r="2058" spans="1:2" ht="32.4" customHeight="1" x14ac:dyDescent="0.3">
      <c r="A2058" s="26">
        <v>44001</v>
      </c>
      <c r="B2058" s="25" t="s">
        <v>6402</v>
      </c>
    </row>
    <row r="2059" spans="1:2" ht="32.4" customHeight="1" x14ac:dyDescent="0.3">
      <c r="A2059" s="26">
        <v>44001</v>
      </c>
      <c r="B2059" s="25" t="s">
        <v>6403</v>
      </c>
    </row>
    <row r="2060" spans="1:2" ht="32.4" customHeight="1" x14ac:dyDescent="0.3">
      <c r="A2060" s="26">
        <v>44001</v>
      </c>
      <c r="B2060" s="25" t="s">
        <v>6404</v>
      </c>
    </row>
    <row r="2061" spans="1:2" ht="32.4" customHeight="1" x14ac:dyDescent="0.3">
      <c r="A2061" s="26">
        <v>44001</v>
      </c>
      <c r="B2061" s="25" t="s">
        <v>6405</v>
      </c>
    </row>
    <row r="2063" spans="1:2" ht="32.4" customHeight="1" x14ac:dyDescent="0.3">
      <c r="A2063" s="26">
        <v>44008</v>
      </c>
      <c r="B2063" s="25" t="s">
        <v>6406</v>
      </c>
    </row>
    <row r="2064" spans="1:2" ht="32.4" customHeight="1" x14ac:dyDescent="0.3">
      <c r="A2064" s="26">
        <v>44008</v>
      </c>
      <c r="B2064" s="25" t="s">
        <v>6407</v>
      </c>
    </row>
    <row r="2065" spans="1:2" ht="32.4" customHeight="1" x14ac:dyDescent="0.3">
      <c r="A2065" s="26">
        <v>44008</v>
      </c>
      <c r="B2065" s="25" t="s">
        <v>6408</v>
      </c>
    </row>
    <row r="2066" spans="1:2" ht="32.4" customHeight="1" x14ac:dyDescent="0.3">
      <c r="A2066" s="26">
        <v>44008</v>
      </c>
      <c r="B2066" s="25" t="s">
        <v>6409</v>
      </c>
    </row>
    <row r="2067" spans="1:2" ht="32.4" customHeight="1" x14ac:dyDescent="0.3">
      <c r="A2067" s="26">
        <v>44008</v>
      </c>
      <c r="B2067" s="25" t="s">
        <v>6410</v>
      </c>
    </row>
    <row r="2068" spans="1:2" ht="32.4" customHeight="1" x14ac:dyDescent="0.3">
      <c r="A2068" s="26">
        <v>44008</v>
      </c>
      <c r="B2068" s="25" t="s">
        <v>6411</v>
      </c>
    </row>
    <row r="2069" spans="1:2" ht="32.4" customHeight="1" x14ac:dyDescent="0.3">
      <c r="A2069" s="26">
        <v>44008</v>
      </c>
      <c r="B2069" s="25" t="s">
        <v>6412</v>
      </c>
    </row>
    <row r="2070" spans="1:2" ht="32.4" customHeight="1" x14ac:dyDescent="0.3">
      <c r="A2070" s="26">
        <v>44008</v>
      </c>
      <c r="B2070" s="25" t="s">
        <v>6413</v>
      </c>
    </row>
    <row r="2071" spans="1:2" ht="32.4" customHeight="1" x14ac:dyDescent="0.3">
      <c r="A2071" s="26">
        <v>44008</v>
      </c>
      <c r="B2071" s="25" t="s">
        <v>6414</v>
      </c>
    </row>
    <row r="2072" spans="1:2" ht="32.4" customHeight="1" x14ac:dyDescent="0.3">
      <c r="A2072" s="26">
        <v>44008</v>
      </c>
      <c r="B2072" s="25" t="s">
        <v>6415</v>
      </c>
    </row>
    <row r="2073" spans="1:2" ht="32.4" customHeight="1" x14ac:dyDescent="0.3">
      <c r="A2073" s="26">
        <v>44008</v>
      </c>
      <c r="B2073" s="25" t="s">
        <v>6416</v>
      </c>
    </row>
    <row r="2074" spans="1:2" ht="32.4" customHeight="1" x14ac:dyDescent="0.3">
      <c r="A2074" s="26">
        <v>44008</v>
      </c>
      <c r="B2074" s="25" t="s">
        <v>6417</v>
      </c>
    </row>
    <row r="2075" spans="1:2" ht="32.4" customHeight="1" x14ac:dyDescent="0.3">
      <c r="A2075" s="26">
        <v>44008</v>
      </c>
      <c r="B2075" s="25" t="s">
        <v>6418</v>
      </c>
    </row>
    <row r="2076" spans="1:2" ht="32.4" customHeight="1" x14ac:dyDescent="0.3">
      <c r="A2076" s="26">
        <v>44008</v>
      </c>
      <c r="B2076" s="25" t="s">
        <v>6419</v>
      </c>
    </row>
    <row r="2077" spans="1:2" ht="32.4" customHeight="1" x14ac:dyDescent="0.3">
      <c r="A2077" s="26">
        <v>44008</v>
      </c>
      <c r="B2077" s="25" t="s">
        <v>6420</v>
      </c>
    </row>
    <row r="2078" spans="1:2" ht="32.4" customHeight="1" x14ac:dyDescent="0.3">
      <c r="A2078" s="26">
        <v>44008</v>
      </c>
      <c r="B2078" s="25" t="s">
        <v>6421</v>
      </c>
    </row>
    <row r="2079" spans="1:2" ht="32.4" customHeight="1" x14ac:dyDescent="0.3">
      <c r="A2079" s="26">
        <v>44008</v>
      </c>
      <c r="B2079" s="25" t="s">
        <v>6422</v>
      </c>
    </row>
    <row r="2080" spans="1:2" ht="32.4" customHeight="1" x14ac:dyDescent="0.3">
      <c r="A2080" s="26">
        <v>44008</v>
      </c>
      <c r="B2080" s="25" t="s">
        <v>6423</v>
      </c>
    </row>
    <row r="2081" spans="1:2" ht="32.4" customHeight="1" x14ac:dyDescent="0.3">
      <c r="A2081" s="26">
        <v>44008</v>
      </c>
      <c r="B2081" s="25" t="s">
        <v>6424</v>
      </c>
    </row>
    <row r="2082" spans="1:2" ht="32.4" customHeight="1" x14ac:dyDescent="0.3">
      <c r="A2082" s="26">
        <v>44008</v>
      </c>
      <c r="B2082" s="25" t="s">
        <v>6425</v>
      </c>
    </row>
    <row r="2084" spans="1:2" ht="32.4" customHeight="1" x14ac:dyDescent="0.3">
      <c r="A2084" s="26">
        <v>44015</v>
      </c>
      <c r="B2084" s="25" t="s">
        <v>6426</v>
      </c>
    </row>
    <row r="2085" spans="1:2" ht="32.4" customHeight="1" x14ac:dyDescent="0.3">
      <c r="A2085" s="26">
        <v>44015</v>
      </c>
      <c r="B2085" s="25" t="s">
        <v>6427</v>
      </c>
    </row>
    <row r="2086" spans="1:2" ht="32.4" customHeight="1" x14ac:dyDescent="0.3">
      <c r="A2086" s="26">
        <v>44015</v>
      </c>
      <c r="B2086" s="25" t="s">
        <v>6428</v>
      </c>
    </row>
    <row r="2087" spans="1:2" ht="32.4" customHeight="1" x14ac:dyDescent="0.3">
      <c r="A2087" s="26">
        <v>44015</v>
      </c>
      <c r="B2087" s="25" t="s">
        <v>6429</v>
      </c>
    </row>
    <row r="2088" spans="1:2" ht="32.4" customHeight="1" x14ac:dyDescent="0.3">
      <c r="A2088" s="26">
        <v>44015</v>
      </c>
      <c r="B2088" s="25" t="s">
        <v>6430</v>
      </c>
    </row>
    <row r="2089" spans="1:2" ht="32.4" customHeight="1" x14ac:dyDescent="0.3">
      <c r="A2089" s="26">
        <v>44015</v>
      </c>
      <c r="B2089" s="25" t="s">
        <v>6431</v>
      </c>
    </row>
    <row r="2090" spans="1:2" ht="32.4" customHeight="1" x14ac:dyDescent="0.3">
      <c r="A2090" s="26">
        <v>44015</v>
      </c>
      <c r="B2090" s="25" t="s">
        <v>6432</v>
      </c>
    </row>
    <row r="2091" spans="1:2" ht="32.4" customHeight="1" x14ac:dyDescent="0.3">
      <c r="A2091" s="26">
        <v>44015</v>
      </c>
      <c r="B2091" s="25" t="s">
        <v>6433</v>
      </c>
    </row>
    <row r="2092" spans="1:2" ht="32.4" customHeight="1" x14ac:dyDescent="0.3">
      <c r="A2092" s="26">
        <v>44015</v>
      </c>
      <c r="B2092" s="25" t="s">
        <v>6434</v>
      </c>
    </row>
    <row r="2093" spans="1:2" ht="32.4" customHeight="1" x14ac:dyDescent="0.3">
      <c r="A2093" s="26">
        <v>44015</v>
      </c>
      <c r="B2093" s="25" t="s">
        <v>6435</v>
      </c>
    </row>
    <row r="2094" spans="1:2" ht="32.4" customHeight="1" x14ac:dyDescent="0.3">
      <c r="A2094" s="26">
        <v>44015</v>
      </c>
      <c r="B2094" s="25" t="s">
        <v>6436</v>
      </c>
    </row>
    <row r="2095" spans="1:2" ht="32.4" customHeight="1" x14ac:dyDescent="0.3">
      <c r="A2095" s="26">
        <v>44015</v>
      </c>
      <c r="B2095" s="25" t="s">
        <v>6437</v>
      </c>
    </row>
    <row r="2096" spans="1:2" ht="32.4" customHeight="1" x14ac:dyDescent="0.3">
      <c r="A2096" s="26">
        <v>44015</v>
      </c>
      <c r="B2096" s="25" t="s">
        <v>6438</v>
      </c>
    </row>
    <row r="2098" spans="1:2" ht="32.4" customHeight="1" x14ac:dyDescent="0.3">
      <c r="A2098" s="26">
        <v>44022</v>
      </c>
      <c r="B2098" s="25" t="s">
        <v>6439</v>
      </c>
    </row>
    <row r="2099" spans="1:2" ht="32.4" customHeight="1" x14ac:dyDescent="0.3">
      <c r="A2099" s="26">
        <v>44022</v>
      </c>
      <c r="B2099" s="25" t="s">
        <v>6440</v>
      </c>
    </row>
    <row r="2100" spans="1:2" ht="32.4" customHeight="1" x14ac:dyDescent="0.3">
      <c r="A2100" s="26">
        <v>44022</v>
      </c>
      <c r="B2100" s="25" t="s">
        <v>6441</v>
      </c>
    </row>
    <row r="2101" spans="1:2" ht="32.4" customHeight="1" x14ac:dyDescent="0.3">
      <c r="A2101" s="26">
        <v>44022</v>
      </c>
      <c r="B2101" s="25" t="s">
        <v>6442</v>
      </c>
    </row>
    <row r="2102" spans="1:2" ht="32.4" customHeight="1" x14ac:dyDescent="0.3">
      <c r="A2102" s="26">
        <v>44022</v>
      </c>
      <c r="B2102" s="25" t="s">
        <v>6443</v>
      </c>
    </row>
    <row r="2103" spans="1:2" ht="32.4" customHeight="1" x14ac:dyDescent="0.3">
      <c r="A2103" s="26">
        <v>44022</v>
      </c>
      <c r="B2103" s="25" t="s">
        <v>6321</v>
      </c>
    </row>
    <row r="2104" spans="1:2" ht="32.4" customHeight="1" x14ac:dyDescent="0.3">
      <c r="A2104" s="26">
        <v>44022</v>
      </c>
      <c r="B2104" s="25" t="s">
        <v>6444</v>
      </c>
    </row>
    <row r="2105" spans="1:2" ht="32.4" customHeight="1" x14ac:dyDescent="0.3">
      <c r="A2105" s="26">
        <v>44022</v>
      </c>
      <c r="B2105" s="25" t="s">
        <v>6445</v>
      </c>
    </row>
    <row r="2106" spans="1:2" ht="32.4" customHeight="1" x14ac:dyDescent="0.3">
      <c r="A2106" s="26">
        <v>44022</v>
      </c>
      <c r="B2106" s="25" t="s">
        <v>6446</v>
      </c>
    </row>
    <row r="2107" spans="1:2" ht="32.4" customHeight="1" x14ac:dyDescent="0.3">
      <c r="A2107" s="26">
        <v>44022</v>
      </c>
      <c r="B2107" s="25" t="s">
        <v>6447</v>
      </c>
    </row>
    <row r="2109" spans="1:2" ht="32.4" customHeight="1" x14ac:dyDescent="0.3">
      <c r="A2109" s="26">
        <v>44029</v>
      </c>
      <c r="B2109" s="25" t="s">
        <v>6448</v>
      </c>
    </row>
    <row r="2110" spans="1:2" ht="32.4" customHeight="1" x14ac:dyDescent="0.3">
      <c r="A2110" s="26">
        <v>44029</v>
      </c>
      <c r="B2110" s="25" t="s">
        <v>6449</v>
      </c>
    </row>
    <row r="2111" spans="1:2" ht="32.4" customHeight="1" x14ac:dyDescent="0.3">
      <c r="A2111" s="26">
        <v>44029</v>
      </c>
      <c r="B2111" s="25" t="s">
        <v>6450</v>
      </c>
    </row>
    <row r="2112" spans="1:2" ht="32.4" customHeight="1" x14ac:dyDescent="0.3">
      <c r="A2112" s="26">
        <v>44029</v>
      </c>
      <c r="B2112" s="25" t="s">
        <v>6451</v>
      </c>
    </row>
    <row r="2113" spans="1:2" ht="32.4" customHeight="1" x14ac:dyDescent="0.3">
      <c r="A2113" s="26">
        <v>44029</v>
      </c>
      <c r="B2113" s="25" t="s">
        <v>6452</v>
      </c>
    </row>
    <row r="2114" spans="1:2" ht="32.4" customHeight="1" x14ac:dyDescent="0.3">
      <c r="A2114" s="26">
        <v>44029</v>
      </c>
      <c r="B2114" s="25" t="s">
        <v>6453</v>
      </c>
    </row>
    <row r="2115" spans="1:2" ht="32.4" customHeight="1" x14ac:dyDescent="0.3">
      <c r="A2115" s="26">
        <v>44029</v>
      </c>
      <c r="B2115" s="25" t="s">
        <v>6454</v>
      </c>
    </row>
    <row r="2116" spans="1:2" ht="32.4" customHeight="1" x14ac:dyDescent="0.3">
      <c r="A2116" s="26">
        <v>44029</v>
      </c>
      <c r="B2116" s="25" t="s">
        <v>6455</v>
      </c>
    </row>
    <row r="2117" spans="1:2" ht="32.4" customHeight="1" x14ac:dyDescent="0.3">
      <c r="A2117" s="26">
        <v>44029</v>
      </c>
      <c r="B2117" s="25" t="s">
        <v>6456</v>
      </c>
    </row>
    <row r="2118" spans="1:2" ht="32.4" customHeight="1" x14ac:dyDescent="0.3">
      <c r="A2118" s="26">
        <v>44029</v>
      </c>
      <c r="B2118" s="25" t="s">
        <v>6457</v>
      </c>
    </row>
    <row r="2119" spans="1:2" ht="32.4" customHeight="1" x14ac:dyDescent="0.3">
      <c r="A2119" s="26">
        <v>44029</v>
      </c>
      <c r="B2119" s="25" t="s">
        <v>6458</v>
      </c>
    </row>
    <row r="2120" spans="1:2" ht="32.4" customHeight="1" x14ac:dyDescent="0.3">
      <c r="A2120" s="26">
        <v>44029</v>
      </c>
      <c r="B2120" s="25" t="s">
        <v>6459</v>
      </c>
    </row>
    <row r="2122" spans="1:2" ht="32.4" customHeight="1" x14ac:dyDescent="0.3">
      <c r="A2122" s="26">
        <v>44036</v>
      </c>
      <c r="B2122" s="25" t="s">
        <v>6460</v>
      </c>
    </row>
    <row r="2123" spans="1:2" ht="32.4" customHeight="1" x14ac:dyDescent="0.3">
      <c r="A2123" s="26">
        <v>44036</v>
      </c>
      <c r="B2123" s="25" t="s">
        <v>6461</v>
      </c>
    </row>
    <row r="2124" spans="1:2" ht="32.4" customHeight="1" x14ac:dyDescent="0.3">
      <c r="A2124" s="26">
        <v>44036</v>
      </c>
      <c r="B2124" s="25" t="s">
        <v>6462</v>
      </c>
    </row>
    <row r="2125" spans="1:2" ht="32.4" customHeight="1" x14ac:dyDescent="0.3">
      <c r="A2125" s="26">
        <v>44036</v>
      </c>
      <c r="B2125" s="25" t="s">
        <v>6463</v>
      </c>
    </row>
    <row r="2126" spans="1:2" ht="32.4" customHeight="1" x14ac:dyDescent="0.3">
      <c r="A2126" s="26">
        <v>44036</v>
      </c>
      <c r="B2126" s="25" t="s">
        <v>6464</v>
      </c>
    </row>
    <row r="2127" spans="1:2" ht="32.4" customHeight="1" x14ac:dyDescent="0.3">
      <c r="A2127" s="26">
        <v>44036</v>
      </c>
      <c r="B2127" s="25" t="s">
        <v>6465</v>
      </c>
    </row>
    <row r="2128" spans="1:2" ht="32.4" customHeight="1" x14ac:dyDescent="0.3">
      <c r="A2128" s="26">
        <v>44036</v>
      </c>
      <c r="B2128" s="25" t="s">
        <v>6466</v>
      </c>
    </row>
    <row r="2129" spans="1:2" ht="32.4" customHeight="1" x14ac:dyDescent="0.3">
      <c r="A2129" s="26">
        <v>44036</v>
      </c>
      <c r="B2129" s="25" t="s">
        <v>6467</v>
      </c>
    </row>
    <row r="2130" spans="1:2" ht="32.4" customHeight="1" x14ac:dyDescent="0.3">
      <c r="A2130" s="26">
        <v>44036</v>
      </c>
      <c r="B2130" s="25" t="s">
        <v>6468</v>
      </c>
    </row>
    <row r="2131" spans="1:2" ht="32.4" customHeight="1" x14ac:dyDescent="0.3">
      <c r="A2131" s="26">
        <v>44036</v>
      </c>
      <c r="B2131" s="25" t="s">
        <v>6469</v>
      </c>
    </row>
    <row r="2132" spans="1:2" ht="32.4" customHeight="1" x14ac:dyDescent="0.3">
      <c r="A2132" s="26">
        <v>44036</v>
      </c>
      <c r="B2132" s="25" t="s">
        <v>6470</v>
      </c>
    </row>
    <row r="2133" spans="1:2" ht="32.4" customHeight="1" x14ac:dyDescent="0.3">
      <c r="A2133" s="26">
        <v>44036</v>
      </c>
      <c r="B2133" s="25" t="s">
        <v>6471</v>
      </c>
    </row>
    <row r="2135" spans="1:2" ht="32.4" customHeight="1" x14ac:dyDescent="0.3">
      <c r="A2135" s="26">
        <v>44043</v>
      </c>
      <c r="B2135" s="25" t="s">
        <v>6472</v>
      </c>
    </row>
    <row r="2136" spans="1:2" ht="32.4" customHeight="1" x14ac:dyDescent="0.3">
      <c r="A2136" s="26">
        <v>44043</v>
      </c>
      <c r="B2136" s="25" t="s">
        <v>6473</v>
      </c>
    </row>
    <row r="2137" spans="1:2" ht="32.4" customHeight="1" x14ac:dyDescent="0.3">
      <c r="A2137" s="26">
        <v>44043</v>
      </c>
      <c r="B2137" s="25" t="s">
        <v>6474</v>
      </c>
    </row>
    <row r="2138" spans="1:2" ht="32.4" customHeight="1" x14ac:dyDescent="0.3">
      <c r="A2138" s="26">
        <v>44043</v>
      </c>
      <c r="B2138" s="25" t="s">
        <v>6475</v>
      </c>
    </row>
    <row r="2139" spans="1:2" ht="32.4" customHeight="1" x14ac:dyDescent="0.3">
      <c r="A2139" s="26">
        <v>44043</v>
      </c>
      <c r="B2139" s="25" t="s">
        <v>6476</v>
      </c>
    </row>
    <row r="2140" spans="1:2" ht="32.4" customHeight="1" x14ac:dyDescent="0.3">
      <c r="A2140" s="26">
        <v>44043</v>
      </c>
      <c r="B2140" s="25" t="s">
        <v>6477</v>
      </c>
    </row>
    <row r="2141" spans="1:2" ht="32.4" customHeight="1" x14ac:dyDescent="0.3">
      <c r="A2141" s="26">
        <v>44043</v>
      </c>
      <c r="B2141" s="25" t="s">
        <v>6478</v>
      </c>
    </row>
    <row r="2142" spans="1:2" ht="32.4" customHeight="1" x14ac:dyDescent="0.3">
      <c r="A2142" s="26">
        <v>44043</v>
      </c>
      <c r="B2142" s="25" t="s">
        <v>6479</v>
      </c>
    </row>
    <row r="2143" spans="1:2" ht="32.4" customHeight="1" x14ac:dyDescent="0.3">
      <c r="A2143" s="26">
        <v>44043</v>
      </c>
      <c r="B2143" s="25" t="s">
        <v>6480</v>
      </c>
    </row>
    <row r="2144" spans="1:2" ht="32.4" customHeight="1" x14ac:dyDescent="0.3">
      <c r="A2144" s="26">
        <v>44043</v>
      </c>
      <c r="B2144" s="25" t="s">
        <v>6481</v>
      </c>
    </row>
    <row r="2145" spans="1:2" ht="32.4" customHeight="1" x14ac:dyDescent="0.3">
      <c r="A2145" s="26">
        <v>44043</v>
      </c>
      <c r="B2145" s="25" t="s">
        <v>6482</v>
      </c>
    </row>
    <row r="2146" spans="1:2" ht="32.4" customHeight="1" x14ac:dyDescent="0.3">
      <c r="A2146" s="26">
        <v>44043</v>
      </c>
      <c r="B2146" s="25" t="s">
        <v>6483</v>
      </c>
    </row>
    <row r="2147" spans="1:2" ht="32.4" customHeight="1" x14ac:dyDescent="0.3">
      <c r="A2147" s="26">
        <v>44043</v>
      </c>
      <c r="B2147" s="25" t="s">
        <v>6484</v>
      </c>
    </row>
    <row r="2148" spans="1:2" ht="32.4" customHeight="1" x14ac:dyDescent="0.3">
      <c r="A2148" s="26">
        <v>44043</v>
      </c>
      <c r="B2148" s="25" t="s">
        <v>6485</v>
      </c>
    </row>
    <row r="2150" spans="1:2" ht="32.4" customHeight="1" x14ac:dyDescent="0.3">
      <c r="A2150" s="26">
        <v>44050</v>
      </c>
      <c r="B2150" s="25" t="s">
        <v>6486</v>
      </c>
    </row>
    <row r="2151" spans="1:2" ht="32.4" customHeight="1" x14ac:dyDescent="0.3">
      <c r="A2151" s="26">
        <v>44050</v>
      </c>
      <c r="B2151" s="25" t="s">
        <v>6487</v>
      </c>
    </row>
    <row r="2152" spans="1:2" ht="32.4" customHeight="1" x14ac:dyDescent="0.3">
      <c r="A2152" s="26">
        <v>44050</v>
      </c>
      <c r="B2152" s="25" t="s">
        <v>6488</v>
      </c>
    </row>
    <row r="2153" spans="1:2" ht="32.4" customHeight="1" x14ac:dyDescent="0.3">
      <c r="A2153" s="26">
        <v>44050</v>
      </c>
      <c r="B2153" s="25" t="s">
        <v>6489</v>
      </c>
    </row>
    <row r="2154" spans="1:2" ht="32.4" customHeight="1" x14ac:dyDescent="0.3">
      <c r="A2154" s="26">
        <v>44050</v>
      </c>
      <c r="B2154" s="25" t="s">
        <v>6490</v>
      </c>
    </row>
    <row r="2155" spans="1:2" ht="32.4" customHeight="1" x14ac:dyDescent="0.3">
      <c r="A2155" s="26">
        <v>44050</v>
      </c>
      <c r="B2155" s="25" t="s">
        <v>6491</v>
      </c>
    </row>
    <row r="2156" spans="1:2" ht="32.4" customHeight="1" x14ac:dyDescent="0.3">
      <c r="A2156" s="26">
        <v>44050</v>
      </c>
      <c r="B2156" s="25" t="s">
        <v>6492</v>
      </c>
    </row>
    <row r="2157" spans="1:2" ht="32.4" customHeight="1" x14ac:dyDescent="0.3">
      <c r="A2157" s="26">
        <v>44050</v>
      </c>
      <c r="B2157" s="25" t="s">
        <v>6493</v>
      </c>
    </row>
    <row r="2158" spans="1:2" ht="32.4" customHeight="1" x14ac:dyDescent="0.3">
      <c r="A2158" s="26">
        <v>44050</v>
      </c>
      <c r="B2158" s="25" t="s">
        <v>6494</v>
      </c>
    </row>
    <row r="2159" spans="1:2" ht="32.4" customHeight="1" x14ac:dyDescent="0.3">
      <c r="A2159" s="26">
        <v>44050</v>
      </c>
      <c r="B2159" s="25" t="s">
        <v>6495</v>
      </c>
    </row>
    <row r="2160" spans="1:2" ht="32.4" customHeight="1" x14ac:dyDescent="0.3">
      <c r="A2160" s="26">
        <v>44050</v>
      </c>
      <c r="B2160" s="25" t="s">
        <v>6496</v>
      </c>
    </row>
    <row r="2161" spans="1:2" ht="32.4" customHeight="1" x14ac:dyDescent="0.3">
      <c r="A2161" s="26">
        <v>44050</v>
      </c>
      <c r="B2161" s="25" t="s">
        <v>6497</v>
      </c>
    </row>
    <row r="2162" spans="1:2" ht="32.4" customHeight="1" x14ac:dyDescent="0.3">
      <c r="A2162" s="26">
        <v>44050</v>
      </c>
      <c r="B2162" s="25" t="s">
        <v>6498</v>
      </c>
    </row>
    <row r="2163" spans="1:2" ht="32.4" customHeight="1" x14ac:dyDescent="0.3">
      <c r="A2163" s="26">
        <v>44050</v>
      </c>
      <c r="B2163" s="25" t="s">
        <v>6499</v>
      </c>
    </row>
    <row r="2164" spans="1:2" ht="32.4" customHeight="1" x14ac:dyDescent="0.3">
      <c r="A2164" s="26">
        <v>44050</v>
      </c>
      <c r="B2164" s="25" t="s">
        <v>6500</v>
      </c>
    </row>
    <row r="2165" spans="1:2" ht="32.4" customHeight="1" x14ac:dyDescent="0.3">
      <c r="A2165" s="26">
        <v>44050</v>
      </c>
      <c r="B2165" s="25" t="s">
        <v>6501</v>
      </c>
    </row>
    <row r="2167" spans="1:2" ht="32.4" customHeight="1" x14ac:dyDescent="0.3">
      <c r="A2167" s="26">
        <v>44057</v>
      </c>
      <c r="B2167" s="25" t="s">
        <v>6502</v>
      </c>
    </row>
    <row r="2168" spans="1:2" ht="32.4" customHeight="1" x14ac:dyDescent="0.3">
      <c r="A2168" s="26">
        <v>44057</v>
      </c>
      <c r="B2168" s="25" t="s">
        <v>6503</v>
      </c>
    </row>
    <row r="2169" spans="1:2" ht="32.4" customHeight="1" x14ac:dyDescent="0.3">
      <c r="A2169" s="26">
        <v>44057</v>
      </c>
      <c r="B2169" s="25" t="s">
        <v>6504</v>
      </c>
    </row>
    <row r="2170" spans="1:2" ht="32.4" customHeight="1" x14ac:dyDescent="0.3">
      <c r="A2170" s="26">
        <v>44057</v>
      </c>
      <c r="B2170" s="25" t="s">
        <v>6505</v>
      </c>
    </row>
    <row r="2171" spans="1:2" ht="32.4" customHeight="1" x14ac:dyDescent="0.3">
      <c r="A2171" s="26">
        <v>44057</v>
      </c>
      <c r="B2171" s="25" t="s">
        <v>6506</v>
      </c>
    </row>
    <row r="2172" spans="1:2" ht="32.4" customHeight="1" x14ac:dyDescent="0.3">
      <c r="A2172" s="26">
        <v>44057</v>
      </c>
      <c r="B2172" s="25" t="s">
        <v>6507</v>
      </c>
    </row>
    <row r="2173" spans="1:2" ht="32.4" customHeight="1" x14ac:dyDescent="0.3">
      <c r="A2173" s="26">
        <v>44057</v>
      </c>
      <c r="B2173" s="25" t="s">
        <v>6508</v>
      </c>
    </row>
    <row r="2174" spans="1:2" ht="32.4" customHeight="1" x14ac:dyDescent="0.3">
      <c r="A2174" s="26">
        <v>44057</v>
      </c>
      <c r="B2174" s="25" t="s">
        <v>6509</v>
      </c>
    </row>
    <row r="2175" spans="1:2" ht="32.4" customHeight="1" x14ac:dyDescent="0.3">
      <c r="A2175" s="26">
        <v>44057</v>
      </c>
      <c r="B2175" s="25" t="s">
        <v>6510</v>
      </c>
    </row>
    <row r="2176" spans="1:2" ht="32.4" customHeight="1" x14ac:dyDescent="0.3">
      <c r="A2176" s="26">
        <v>44057</v>
      </c>
      <c r="B2176" s="25" t="s">
        <v>6511</v>
      </c>
    </row>
    <row r="2177" spans="1:2" ht="32.4" customHeight="1" x14ac:dyDescent="0.3">
      <c r="A2177" s="26">
        <v>44057</v>
      </c>
      <c r="B2177" s="25" t="s">
        <v>6512</v>
      </c>
    </row>
    <row r="2178" spans="1:2" ht="32.4" customHeight="1" x14ac:dyDescent="0.3">
      <c r="A2178" s="26">
        <v>44057</v>
      </c>
      <c r="B2178" s="25" t="s">
        <v>6513</v>
      </c>
    </row>
    <row r="2179" spans="1:2" ht="32.4" customHeight="1" x14ac:dyDescent="0.3">
      <c r="A2179" s="26">
        <v>44057</v>
      </c>
      <c r="B2179" s="25" t="s">
        <v>6514</v>
      </c>
    </row>
    <row r="2180" spans="1:2" ht="32.4" customHeight="1" x14ac:dyDescent="0.3">
      <c r="A2180" s="26">
        <v>44057</v>
      </c>
      <c r="B2180" s="25" t="s">
        <v>6515</v>
      </c>
    </row>
    <row r="2182" spans="1:2" ht="32.4" customHeight="1" x14ac:dyDescent="0.3">
      <c r="A2182" s="26">
        <v>44064</v>
      </c>
      <c r="B2182" s="25" t="s">
        <v>6516</v>
      </c>
    </row>
    <row r="2183" spans="1:2" ht="32.4" customHeight="1" x14ac:dyDescent="0.3">
      <c r="A2183" s="26">
        <v>44064</v>
      </c>
      <c r="B2183" s="25" t="s">
        <v>6517</v>
      </c>
    </row>
    <row r="2184" spans="1:2" ht="32.4" customHeight="1" x14ac:dyDescent="0.3">
      <c r="A2184" s="26">
        <v>44064</v>
      </c>
      <c r="B2184" s="25" t="s">
        <v>6518</v>
      </c>
    </row>
    <row r="2185" spans="1:2" ht="32.4" customHeight="1" x14ac:dyDescent="0.3">
      <c r="A2185" s="26">
        <v>44064</v>
      </c>
      <c r="B2185" s="25" t="s">
        <v>6519</v>
      </c>
    </row>
    <row r="2186" spans="1:2" ht="32.4" customHeight="1" x14ac:dyDescent="0.3">
      <c r="A2186" s="26">
        <v>44064</v>
      </c>
      <c r="B2186" s="25" t="s">
        <v>6520</v>
      </c>
    </row>
    <row r="2187" spans="1:2" ht="32.4" customHeight="1" x14ac:dyDescent="0.3">
      <c r="A2187" s="26">
        <v>44064</v>
      </c>
      <c r="B2187" s="25" t="s">
        <v>6521</v>
      </c>
    </row>
    <row r="2188" spans="1:2" ht="32.4" customHeight="1" x14ac:dyDescent="0.3">
      <c r="A2188" s="26">
        <v>44064</v>
      </c>
      <c r="B2188" s="25" t="s">
        <v>6522</v>
      </c>
    </row>
    <row r="2189" spans="1:2" ht="32.4" customHeight="1" x14ac:dyDescent="0.3">
      <c r="A2189" s="26">
        <v>44064</v>
      </c>
      <c r="B2189" s="25" t="s">
        <v>6523</v>
      </c>
    </row>
    <row r="2190" spans="1:2" ht="32.4" customHeight="1" x14ac:dyDescent="0.3">
      <c r="A2190" s="26">
        <v>44064</v>
      </c>
      <c r="B2190" s="25" t="s">
        <v>6524</v>
      </c>
    </row>
    <row r="2191" spans="1:2" ht="32.4" customHeight="1" x14ac:dyDescent="0.3">
      <c r="A2191" s="26">
        <v>44064</v>
      </c>
      <c r="B2191" s="25" t="s">
        <v>6525</v>
      </c>
    </row>
    <row r="2193" spans="1:2" ht="32.4" customHeight="1" x14ac:dyDescent="0.3">
      <c r="A2193" s="26">
        <v>44071</v>
      </c>
      <c r="B2193" s="25" t="s">
        <v>6526</v>
      </c>
    </row>
    <row r="2194" spans="1:2" ht="32.4" customHeight="1" x14ac:dyDescent="0.3">
      <c r="A2194" s="26">
        <v>44071</v>
      </c>
      <c r="B2194" s="25" t="s">
        <v>6527</v>
      </c>
    </row>
    <row r="2195" spans="1:2" ht="32.4" customHeight="1" x14ac:dyDescent="0.3">
      <c r="A2195" s="26">
        <v>44071</v>
      </c>
      <c r="B2195" s="25" t="s">
        <v>6528</v>
      </c>
    </row>
    <row r="2196" spans="1:2" ht="32.4" customHeight="1" x14ac:dyDescent="0.3">
      <c r="A2196" s="26">
        <v>44071</v>
      </c>
      <c r="B2196" s="25" t="s">
        <v>6529</v>
      </c>
    </row>
    <row r="2197" spans="1:2" ht="32.4" customHeight="1" x14ac:dyDescent="0.3">
      <c r="A2197" s="26">
        <v>44071</v>
      </c>
      <c r="B2197" s="25" t="s">
        <v>6530</v>
      </c>
    </row>
    <row r="2198" spans="1:2" ht="32.4" customHeight="1" x14ac:dyDescent="0.3">
      <c r="A2198" s="26">
        <v>44071</v>
      </c>
      <c r="B2198" s="25" t="s">
        <v>6531</v>
      </c>
    </row>
    <row r="2199" spans="1:2" ht="32.4" customHeight="1" x14ac:dyDescent="0.3">
      <c r="A2199" s="26">
        <v>44071</v>
      </c>
      <c r="B2199" s="25" t="s">
        <v>6532</v>
      </c>
    </row>
    <row r="2200" spans="1:2" ht="32.4" customHeight="1" x14ac:dyDescent="0.3">
      <c r="A2200" s="26">
        <v>44071</v>
      </c>
      <c r="B2200" s="25" t="s">
        <v>6533</v>
      </c>
    </row>
    <row r="2201" spans="1:2" ht="32.4" customHeight="1" x14ac:dyDescent="0.3">
      <c r="A2201" s="26">
        <v>44071</v>
      </c>
      <c r="B2201" s="25" t="s">
        <v>6534</v>
      </c>
    </row>
    <row r="2203" spans="1:2" ht="32.4" customHeight="1" x14ac:dyDescent="0.3">
      <c r="A2203" s="26">
        <v>44078</v>
      </c>
      <c r="B2203" s="25" t="s">
        <v>6535</v>
      </c>
    </row>
    <row r="2204" spans="1:2" ht="32.4" customHeight="1" x14ac:dyDescent="0.3">
      <c r="A2204" s="26">
        <v>44078</v>
      </c>
      <c r="B2204" s="25" t="s">
        <v>6536</v>
      </c>
    </row>
    <row r="2205" spans="1:2" ht="32.4" customHeight="1" x14ac:dyDescent="0.3">
      <c r="A2205" s="26">
        <v>44078</v>
      </c>
      <c r="B2205" s="25" t="s">
        <v>6537</v>
      </c>
    </row>
    <row r="2206" spans="1:2" ht="32.4" customHeight="1" x14ac:dyDescent="0.3">
      <c r="A2206" s="26">
        <v>44078</v>
      </c>
      <c r="B2206" s="25" t="s">
        <v>6538</v>
      </c>
    </row>
    <row r="2207" spans="1:2" ht="32.4" customHeight="1" x14ac:dyDescent="0.3">
      <c r="A2207" s="26">
        <v>44078</v>
      </c>
      <c r="B2207" s="25" t="s">
        <v>6539</v>
      </c>
    </row>
    <row r="2208" spans="1:2" ht="32.4" customHeight="1" x14ac:dyDescent="0.3">
      <c r="A2208" s="26">
        <v>44078</v>
      </c>
      <c r="B2208" s="25" t="s">
        <v>6540</v>
      </c>
    </row>
    <row r="2209" spans="1:2" ht="32.4" customHeight="1" x14ac:dyDescent="0.3">
      <c r="A2209" s="26">
        <v>44078</v>
      </c>
      <c r="B2209" s="25" t="s">
        <v>6541</v>
      </c>
    </row>
    <row r="2210" spans="1:2" ht="32.4" customHeight="1" x14ac:dyDescent="0.3">
      <c r="A2210" s="26">
        <v>44078</v>
      </c>
      <c r="B2210" s="25" t="s">
        <v>6542</v>
      </c>
    </row>
    <row r="2211" spans="1:2" ht="32.4" customHeight="1" x14ac:dyDescent="0.3">
      <c r="A2211" s="26">
        <v>44078</v>
      </c>
      <c r="B2211" s="25" t="s">
        <v>6543</v>
      </c>
    </row>
    <row r="2212" spans="1:2" ht="32.4" customHeight="1" x14ac:dyDescent="0.3">
      <c r="A2212" s="26">
        <v>44078</v>
      </c>
      <c r="B2212" s="25" t="s">
        <v>6544</v>
      </c>
    </row>
    <row r="2213" spans="1:2" ht="32.4" customHeight="1" x14ac:dyDescent="0.3">
      <c r="A2213" s="26">
        <v>44078</v>
      </c>
      <c r="B2213" s="25" t="s">
        <v>6545</v>
      </c>
    </row>
    <row r="2214" spans="1:2" ht="32.4" customHeight="1" x14ac:dyDescent="0.3">
      <c r="A2214" s="26">
        <v>44078</v>
      </c>
      <c r="B2214" s="25" t="s">
        <v>6546</v>
      </c>
    </row>
    <row r="2216" spans="1:2" ht="32.4" customHeight="1" x14ac:dyDescent="0.3">
      <c r="A2216" s="26">
        <v>44085</v>
      </c>
      <c r="B2216" s="25" t="s">
        <v>6547</v>
      </c>
    </row>
    <row r="2217" spans="1:2" ht="32.4" customHeight="1" x14ac:dyDescent="0.3">
      <c r="A2217" s="26">
        <v>44085</v>
      </c>
      <c r="B2217" s="25" t="s">
        <v>6548</v>
      </c>
    </row>
    <row r="2218" spans="1:2" ht="32.4" customHeight="1" x14ac:dyDescent="0.3">
      <c r="A2218" s="26">
        <v>44085</v>
      </c>
      <c r="B2218" s="25" t="s">
        <v>6549</v>
      </c>
    </row>
    <row r="2219" spans="1:2" ht="32.4" customHeight="1" x14ac:dyDescent="0.3">
      <c r="A2219" s="26">
        <v>44085</v>
      </c>
      <c r="B2219" s="25" t="s">
        <v>6550</v>
      </c>
    </row>
    <row r="2220" spans="1:2" ht="32.4" customHeight="1" x14ac:dyDescent="0.3">
      <c r="A2220" s="26">
        <v>44085</v>
      </c>
      <c r="B2220" s="25" t="s">
        <v>6551</v>
      </c>
    </row>
    <row r="2221" spans="1:2" ht="32.4" customHeight="1" x14ac:dyDescent="0.3">
      <c r="A2221" s="26">
        <v>44085</v>
      </c>
      <c r="B2221" s="25" t="s">
        <v>6552</v>
      </c>
    </row>
    <row r="2222" spans="1:2" ht="32.4" customHeight="1" x14ac:dyDescent="0.3">
      <c r="A2222" s="26">
        <v>44085</v>
      </c>
      <c r="B2222" s="25" t="s">
        <v>6553</v>
      </c>
    </row>
    <row r="2223" spans="1:2" ht="32.4" customHeight="1" x14ac:dyDescent="0.3">
      <c r="A2223" s="26">
        <v>44085</v>
      </c>
      <c r="B2223" s="25" t="s">
        <v>6554</v>
      </c>
    </row>
    <row r="2224" spans="1:2" ht="32.4" customHeight="1" x14ac:dyDescent="0.3">
      <c r="A2224" s="26">
        <v>44085</v>
      </c>
      <c r="B2224" s="25" t="s">
        <v>6555</v>
      </c>
    </row>
    <row r="2225" spans="1:2" ht="32.4" customHeight="1" x14ac:dyDescent="0.3">
      <c r="A2225" s="26">
        <v>44085</v>
      </c>
      <c r="B2225" s="25" t="s">
        <v>6556</v>
      </c>
    </row>
    <row r="2226" spans="1:2" ht="32.4" customHeight="1" x14ac:dyDescent="0.3">
      <c r="A2226" s="26">
        <v>44085</v>
      </c>
      <c r="B2226" s="25" t="s">
        <v>6557</v>
      </c>
    </row>
    <row r="2227" spans="1:2" ht="32.4" customHeight="1" x14ac:dyDescent="0.3">
      <c r="A2227" s="26">
        <v>44085</v>
      </c>
      <c r="B2227" s="25" t="s">
        <v>6558</v>
      </c>
    </row>
    <row r="2228" spans="1:2" ht="32.4" customHeight="1" x14ac:dyDescent="0.3">
      <c r="A2228" s="26">
        <v>44085</v>
      </c>
      <c r="B2228" s="25" t="s">
        <v>6559</v>
      </c>
    </row>
    <row r="2229" spans="1:2" ht="32.4" customHeight="1" x14ac:dyDescent="0.3">
      <c r="A2229" s="26">
        <v>44085</v>
      </c>
      <c r="B2229" s="25" t="s">
        <v>6560</v>
      </c>
    </row>
    <row r="2230" spans="1:2" ht="32.4" customHeight="1" x14ac:dyDescent="0.3">
      <c r="A2230" s="26">
        <v>44085</v>
      </c>
      <c r="B2230" s="25" t="s">
        <v>6561</v>
      </c>
    </row>
    <row r="2231" spans="1:2" ht="32.4" customHeight="1" x14ac:dyDescent="0.3">
      <c r="A2231" s="26">
        <v>44085</v>
      </c>
      <c r="B2231" s="25" t="s">
        <v>6562</v>
      </c>
    </row>
    <row r="2233" spans="1:2" ht="32.4" customHeight="1" x14ac:dyDescent="0.3">
      <c r="A2233" s="26">
        <v>44092</v>
      </c>
      <c r="B2233" s="25" t="s">
        <v>6563</v>
      </c>
    </row>
    <row r="2234" spans="1:2" ht="32.4" customHeight="1" x14ac:dyDescent="0.3">
      <c r="A2234" s="26">
        <v>44092</v>
      </c>
      <c r="B2234" s="25" t="s">
        <v>6564</v>
      </c>
    </row>
    <row r="2235" spans="1:2" ht="32.4" customHeight="1" x14ac:dyDescent="0.3">
      <c r="A2235" s="26">
        <v>44092</v>
      </c>
      <c r="B2235" s="25" t="s">
        <v>6565</v>
      </c>
    </row>
    <row r="2236" spans="1:2" ht="32.4" customHeight="1" x14ac:dyDescent="0.3">
      <c r="A2236" s="26">
        <v>44092</v>
      </c>
      <c r="B2236" s="25" t="s">
        <v>6566</v>
      </c>
    </row>
    <row r="2237" spans="1:2" ht="32.4" customHeight="1" x14ac:dyDescent="0.3">
      <c r="A2237" s="26">
        <v>44092</v>
      </c>
      <c r="B2237" s="25" t="s">
        <v>6567</v>
      </c>
    </row>
    <row r="2238" spans="1:2" ht="32.4" customHeight="1" x14ac:dyDescent="0.3">
      <c r="A2238" s="26">
        <v>44092</v>
      </c>
      <c r="B2238" s="25" t="s">
        <v>6568</v>
      </c>
    </row>
    <row r="2239" spans="1:2" ht="32.4" customHeight="1" x14ac:dyDescent="0.3">
      <c r="A2239" s="26">
        <v>44092</v>
      </c>
      <c r="B2239" s="25" t="s">
        <v>6569</v>
      </c>
    </row>
    <row r="2240" spans="1:2" ht="32.4" customHeight="1" x14ac:dyDescent="0.3">
      <c r="A2240" s="26">
        <v>44092</v>
      </c>
      <c r="B2240" s="25" t="s">
        <v>6570</v>
      </c>
    </row>
    <row r="2241" spans="1:2" ht="32.4" customHeight="1" x14ac:dyDescent="0.3">
      <c r="A2241" s="26">
        <v>44092</v>
      </c>
      <c r="B2241" s="25" t="s">
        <v>6571</v>
      </c>
    </row>
    <row r="2242" spans="1:2" ht="32.4" customHeight="1" x14ac:dyDescent="0.3">
      <c r="A2242" s="26">
        <v>44092</v>
      </c>
      <c r="B2242" s="25" t="s">
        <v>6572</v>
      </c>
    </row>
    <row r="2243" spans="1:2" ht="32.4" customHeight="1" x14ac:dyDescent="0.3">
      <c r="A2243" s="26">
        <v>44092</v>
      </c>
      <c r="B2243" s="25" t="s">
        <v>6573</v>
      </c>
    </row>
    <row r="2244" spans="1:2" ht="32.4" customHeight="1" x14ac:dyDescent="0.3">
      <c r="A2244" s="26">
        <v>44092</v>
      </c>
      <c r="B2244" s="25" t="s">
        <v>6574</v>
      </c>
    </row>
    <row r="2245" spans="1:2" ht="32.4" customHeight="1" x14ac:dyDescent="0.3">
      <c r="A2245" s="26">
        <v>44092</v>
      </c>
      <c r="B2245" s="25" t="s">
        <v>6575</v>
      </c>
    </row>
    <row r="2246" spans="1:2" ht="32.4" customHeight="1" x14ac:dyDescent="0.3">
      <c r="A2246" s="26">
        <v>44092</v>
      </c>
      <c r="B2246" s="25" t="s">
        <v>6576</v>
      </c>
    </row>
    <row r="2248" spans="1:2" ht="32.4" customHeight="1" x14ac:dyDescent="0.3">
      <c r="A2248" s="26">
        <v>44099</v>
      </c>
      <c r="B2248" s="25" t="s">
        <v>6577</v>
      </c>
    </row>
    <row r="2249" spans="1:2" ht="32.4" customHeight="1" x14ac:dyDescent="0.3">
      <c r="A2249" s="26">
        <v>44099</v>
      </c>
      <c r="B2249" s="25" t="s">
        <v>6578</v>
      </c>
    </row>
    <row r="2250" spans="1:2" ht="32.4" customHeight="1" x14ac:dyDescent="0.3">
      <c r="A2250" s="26">
        <v>44099</v>
      </c>
      <c r="B2250" s="25" t="s">
        <v>6579</v>
      </c>
    </row>
    <row r="2251" spans="1:2" ht="32.4" customHeight="1" x14ac:dyDescent="0.3">
      <c r="A2251" s="26">
        <v>44099</v>
      </c>
      <c r="B2251" s="25" t="s">
        <v>6580</v>
      </c>
    </row>
    <row r="2252" spans="1:2" ht="32.4" customHeight="1" x14ac:dyDescent="0.3">
      <c r="A2252" s="26">
        <v>44099</v>
      </c>
      <c r="B2252" s="25" t="s">
        <v>6581</v>
      </c>
    </row>
    <row r="2253" spans="1:2" ht="32.4" customHeight="1" x14ac:dyDescent="0.3">
      <c r="A2253" s="26">
        <v>44099</v>
      </c>
      <c r="B2253" s="25" t="s">
        <v>6582</v>
      </c>
    </row>
    <row r="2254" spans="1:2" ht="32.4" customHeight="1" x14ac:dyDescent="0.3">
      <c r="A2254" s="26">
        <v>44099</v>
      </c>
      <c r="B2254" s="25" t="s">
        <v>6583</v>
      </c>
    </row>
    <row r="2255" spans="1:2" ht="32.4" customHeight="1" x14ac:dyDescent="0.3">
      <c r="A2255" s="26">
        <v>44099</v>
      </c>
      <c r="B2255" s="25" t="s">
        <v>6584</v>
      </c>
    </row>
    <row r="2256" spans="1:2" ht="32.4" customHeight="1" x14ac:dyDescent="0.3">
      <c r="A2256" s="26">
        <v>44099</v>
      </c>
      <c r="B2256" s="25" t="s">
        <v>6585</v>
      </c>
    </row>
    <row r="2257" spans="1:2" ht="32.4" customHeight="1" x14ac:dyDescent="0.3">
      <c r="A2257" s="26">
        <v>44099</v>
      </c>
      <c r="B2257" s="25" t="s">
        <v>6586</v>
      </c>
    </row>
    <row r="2258" spans="1:2" ht="32.4" customHeight="1" x14ac:dyDescent="0.3">
      <c r="A2258" s="26">
        <v>44099</v>
      </c>
      <c r="B2258" s="25" t="s">
        <v>6587</v>
      </c>
    </row>
    <row r="2259" spans="1:2" ht="32.4" customHeight="1" x14ac:dyDescent="0.3">
      <c r="A2259" s="26">
        <v>44099</v>
      </c>
      <c r="B2259" s="25" t="s">
        <v>6588</v>
      </c>
    </row>
    <row r="2260" spans="1:2" ht="32.4" customHeight="1" x14ac:dyDescent="0.3">
      <c r="A2260" s="26">
        <v>44099</v>
      </c>
      <c r="B2260" s="25" t="s">
        <v>6589</v>
      </c>
    </row>
    <row r="2261" spans="1:2" ht="32.4" customHeight="1" x14ac:dyDescent="0.3">
      <c r="A2261" s="26">
        <v>44099</v>
      </c>
      <c r="B2261" s="25" t="s">
        <v>6590</v>
      </c>
    </row>
    <row r="2263" spans="1:2" ht="32.4" customHeight="1" x14ac:dyDescent="0.3">
      <c r="A2263" s="26">
        <v>44106</v>
      </c>
      <c r="B2263" s="25" t="s">
        <v>6591</v>
      </c>
    </row>
    <row r="2264" spans="1:2" ht="32.4" customHeight="1" x14ac:dyDescent="0.3">
      <c r="A2264" s="26">
        <v>44106</v>
      </c>
      <c r="B2264" s="25" t="s">
        <v>6592</v>
      </c>
    </row>
    <row r="2265" spans="1:2" ht="32.4" customHeight="1" x14ac:dyDescent="0.3">
      <c r="A2265" s="26">
        <v>44106</v>
      </c>
      <c r="B2265" s="25" t="s">
        <v>6593</v>
      </c>
    </row>
    <row r="2266" spans="1:2" ht="32.4" customHeight="1" x14ac:dyDescent="0.3">
      <c r="A2266" s="26">
        <v>44106</v>
      </c>
      <c r="B2266" s="25" t="s">
        <v>6594</v>
      </c>
    </row>
    <row r="2267" spans="1:2" ht="32.4" customHeight="1" x14ac:dyDescent="0.3">
      <c r="A2267" s="26">
        <v>44106</v>
      </c>
      <c r="B2267" s="25" t="s">
        <v>6595</v>
      </c>
    </row>
    <row r="2268" spans="1:2" ht="32.4" customHeight="1" x14ac:dyDescent="0.3">
      <c r="A2268" s="26">
        <v>44106</v>
      </c>
      <c r="B2268" s="25" t="s">
        <v>6596</v>
      </c>
    </row>
    <row r="2269" spans="1:2" ht="32.4" customHeight="1" x14ac:dyDescent="0.3">
      <c r="A2269" s="26">
        <v>44106</v>
      </c>
      <c r="B2269" s="25" t="s">
        <v>6597</v>
      </c>
    </row>
    <row r="2270" spans="1:2" ht="32.4" customHeight="1" x14ac:dyDescent="0.3">
      <c r="A2270" s="26">
        <v>44106</v>
      </c>
      <c r="B2270" s="25" t="s">
        <v>6598</v>
      </c>
    </row>
    <row r="2271" spans="1:2" ht="32.4" customHeight="1" x14ac:dyDescent="0.3">
      <c r="A2271" s="26">
        <v>44106</v>
      </c>
      <c r="B2271" s="25" t="s">
        <v>6599</v>
      </c>
    </row>
    <row r="2272" spans="1:2" ht="32.4" customHeight="1" x14ac:dyDescent="0.3">
      <c r="A2272" s="26">
        <v>44106</v>
      </c>
      <c r="B2272" s="25" t="s">
        <v>6600</v>
      </c>
    </row>
    <row r="2274" spans="1:2" ht="32.4" customHeight="1" x14ac:dyDescent="0.3">
      <c r="A2274" s="26">
        <v>44113</v>
      </c>
      <c r="B2274" s="25" t="s">
        <v>6601</v>
      </c>
    </row>
    <row r="2275" spans="1:2" ht="32.4" customHeight="1" x14ac:dyDescent="0.3">
      <c r="A2275" s="26">
        <v>44113</v>
      </c>
      <c r="B2275" s="25" t="s">
        <v>6602</v>
      </c>
    </row>
    <row r="2276" spans="1:2" ht="32.4" customHeight="1" x14ac:dyDescent="0.3">
      <c r="A2276" s="26">
        <v>44113</v>
      </c>
      <c r="B2276" s="25" t="s">
        <v>6603</v>
      </c>
    </row>
    <row r="2277" spans="1:2" ht="32.4" customHeight="1" x14ac:dyDescent="0.3">
      <c r="A2277" s="26">
        <v>44113</v>
      </c>
      <c r="B2277" s="25" t="s">
        <v>6604</v>
      </c>
    </row>
    <row r="2278" spans="1:2" ht="32.4" customHeight="1" x14ac:dyDescent="0.3">
      <c r="A2278" s="26">
        <v>44113</v>
      </c>
      <c r="B2278" s="25" t="s">
        <v>6605</v>
      </c>
    </row>
    <row r="2279" spans="1:2" ht="32.4" customHeight="1" x14ac:dyDescent="0.3">
      <c r="A2279" s="26">
        <v>44113</v>
      </c>
      <c r="B2279" s="25" t="s">
        <v>6606</v>
      </c>
    </row>
    <row r="2280" spans="1:2" ht="32.4" customHeight="1" x14ac:dyDescent="0.3">
      <c r="A2280" s="26">
        <v>44113</v>
      </c>
      <c r="B2280" s="25" t="s">
        <v>6607</v>
      </c>
    </row>
    <row r="2281" spans="1:2" ht="32.4" customHeight="1" x14ac:dyDescent="0.3">
      <c r="A2281" s="26">
        <v>44113</v>
      </c>
      <c r="B2281" s="25" t="s">
        <v>6608</v>
      </c>
    </row>
    <row r="2282" spans="1:2" ht="32.4" customHeight="1" x14ac:dyDescent="0.3">
      <c r="A2282" s="26">
        <v>44113</v>
      </c>
      <c r="B2282" s="25" t="s">
        <v>6479</v>
      </c>
    </row>
    <row r="2283" spans="1:2" ht="32.4" customHeight="1" x14ac:dyDescent="0.3">
      <c r="A2283" s="26">
        <v>44113</v>
      </c>
      <c r="B2283" s="25" t="s">
        <v>6609</v>
      </c>
    </row>
    <row r="2284" spans="1:2" ht="32.4" customHeight="1" x14ac:dyDescent="0.3">
      <c r="A2284" s="26">
        <v>44113</v>
      </c>
      <c r="B2284" s="25" t="s">
        <v>6610</v>
      </c>
    </row>
    <row r="2285" spans="1:2" ht="32.4" customHeight="1" x14ac:dyDescent="0.3">
      <c r="A2285" s="26">
        <v>44113</v>
      </c>
      <c r="B2285" s="25" t="s">
        <v>6611</v>
      </c>
    </row>
    <row r="2287" spans="1:2" ht="32.4" customHeight="1" x14ac:dyDescent="0.3">
      <c r="A2287" s="26">
        <v>44120</v>
      </c>
      <c r="B2287" s="25" t="s">
        <v>6612</v>
      </c>
    </row>
    <row r="2288" spans="1:2" ht="32.4" customHeight="1" x14ac:dyDescent="0.3">
      <c r="A2288" s="26">
        <v>44120</v>
      </c>
      <c r="B2288" s="25" t="s">
        <v>6613</v>
      </c>
    </row>
    <row r="2289" spans="1:2" ht="32.4" customHeight="1" x14ac:dyDescent="0.3">
      <c r="A2289" s="26">
        <v>44120</v>
      </c>
      <c r="B2289" s="25" t="s">
        <v>6614</v>
      </c>
    </row>
    <row r="2290" spans="1:2" ht="32.4" customHeight="1" x14ac:dyDescent="0.3">
      <c r="A2290" s="26">
        <v>44120</v>
      </c>
      <c r="B2290" s="25" t="s">
        <v>6615</v>
      </c>
    </row>
    <row r="2291" spans="1:2" ht="32.4" customHeight="1" x14ac:dyDescent="0.3">
      <c r="A2291" s="26">
        <v>44120</v>
      </c>
      <c r="B2291" s="25" t="s">
        <v>6616</v>
      </c>
    </row>
    <row r="2292" spans="1:2" ht="32.4" customHeight="1" x14ac:dyDescent="0.3">
      <c r="A2292" s="26">
        <v>44120</v>
      </c>
      <c r="B2292" s="25" t="s">
        <v>6617</v>
      </c>
    </row>
    <row r="2293" spans="1:2" ht="32.4" customHeight="1" x14ac:dyDescent="0.3">
      <c r="A2293" s="26">
        <v>44120</v>
      </c>
      <c r="B2293" s="25" t="s">
        <v>6618</v>
      </c>
    </row>
    <row r="2294" spans="1:2" ht="32.4" customHeight="1" x14ac:dyDescent="0.3">
      <c r="A2294" s="26">
        <v>44120</v>
      </c>
      <c r="B2294" s="25" t="s">
        <v>6619</v>
      </c>
    </row>
    <row r="2295" spans="1:2" ht="32.4" customHeight="1" x14ac:dyDescent="0.3">
      <c r="A2295" s="26">
        <v>44120</v>
      </c>
      <c r="B2295" s="25" t="s">
        <v>6620</v>
      </c>
    </row>
    <row r="2296" spans="1:2" ht="32.4" customHeight="1" x14ac:dyDescent="0.3">
      <c r="A2296" s="26">
        <v>44120</v>
      </c>
      <c r="B2296" s="25" t="s">
        <v>6621</v>
      </c>
    </row>
    <row r="2297" spans="1:2" ht="32.4" customHeight="1" x14ac:dyDescent="0.3">
      <c r="A2297" s="26">
        <v>44120</v>
      </c>
      <c r="B2297" s="25" t="s">
        <v>6622</v>
      </c>
    </row>
    <row r="2298" spans="1:2" ht="32.4" customHeight="1" x14ac:dyDescent="0.3">
      <c r="A2298" s="26">
        <v>44120</v>
      </c>
      <c r="B2298" s="25" t="s">
        <v>6623</v>
      </c>
    </row>
    <row r="2299" spans="1:2" ht="32.4" customHeight="1" x14ac:dyDescent="0.3">
      <c r="A2299" s="26">
        <v>44120</v>
      </c>
      <c r="B2299" s="25" t="s">
        <v>6624</v>
      </c>
    </row>
    <row r="2300" spans="1:2" ht="32.4" customHeight="1" x14ac:dyDescent="0.3">
      <c r="A2300" s="26">
        <v>44120</v>
      </c>
      <c r="B2300" s="25" t="s">
        <v>6625</v>
      </c>
    </row>
    <row r="2301" spans="1:2" ht="32.4" customHeight="1" x14ac:dyDescent="0.3">
      <c r="A2301" s="26">
        <v>44120</v>
      </c>
      <c r="B2301" s="25" t="s">
        <v>6626</v>
      </c>
    </row>
    <row r="2302" spans="1:2" ht="32.4" customHeight="1" x14ac:dyDescent="0.3">
      <c r="A2302" s="26">
        <v>44120</v>
      </c>
      <c r="B2302" s="25" t="s">
        <v>6627</v>
      </c>
    </row>
    <row r="2303" spans="1:2" ht="32.4" customHeight="1" x14ac:dyDescent="0.3">
      <c r="A2303" s="26">
        <v>44120</v>
      </c>
      <c r="B2303" s="25" t="s">
        <v>6628</v>
      </c>
    </row>
    <row r="2304" spans="1:2" ht="32.4" customHeight="1" x14ac:dyDescent="0.3">
      <c r="A2304" s="26">
        <v>44120</v>
      </c>
      <c r="B2304" s="25" t="s">
        <v>6629</v>
      </c>
    </row>
    <row r="2306" spans="1:2" ht="32.4" customHeight="1" x14ac:dyDescent="0.3">
      <c r="A2306" s="26">
        <v>44127</v>
      </c>
      <c r="B2306" s="25" t="s">
        <v>6630</v>
      </c>
    </row>
    <row r="2307" spans="1:2" ht="32.4" customHeight="1" x14ac:dyDescent="0.3">
      <c r="A2307" s="26">
        <v>44127</v>
      </c>
      <c r="B2307" s="25" t="s">
        <v>6631</v>
      </c>
    </row>
    <row r="2308" spans="1:2" ht="32.4" customHeight="1" x14ac:dyDescent="0.3">
      <c r="A2308" s="26">
        <v>44127</v>
      </c>
      <c r="B2308" s="25" t="s">
        <v>6632</v>
      </c>
    </row>
    <row r="2309" spans="1:2" ht="32.4" customHeight="1" x14ac:dyDescent="0.3">
      <c r="A2309" s="26">
        <v>44127</v>
      </c>
      <c r="B2309" s="25" t="s">
        <v>6633</v>
      </c>
    </row>
    <row r="2310" spans="1:2" ht="32.4" customHeight="1" x14ac:dyDescent="0.3">
      <c r="A2310" s="26">
        <v>44127</v>
      </c>
      <c r="B2310" s="25" t="s">
        <v>6634</v>
      </c>
    </row>
    <row r="2311" spans="1:2" ht="32.4" customHeight="1" x14ac:dyDescent="0.3">
      <c r="A2311" s="26">
        <v>44127</v>
      </c>
      <c r="B2311" s="25" t="s">
        <v>6635</v>
      </c>
    </row>
    <row r="2312" spans="1:2" ht="32.4" customHeight="1" x14ac:dyDescent="0.3">
      <c r="A2312" s="26">
        <v>44127</v>
      </c>
      <c r="B2312" s="25" t="s">
        <v>6636</v>
      </c>
    </row>
    <row r="2313" spans="1:2" ht="32.4" customHeight="1" x14ac:dyDescent="0.3">
      <c r="A2313" s="26">
        <v>44127</v>
      </c>
      <c r="B2313" s="25" t="s">
        <v>6637</v>
      </c>
    </row>
    <row r="2314" spans="1:2" ht="32.4" customHeight="1" x14ac:dyDescent="0.3">
      <c r="A2314" s="26">
        <v>44127</v>
      </c>
      <c r="B2314" s="25" t="s">
        <v>6638</v>
      </c>
    </row>
    <row r="2315" spans="1:2" ht="32.4" customHeight="1" x14ac:dyDescent="0.3">
      <c r="A2315" s="26">
        <v>44127</v>
      </c>
      <c r="B2315" s="25" t="s">
        <v>6639</v>
      </c>
    </row>
    <row r="2316" spans="1:2" ht="32.4" customHeight="1" x14ac:dyDescent="0.3">
      <c r="A2316" s="26">
        <v>44127</v>
      </c>
      <c r="B2316" s="25" t="s">
        <v>6640</v>
      </c>
    </row>
    <row r="2317" spans="1:2" ht="32.4" customHeight="1" x14ac:dyDescent="0.3">
      <c r="A2317" s="26">
        <v>44127</v>
      </c>
      <c r="B2317" s="25" t="s">
        <v>6641</v>
      </c>
    </row>
    <row r="2318" spans="1:2" ht="32.4" customHeight="1" x14ac:dyDescent="0.3">
      <c r="A2318" s="26">
        <v>44127</v>
      </c>
      <c r="B2318" s="25" t="s">
        <v>6642</v>
      </c>
    </row>
    <row r="2320" spans="1:2" ht="32.4" customHeight="1" x14ac:dyDescent="0.3">
      <c r="A2320" s="26">
        <v>44134</v>
      </c>
      <c r="B2320" s="25" t="s">
        <v>6643</v>
      </c>
    </row>
    <row r="2321" spans="1:2" ht="32.4" customHeight="1" x14ac:dyDescent="0.3">
      <c r="A2321" s="26">
        <v>44134</v>
      </c>
      <c r="B2321" s="25" t="s">
        <v>6644</v>
      </c>
    </row>
    <row r="2322" spans="1:2" ht="32.4" customHeight="1" x14ac:dyDescent="0.3">
      <c r="A2322" s="26">
        <v>44134</v>
      </c>
      <c r="B2322" s="25" t="s">
        <v>6645</v>
      </c>
    </row>
    <row r="2323" spans="1:2" ht="32.4" customHeight="1" x14ac:dyDescent="0.3">
      <c r="A2323" s="26">
        <v>44134</v>
      </c>
      <c r="B2323" s="25" t="s">
        <v>6646</v>
      </c>
    </row>
    <row r="2324" spans="1:2" ht="32.4" customHeight="1" x14ac:dyDescent="0.3">
      <c r="A2324" s="26">
        <v>44134</v>
      </c>
      <c r="B2324" s="25" t="s">
        <v>6647</v>
      </c>
    </row>
    <row r="2325" spans="1:2" ht="32.4" customHeight="1" x14ac:dyDescent="0.3">
      <c r="A2325" s="26">
        <v>44134</v>
      </c>
      <c r="B2325" s="25" t="s">
        <v>6648</v>
      </c>
    </row>
    <row r="2326" spans="1:2" ht="32.4" customHeight="1" x14ac:dyDescent="0.3">
      <c r="A2326" s="26">
        <v>44134</v>
      </c>
      <c r="B2326" s="25" t="s">
        <v>6649</v>
      </c>
    </row>
    <row r="2327" spans="1:2" ht="32.4" customHeight="1" x14ac:dyDescent="0.3">
      <c r="A2327" s="26">
        <v>44134</v>
      </c>
      <c r="B2327" s="25" t="s">
        <v>6650</v>
      </c>
    </row>
    <row r="2328" spans="1:2" ht="32.4" customHeight="1" x14ac:dyDescent="0.3">
      <c r="A2328" s="26">
        <v>44134</v>
      </c>
      <c r="B2328" s="25" t="s">
        <v>6651</v>
      </c>
    </row>
    <row r="2329" spans="1:2" ht="32.4" customHeight="1" x14ac:dyDescent="0.3">
      <c r="A2329" s="26">
        <v>44134</v>
      </c>
      <c r="B2329" s="25" t="s">
        <v>6652</v>
      </c>
    </row>
    <row r="2330" spans="1:2" ht="32.4" customHeight="1" x14ac:dyDescent="0.3">
      <c r="A2330" s="26">
        <v>44134</v>
      </c>
      <c r="B2330" s="25" t="s">
        <v>6653</v>
      </c>
    </row>
    <row r="2331" spans="1:2" ht="32.4" customHeight="1" x14ac:dyDescent="0.3">
      <c r="A2331" s="26">
        <v>44134</v>
      </c>
      <c r="B2331" s="25" t="s">
        <v>6654</v>
      </c>
    </row>
    <row r="2332" spans="1:2" ht="32.4" customHeight="1" x14ac:dyDescent="0.3">
      <c r="A2332" s="26">
        <v>44134</v>
      </c>
      <c r="B2332" s="25" t="s">
        <v>6655</v>
      </c>
    </row>
    <row r="2333" spans="1:2" ht="32.4" customHeight="1" x14ac:dyDescent="0.3">
      <c r="A2333" s="26">
        <v>44134</v>
      </c>
      <c r="B2333" s="25" t="s">
        <v>6656</v>
      </c>
    </row>
    <row r="2334" spans="1:2" ht="32.4" customHeight="1" x14ac:dyDescent="0.3">
      <c r="A2334" s="26">
        <v>44134</v>
      </c>
      <c r="B2334" s="25" t="s">
        <v>6657</v>
      </c>
    </row>
    <row r="2335" spans="1:2" ht="32.4" customHeight="1" x14ac:dyDescent="0.3">
      <c r="A2335" s="26">
        <v>44134</v>
      </c>
      <c r="B2335" s="25" t="s">
        <v>6658</v>
      </c>
    </row>
    <row r="2337" spans="1:2" ht="32.4" customHeight="1" x14ac:dyDescent="0.3">
      <c r="A2337" s="26">
        <v>44141</v>
      </c>
      <c r="B2337" s="25" t="s">
        <v>6659</v>
      </c>
    </row>
    <row r="2338" spans="1:2" ht="32.4" customHeight="1" x14ac:dyDescent="0.3">
      <c r="A2338" s="26">
        <v>44141</v>
      </c>
      <c r="B2338" s="25" t="s">
        <v>6660</v>
      </c>
    </row>
    <row r="2339" spans="1:2" ht="32.4" customHeight="1" x14ac:dyDescent="0.3">
      <c r="A2339" s="26">
        <v>44141</v>
      </c>
      <c r="B2339" s="25" t="s">
        <v>6661</v>
      </c>
    </row>
    <row r="2340" spans="1:2" ht="32.4" customHeight="1" x14ac:dyDescent="0.3">
      <c r="A2340" s="26">
        <v>44141</v>
      </c>
      <c r="B2340" s="25" t="s">
        <v>6662</v>
      </c>
    </row>
    <row r="2341" spans="1:2" ht="32.4" customHeight="1" x14ac:dyDescent="0.3">
      <c r="A2341" s="26">
        <v>44141</v>
      </c>
      <c r="B2341" s="25" t="s">
        <v>6663</v>
      </c>
    </row>
    <row r="2342" spans="1:2" ht="32.4" customHeight="1" x14ac:dyDescent="0.3">
      <c r="A2342" s="26">
        <v>44141</v>
      </c>
      <c r="B2342" s="25" t="s">
        <v>6664</v>
      </c>
    </row>
    <row r="2343" spans="1:2" ht="32.4" customHeight="1" x14ac:dyDescent="0.3">
      <c r="A2343" s="26">
        <v>44141</v>
      </c>
      <c r="B2343" s="25" t="s">
        <v>6665</v>
      </c>
    </row>
    <row r="2344" spans="1:2" ht="32.4" customHeight="1" x14ac:dyDescent="0.3">
      <c r="A2344" s="26">
        <v>44141</v>
      </c>
      <c r="B2344" s="25" t="s">
        <v>6666</v>
      </c>
    </row>
    <row r="2345" spans="1:2" ht="32.4" customHeight="1" x14ac:dyDescent="0.3">
      <c r="A2345" s="26">
        <v>44141</v>
      </c>
      <c r="B2345" s="25" t="s">
        <v>6667</v>
      </c>
    </row>
    <row r="2346" spans="1:2" ht="32.4" customHeight="1" x14ac:dyDescent="0.3">
      <c r="A2346" s="26">
        <v>44141</v>
      </c>
      <c r="B2346" s="25" t="s">
        <v>6668</v>
      </c>
    </row>
    <row r="2347" spans="1:2" ht="32.4" customHeight="1" x14ac:dyDescent="0.3">
      <c r="A2347" s="26">
        <v>44141</v>
      </c>
      <c r="B2347" s="25" t="s">
        <v>6669</v>
      </c>
    </row>
    <row r="2348" spans="1:2" ht="32.4" customHeight="1" x14ac:dyDescent="0.3">
      <c r="A2348" s="26">
        <v>44141</v>
      </c>
      <c r="B2348" s="25" t="s">
        <v>6670</v>
      </c>
    </row>
    <row r="2349" spans="1:2" ht="32.4" customHeight="1" x14ac:dyDescent="0.3">
      <c r="A2349" s="26">
        <v>44141</v>
      </c>
      <c r="B2349" s="25" t="s">
        <v>6671</v>
      </c>
    </row>
    <row r="2350" spans="1:2" ht="32.4" customHeight="1" x14ac:dyDescent="0.3">
      <c r="A2350" s="26">
        <v>44141</v>
      </c>
      <c r="B2350" s="25" t="s">
        <v>6672</v>
      </c>
    </row>
    <row r="2352" spans="1:2" ht="32.4" customHeight="1" x14ac:dyDescent="0.3">
      <c r="A2352" s="26">
        <v>44148</v>
      </c>
      <c r="B2352" s="25" t="s">
        <v>6673</v>
      </c>
    </row>
    <row r="2353" spans="1:2" ht="32.4" customHeight="1" x14ac:dyDescent="0.3">
      <c r="A2353" s="26">
        <v>44148</v>
      </c>
      <c r="B2353" s="25" t="s">
        <v>6674</v>
      </c>
    </row>
    <row r="2354" spans="1:2" ht="32.4" customHeight="1" x14ac:dyDescent="0.3">
      <c r="A2354" s="26">
        <v>44148</v>
      </c>
      <c r="B2354" s="25" t="s">
        <v>6675</v>
      </c>
    </row>
    <row r="2355" spans="1:2" ht="32.4" customHeight="1" x14ac:dyDescent="0.3">
      <c r="A2355" s="26">
        <v>44148</v>
      </c>
      <c r="B2355" s="25" t="s">
        <v>6676</v>
      </c>
    </row>
    <row r="2356" spans="1:2" ht="32.4" customHeight="1" x14ac:dyDescent="0.3">
      <c r="A2356" s="26">
        <v>44148</v>
      </c>
      <c r="B2356" s="25" t="s">
        <v>6677</v>
      </c>
    </row>
    <row r="2357" spans="1:2" ht="32.4" customHeight="1" x14ac:dyDescent="0.3">
      <c r="A2357" s="26">
        <v>44148</v>
      </c>
      <c r="B2357" s="25" t="s">
        <v>6678</v>
      </c>
    </row>
    <row r="2358" spans="1:2" ht="32.4" customHeight="1" x14ac:dyDescent="0.3">
      <c r="A2358" s="26">
        <v>44148</v>
      </c>
      <c r="B2358" s="25" t="s">
        <v>6679</v>
      </c>
    </row>
    <row r="2359" spans="1:2" ht="32.4" customHeight="1" x14ac:dyDescent="0.3">
      <c r="A2359" s="26">
        <v>44148</v>
      </c>
      <c r="B2359" s="25" t="s">
        <v>6680</v>
      </c>
    </row>
    <row r="2360" spans="1:2" ht="32.4" customHeight="1" x14ac:dyDescent="0.3">
      <c r="A2360" s="26">
        <v>44148</v>
      </c>
      <c r="B2360" s="25" t="s">
        <v>6681</v>
      </c>
    </row>
    <row r="2361" spans="1:2" ht="32.4" customHeight="1" x14ac:dyDescent="0.3">
      <c r="A2361" s="26">
        <v>44148</v>
      </c>
      <c r="B2361" s="25" t="s">
        <v>6682</v>
      </c>
    </row>
    <row r="2362" spans="1:2" ht="32.4" customHeight="1" x14ac:dyDescent="0.3">
      <c r="A2362" s="26">
        <v>44148</v>
      </c>
      <c r="B2362" s="25" t="s">
        <v>6683</v>
      </c>
    </row>
    <row r="2363" spans="1:2" ht="32.4" customHeight="1" x14ac:dyDescent="0.3">
      <c r="A2363" s="26">
        <v>44148</v>
      </c>
      <c r="B2363" s="25" t="s">
        <v>6684</v>
      </c>
    </row>
    <row r="2365" spans="1:2" ht="32.4" customHeight="1" x14ac:dyDescent="0.3">
      <c r="A2365" s="26">
        <v>44155</v>
      </c>
      <c r="B2365" s="25" t="s">
        <v>6685</v>
      </c>
    </row>
    <row r="2366" spans="1:2" ht="32.4" customHeight="1" x14ac:dyDescent="0.3">
      <c r="A2366" s="26">
        <v>44155</v>
      </c>
      <c r="B2366" s="25" t="s">
        <v>6686</v>
      </c>
    </row>
    <row r="2367" spans="1:2" ht="32.4" customHeight="1" x14ac:dyDescent="0.3">
      <c r="A2367" s="26">
        <v>44155</v>
      </c>
      <c r="B2367" s="25" t="s">
        <v>6687</v>
      </c>
    </row>
    <row r="2368" spans="1:2" ht="32.4" customHeight="1" x14ac:dyDescent="0.3">
      <c r="A2368" s="26">
        <v>44155</v>
      </c>
      <c r="B2368" s="25" t="s">
        <v>6688</v>
      </c>
    </row>
    <row r="2369" spans="1:2" ht="32.4" customHeight="1" x14ac:dyDescent="0.3">
      <c r="A2369" s="26">
        <v>44155</v>
      </c>
      <c r="B2369" s="25" t="s">
        <v>6689</v>
      </c>
    </row>
    <row r="2370" spans="1:2" ht="32.4" customHeight="1" x14ac:dyDescent="0.3">
      <c r="A2370" s="26">
        <v>44155</v>
      </c>
      <c r="B2370" s="25" t="s">
        <v>6690</v>
      </c>
    </row>
    <row r="2371" spans="1:2" ht="32.4" customHeight="1" x14ac:dyDescent="0.3">
      <c r="A2371" s="26">
        <v>44155</v>
      </c>
      <c r="B2371" s="25" t="s">
        <v>6691</v>
      </c>
    </row>
    <row r="2372" spans="1:2" ht="32.4" customHeight="1" x14ac:dyDescent="0.3">
      <c r="A2372" s="26">
        <v>44155</v>
      </c>
      <c r="B2372" s="25" t="s">
        <v>6692</v>
      </c>
    </row>
    <row r="2373" spans="1:2" ht="32.4" customHeight="1" x14ac:dyDescent="0.3">
      <c r="A2373" s="26">
        <v>44155</v>
      </c>
      <c r="B2373" s="25" t="s">
        <v>6693</v>
      </c>
    </row>
    <row r="2374" spans="1:2" ht="32.4" customHeight="1" x14ac:dyDescent="0.3">
      <c r="A2374" s="26">
        <v>44155</v>
      </c>
      <c r="B2374" s="25" t="s">
        <v>6694</v>
      </c>
    </row>
    <row r="2375" spans="1:2" ht="32.4" customHeight="1" x14ac:dyDescent="0.3">
      <c r="A2375" s="26">
        <v>44155</v>
      </c>
      <c r="B2375" s="25" t="s">
        <v>6695</v>
      </c>
    </row>
    <row r="2376" spans="1:2" ht="32.4" customHeight="1" x14ac:dyDescent="0.3">
      <c r="A2376" s="26">
        <v>44155</v>
      </c>
      <c r="B2376" s="25" t="s">
        <v>6696</v>
      </c>
    </row>
    <row r="2377" spans="1:2" ht="32.4" customHeight="1" x14ac:dyDescent="0.3">
      <c r="A2377" s="26">
        <v>44155</v>
      </c>
      <c r="B2377" s="25" t="s">
        <v>6697</v>
      </c>
    </row>
    <row r="2378" spans="1:2" ht="32.4" customHeight="1" x14ac:dyDescent="0.3">
      <c r="A2378" s="26">
        <v>44155</v>
      </c>
      <c r="B2378" s="25" t="s">
        <v>6698</v>
      </c>
    </row>
    <row r="2379" spans="1:2" ht="32.4" customHeight="1" x14ac:dyDescent="0.3">
      <c r="A2379" s="26">
        <v>44155</v>
      </c>
      <c r="B2379" s="25" t="s">
        <v>6699</v>
      </c>
    </row>
    <row r="2380" spans="1:2" ht="32.4" customHeight="1" x14ac:dyDescent="0.3">
      <c r="A2380" s="26">
        <v>44155</v>
      </c>
      <c r="B2380" s="25" t="s">
        <v>6700</v>
      </c>
    </row>
    <row r="2381" spans="1:2" ht="32.4" customHeight="1" x14ac:dyDescent="0.3">
      <c r="A2381" s="26">
        <v>44155</v>
      </c>
      <c r="B2381" s="25" t="s">
        <v>6701</v>
      </c>
    </row>
    <row r="2383" spans="1:2" ht="32.4" customHeight="1" x14ac:dyDescent="0.3">
      <c r="A2383" s="26">
        <v>44162</v>
      </c>
      <c r="B2383" s="25" t="s">
        <v>6702</v>
      </c>
    </row>
    <row r="2384" spans="1:2" ht="32.4" customHeight="1" x14ac:dyDescent="0.3">
      <c r="A2384" s="26">
        <v>44162</v>
      </c>
      <c r="B2384" s="25" t="s">
        <v>6703</v>
      </c>
    </row>
    <row r="2385" spans="1:2" ht="32.4" customHeight="1" x14ac:dyDescent="0.3">
      <c r="A2385" s="26">
        <v>44162</v>
      </c>
      <c r="B2385" s="25" t="s">
        <v>6704</v>
      </c>
    </row>
    <row r="2386" spans="1:2" ht="32.4" customHeight="1" x14ac:dyDescent="0.3">
      <c r="A2386" s="26">
        <v>44162</v>
      </c>
      <c r="B2386" s="25" t="s">
        <v>6705</v>
      </c>
    </row>
    <row r="2387" spans="1:2" ht="32.4" customHeight="1" x14ac:dyDescent="0.3">
      <c r="A2387" s="26">
        <v>44162</v>
      </c>
      <c r="B2387" s="25" t="s">
        <v>6706</v>
      </c>
    </row>
    <row r="2388" spans="1:2" ht="32.4" customHeight="1" x14ac:dyDescent="0.3">
      <c r="A2388" s="26">
        <v>44162</v>
      </c>
      <c r="B2388" s="25" t="s">
        <v>6707</v>
      </c>
    </row>
    <row r="2389" spans="1:2" ht="32.4" customHeight="1" x14ac:dyDescent="0.3">
      <c r="A2389" s="26">
        <v>44162</v>
      </c>
      <c r="B2389" s="25" t="s">
        <v>6708</v>
      </c>
    </row>
    <row r="2390" spans="1:2" ht="32.4" customHeight="1" x14ac:dyDescent="0.3">
      <c r="A2390" s="26">
        <v>44162</v>
      </c>
      <c r="B2390" s="25" t="s">
        <v>6709</v>
      </c>
    </row>
    <row r="2391" spans="1:2" ht="32.4" customHeight="1" x14ac:dyDescent="0.3">
      <c r="A2391" s="26">
        <v>44162</v>
      </c>
      <c r="B2391" s="25" t="s">
        <v>6710</v>
      </c>
    </row>
    <row r="2392" spans="1:2" ht="32.4" customHeight="1" x14ac:dyDescent="0.3">
      <c r="A2392" s="26">
        <v>44162</v>
      </c>
      <c r="B2392" s="25" t="s">
        <v>6711</v>
      </c>
    </row>
    <row r="2393" spans="1:2" ht="32.4" customHeight="1" x14ac:dyDescent="0.3">
      <c r="A2393" s="26">
        <v>44162</v>
      </c>
      <c r="B2393" s="25" t="s">
        <v>6712</v>
      </c>
    </row>
    <row r="2394" spans="1:2" ht="32.4" customHeight="1" x14ac:dyDescent="0.3">
      <c r="A2394" s="26">
        <v>44162</v>
      </c>
      <c r="B2394" s="25" t="s">
        <v>6713</v>
      </c>
    </row>
    <row r="2395" spans="1:2" ht="32.4" customHeight="1" x14ac:dyDescent="0.3">
      <c r="A2395" s="26">
        <v>44162</v>
      </c>
      <c r="B2395" s="25" t="s">
        <v>6714</v>
      </c>
    </row>
    <row r="2396" spans="1:2" ht="32.4" customHeight="1" x14ac:dyDescent="0.3">
      <c r="A2396" s="26">
        <v>44162</v>
      </c>
      <c r="B2396" s="25" t="s">
        <v>6715</v>
      </c>
    </row>
    <row r="2397" spans="1:2" ht="32.4" customHeight="1" x14ac:dyDescent="0.3">
      <c r="A2397" s="26">
        <v>44162</v>
      </c>
      <c r="B2397" s="25" t="s">
        <v>6716</v>
      </c>
    </row>
    <row r="2399" spans="1:2" ht="32.4" customHeight="1" x14ac:dyDescent="0.3">
      <c r="A2399" s="26">
        <v>44169</v>
      </c>
      <c r="B2399" s="25" t="s">
        <v>6717</v>
      </c>
    </row>
    <row r="2400" spans="1:2" ht="32.4" customHeight="1" x14ac:dyDescent="0.3">
      <c r="A2400" s="26">
        <v>44169</v>
      </c>
      <c r="B2400" s="25" t="s">
        <v>6718</v>
      </c>
    </row>
    <row r="2401" spans="1:2" ht="32.4" customHeight="1" x14ac:dyDescent="0.3">
      <c r="A2401" s="26">
        <v>44169</v>
      </c>
      <c r="B2401" s="25" t="s">
        <v>6719</v>
      </c>
    </row>
    <row r="2402" spans="1:2" ht="32.4" customHeight="1" x14ac:dyDescent="0.3">
      <c r="A2402" s="26">
        <v>44169</v>
      </c>
      <c r="B2402" s="25" t="s">
        <v>6720</v>
      </c>
    </row>
    <row r="2403" spans="1:2" ht="32.4" customHeight="1" x14ac:dyDescent="0.3">
      <c r="A2403" s="26">
        <v>44169</v>
      </c>
      <c r="B2403" s="25" t="s">
        <v>6721</v>
      </c>
    </row>
    <row r="2404" spans="1:2" ht="32.4" customHeight="1" x14ac:dyDescent="0.3">
      <c r="A2404" s="26">
        <v>44169</v>
      </c>
      <c r="B2404" s="25" t="s">
        <v>6722</v>
      </c>
    </row>
    <row r="2405" spans="1:2" ht="32.4" customHeight="1" x14ac:dyDescent="0.3">
      <c r="A2405" s="26">
        <v>44169</v>
      </c>
      <c r="B2405" s="25" t="s">
        <v>6723</v>
      </c>
    </row>
    <row r="2406" spans="1:2" ht="32.4" customHeight="1" x14ac:dyDescent="0.3">
      <c r="A2406" s="26">
        <v>44169</v>
      </c>
      <c r="B2406" s="25" t="s">
        <v>6724</v>
      </c>
    </row>
    <row r="2407" spans="1:2" ht="32.4" customHeight="1" x14ac:dyDescent="0.3">
      <c r="A2407" s="26">
        <v>44169</v>
      </c>
      <c r="B2407" s="25" t="s">
        <v>6725</v>
      </c>
    </row>
    <row r="2408" spans="1:2" ht="32.4" customHeight="1" x14ac:dyDescent="0.3">
      <c r="A2408" s="26">
        <v>44169</v>
      </c>
      <c r="B2408" s="25" t="s">
        <v>6726</v>
      </c>
    </row>
    <row r="2409" spans="1:2" ht="32.4" customHeight="1" x14ac:dyDescent="0.3">
      <c r="A2409" s="26">
        <v>44169</v>
      </c>
      <c r="B2409" s="25" t="s">
        <v>6727</v>
      </c>
    </row>
    <row r="2410" spans="1:2" ht="32.4" customHeight="1" x14ac:dyDescent="0.3">
      <c r="A2410" s="26">
        <v>44169</v>
      </c>
      <c r="B2410" s="25" t="s">
        <v>6728</v>
      </c>
    </row>
    <row r="2411" spans="1:2" ht="32.4" customHeight="1" x14ac:dyDescent="0.3">
      <c r="A2411" s="26">
        <v>44169</v>
      </c>
      <c r="B2411" s="25" t="s">
        <v>6729</v>
      </c>
    </row>
    <row r="2412" spans="1:2" ht="32.4" customHeight="1" x14ac:dyDescent="0.3">
      <c r="A2412" s="26">
        <v>44169</v>
      </c>
      <c r="B2412" s="25" t="s">
        <v>6730</v>
      </c>
    </row>
    <row r="2414" spans="1:2" ht="32.4" customHeight="1" x14ac:dyDescent="0.3">
      <c r="A2414" s="26">
        <v>44176</v>
      </c>
      <c r="B2414" s="25" t="s">
        <v>6731</v>
      </c>
    </row>
    <row r="2415" spans="1:2" ht="32.4" customHeight="1" x14ac:dyDescent="0.3">
      <c r="A2415" s="26">
        <v>44176</v>
      </c>
      <c r="B2415" s="25" t="s">
        <v>6732</v>
      </c>
    </row>
    <row r="2416" spans="1:2" ht="32.4" customHeight="1" x14ac:dyDescent="0.3">
      <c r="A2416" s="26">
        <v>44176</v>
      </c>
      <c r="B2416" s="25" t="s">
        <v>6733</v>
      </c>
    </row>
    <row r="2417" spans="1:2" ht="32.4" customHeight="1" x14ac:dyDescent="0.3">
      <c r="A2417" s="26">
        <v>44176</v>
      </c>
      <c r="B2417" s="25" t="s">
        <v>6734</v>
      </c>
    </row>
    <row r="2418" spans="1:2" ht="32.4" customHeight="1" x14ac:dyDescent="0.3">
      <c r="A2418" s="26">
        <v>44176</v>
      </c>
      <c r="B2418" s="25" t="s">
        <v>6735</v>
      </c>
    </row>
    <row r="2419" spans="1:2" ht="32.4" customHeight="1" x14ac:dyDescent="0.3">
      <c r="A2419" s="26">
        <v>44176</v>
      </c>
      <c r="B2419" s="25" t="s">
        <v>6736</v>
      </c>
    </row>
    <row r="2420" spans="1:2" ht="32.4" customHeight="1" x14ac:dyDescent="0.3">
      <c r="A2420" s="26">
        <v>44176</v>
      </c>
      <c r="B2420" s="25" t="s">
        <v>6737</v>
      </c>
    </row>
    <row r="2421" spans="1:2" ht="32.4" customHeight="1" x14ac:dyDescent="0.3">
      <c r="A2421" s="26">
        <v>44176</v>
      </c>
      <c r="B2421" s="25" t="s">
        <v>6738</v>
      </c>
    </row>
    <row r="2422" spans="1:2" ht="32.4" customHeight="1" x14ac:dyDescent="0.3">
      <c r="A2422" s="26">
        <v>44176</v>
      </c>
      <c r="B2422" s="25" t="s">
        <v>6739</v>
      </c>
    </row>
    <row r="2423" spans="1:2" ht="32.4" customHeight="1" x14ac:dyDescent="0.3">
      <c r="A2423" s="26">
        <v>44176</v>
      </c>
      <c r="B2423" s="25" t="s">
        <v>6740</v>
      </c>
    </row>
    <row r="2424" spans="1:2" ht="32.4" customHeight="1" x14ac:dyDescent="0.3">
      <c r="A2424" s="26">
        <v>44176</v>
      </c>
      <c r="B2424" s="25" t="s">
        <v>6741</v>
      </c>
    </row>
    <row r="2425" spans="1:2" ht="32.4" customHeight="1" x14ac:dyDescent="0.3">
      <c r="A2425" s="26">
        <v>44176</v>
      </c>
      <c r="B2425" s="25" t="s">
        <v>6742</v>
      </c>
    </row>
    <row r="2426" spans="1:2" ht="32.4" customHeight="1" x14ac:dyDescent="0.3">
      <c r="A2426" s="26">
        <v>44176</v>
      </c>
      <c r="B2426" s="25" t="s">
        <v>6743</v>
      </c>
    </row>
    <row r="2428" spans="1:2" ht="32.4" customHeight="1" x14ac:dyDescent="0.3">
      <c r="A2428" s="26">
        <v>44183</v>
      </c>
      <c r="B2428" s="25" t="s">
        <v>6744</v>
      </c>
    </row>
    <row r="2429" spans="1:2" ht="32.4" customHeight="1" x14ac:dyDescent="0.3">
      <c r="A2429" s="26">
        <v>44183</v>
      </c>
      <c r="B2429" s="25" t="s">
        <v>6745</v>
      </c>
    </row>
    <row r="2430" spans="1:2" ht="32.4" customHeight="1" x14ac:dyDescent="0.3">
      <c r="A2430" s="26">
        <v>44183</v>
      </c>
      <c r="B2430" s="25" t="s">
        <v>6746</v>
      </c>
    </row>
    <row r="2431" spans="1:2" ht="32.4" customHeight="1" x14ac:dyDescent="0.3">
      <c r="A2431" s="26">
        <v>44183</v>
      </c>
      <c r="B2431" s="25" t="s">
        <v>6747</v>
      </c>
    </row>
    <row r="2432" spans="1:2" ht="32.4" customHeight="1" x14ac:dyDescent="0.3">
      <c r="A2432" s="26">
        <v>44183</v>
      </c>
      <c r="B2432" s="25" t="s">
        <v>6748</v>
      </c>
    </row>
    <row r="2433" spans="1:2" ht="32.4" customHeight="1" x14ac:dyDescent="0.3">
      <c r="A2433" s="26">
        <v>44183</v>
      </c>
      <c r="B2433" s="25" t="s">
        <v>6749</v>
      </c>
    </row>
    <row r="2434" spans="1:2" ht="32.4" customHeight="1" x14ac:dyDescent="0.3">
      <c r="A2434" s="26">
        <v>44183</v>
      </c>
      <c r="B2434" s="25" t="s">
        <v>6750</v>
      </c>
    </row>
    <row r="2435" spans="1:2" ht="32.4" customHeight="1" x14ac:dyDescent="0.3">
      <c r="A2435" s="26">
        <v>44183</v>
      </c>
      <c r="B2435" s="25" t="s">
        <v>6751</v>
      </c>
    </row>
    <row r="2436" spans="1:2" ht="32.4" customHeight="1" x14ac:dyDescent="0.3">
      <c r="A2436" s="26">
        <v>44183</v>
      </c>
      <c r="B2436" s="25" t="s">
        <v>6752</v>
      </c>
    </row>
    <row r="2437" spans="1:2" ht="32.4" customHeight="1" x14ac:dyDescent="0.3">
      <c r="A2437" s="26">
        <v>44183</v>
      </c>
      <c r="B2437" s="25" t="s">
        <v>6753</v>
      </c>
    </row>
    <row r="2438" spans="1:2" ht="32.4" customHeight="1" x14ac:dyDescent="0.3">
      <c r="A2438" s="26">
        <v>44183</v>
      </c>
      <c r="B2438" s="25" t="s">
        <v>6754</v>
      </c>
    </row>
    <row r="2439" spans="1:2" ht="32.4" customHeight="1" x14ac:dyDescent="0.3">
      <c r="A2439" s="26">
        <v>44183</v>
      </c>
      <c r="B2439" s="25" t="s">
        <v>6755</v>
      </c>
    </row>
    <row r="2440" spans="1:2" ht="32.4" customHeight="1" x14ac:dyDescent="0.3">
      <c r="A2440" s="26">
        <v>44183</v>
      </c>
      <c r="B2440" s="25" t="s">
        <v>6756</v>
      </c>
    </row>
    <row r="2441" spans="1:2" ht="32.4" customHeight="1" x14ac:dyDescent="0.3">
      <c r="A2441" s="26">
        <v>44183</v>
      </c>
      <c r="B2441" s="25" t="s">
        <v>6757</v>
      </c>
    </row>
    <row r="2442" spans="1:2" ht="32.4" customHeight="1" x14ac:dyDescent="0.3">
      <c r="A2442" s="26">
        <v>44183</v>
      </c>
      <c r="B2442" s="25" t="s">
        <v>6758</v>
      </c>
    </row>
    <row r="2443" spans="1:2" ht="32.4" customHeight="1" x14ac:dyDescent="0.3">
      <c r="A2443" s="26">
        <v>44183</v>
      </c>
      <c r="B2443" s="25" t="s">
        <v>6759</v>
      </c>
    </row>
    <row r="2444" spans="1:2" ht="32.4" customHeight="1" x14ac:dyDescent="0.3">
      <c r="A2444" s="26">
        <v>44183</v>
      </c>
      <c r="B2444" s="25" t="s">
        <v>6760</v>
      </c>
    </row>
    <row r="2446" spans="1:2" ht="32.4" customHeight="1" x14ac:dyDescent="0.3">
      <c r="A2446" s="26">
        <v>44189</v>
      </c>
      <c r="B2446" s="25" t="s">
        <v>6761</v>
      </c>
    </row>
    <row r="2447" spans="1:2" ht="32.4" customHeight="1" x14ac:dyDescent="0.3">
      <c r="A2447" s="26">
        <v>44189</v>
      </c>
      <c r="B2447" s="25" t="s">
        <v>6762</v>
      </c>
    </row>
    <row r="2448" spans="1:2" ht="32.4" customHeight="1" x14ac:dyDescent="0.3">
      <c r="A2448" s="26">
        <v>44189</v>
      </c>
      <c r="B2448" s="25" t="s">
        <v>6763</v>
      </c>
    </row>
    <row r="2449" spans="1:2" ht="32.4" customHeight="1" x14ac:dyDescent="0.3">
      <c r="A2449" s="26">
        <v>44189</v>
      </c>
      <c r="B2449" s="25" t="s">
        <v>6764</v>
      </c>
    </row>
    <row r="2450" spans="1:2" ht="32.4" customHeight="1" x14ac:dyDescent="0.3">
      <c r="A2450" s="26">
        <v>44189</v>
      </c>
      <c r="B2450" s="25" t="s">
        <v>6765</v>
      </c>
    </row>
    <row r="2451" spans="1:2" ht="32.4" customHeight="1" x14ac:dyDescent="0.3">
      <c r="A2451" s="26">
        <v>44189</v>
      </c>
      <c r="B2451" s="25" t="s">
        <v>6766</v>
      </c>
    </row>
    <row r="2452" spans="1:2" ht="32.4" customHeight="1" x14ac:dyDescent="0.3">
      <c r="A2452" s="26">
        <v>44189</v>
      </c>
      <c r="B2452" s="25" t="s">
        <v>6767</v>
      </c>
    </row>
    <row r="2453" spans="1:2" ht="32.4" customHeight="1" x14ac:dyDescent="0.3">
      <c r="A2453" s="26">
        <v>44189</v>
      </c>
      <c r="B2453" s="25" t="s">
        <v>6768</v>
      </c>
    </row>
    <row r="2454" spans="1:2" ht="32.4" customHeight="1" x14ac:dyDescent="0.3">
      <c r="A2454" s="26">
        <v>44189</v>
      </c>
      <c r="B2454" s="25" t="s">
        <v>6769</v>
      </c>
    </row>
    <row r="2455" spans="1:2" ht="32.4" customHeight="1" x14ac:dyDescent="0.3">
      <c r="A2455" s="26">
        <v>44189</v>
      </c>
      <c r="B2455" s="25" t="s">
        <v>6770</v>
      </c>
    </row>
    <row r="2456" spans="1:2" ht="32.4" customHeight="1" x14ac:dyDescent="0.3">
      <c r="A2456" s="26">
        <v>44189</v>
      </c>
      <c r="B2456" s="25" t="s">
        <v>6771</v>
      </c>
    </row>
    <row r="2457" spans="1:2" ht="32.4" customHeight="1" x14ac:dyDescent="0.3">
      <c r="A2457" s="26">
        <v>44189</v>
      </c>
      <c r="B2457" s="25" t="s">
        <v>6772</v>
      </c>
    </row>
    <row r="2458" spans="1:2" ht="32.4" customHeight="1" x14ac:dyDescent="0.3">
      <c r="A2458" s="26">
        <v>44189</v>
      </c>
      <c r="B2458" s="25" t="s">
        <v>6773</v>
      </c>
    </row>
    <row r="2459" spans="1:2" ht="32.4" customHeight="1" x14ac:dyDescent="0.3">
      <c r="A2459" s="26">
        <v>44189</v>
      </c>
      <c r="B2459" s="25" t="s">
        <v>6774</v>
      </c>
    </row>
    <row r="2460" spans="1:2" ht="32.4" customHeight="1" x14ac:dyDescent="0.3">
      <c r="A2460" s="26">
        <v>44189</v>
      </c>
      <c r="B2460" s="25" t="s">
        <v>6775</v>
      </c>
    </row>
    <row r="2462" spans="1:2" ht="32.4" customHeight="1" x14ac:dyDescent="0.3">
      <c r="A2462" s="26">
        <v>44196</v>
      </c>
      <c r="B2462" s="25" t="s">
        <v>6776</v>
      </c>
    </row>
    <row r="2463" spans="1:2" ht="32.4" customHeight="1" x14ac:dyDescent="0.3">
      <c r="A2463" s="26">
        <v>44196</v>
      </c>
      <c r="B2463" s="25" t="s">
        <v>6777</v>
      </c>
    </row>
    <row r="2464" spans="1:2" ht="32.4" customHeight="1" x14ac:dyDescent="0.3">
      <c r="A2464" s="26">
        <v>44196</v>
      </c>
      <c r="B2464" s="25" t="s">
        <v>6778</v>
      </c>
    </row>
    <row r="2465" spans="1:2" ht="32.4" customHeight="1" x14ac:dyDescent="0.3">
      <c r="A2465" s="26">
        <v>44196</v>
      </c>
      <c r="B2465" s="25" t="s">
        <v>6779</v>
      </c>
    </row>
    <row r="2466" spans="1:2" ht="32.4" customHeight="1" x14ac:dyDescent="0.3">
      <c r="A2466" s="26">
        <v>44196</v>
      </c>
      <c r="B2466" s="25" t="s">
        <v>6780</v>
      </c>
    </row>
    <row r="2468" spans="1:2" ht="32.4" customHeight="1" x14ac:dyDescent="0.3">
      <c r="A2468" s="26">
        <v>44204</v>
      </c>
      <c r="B2468" s="25" t="s">
        <v>6781</v>
      </c>
    </row>
    <row r="2469" spans="1:2" ht="32.4" customHeight="1" x14ac:dyDescent="0.3">
      <c r="A2469" s="26">
        <v>44204</v>
      </c>
      <c r="B2469" s="25" t="s">
        <v>6782</v>
      </c>
    </row>
    <row r="2470" spans="1:2" ht="32.4" customHeight="1" x14ac:dyDescent="0.3">
      <c r="A2470" s="26">
        <v>44204</v>
      </c>
      <c r="B2470" s="25" t="s">
        <v>6783</v>
      </c>
    </row>
    <row r="2471" spans="1:2" ht="32.4" customHeight="1" x14ac:dyDescent="0.3">
      <c r="A2471" s="26">
        <v>44204</v>
      </c>
      <c r="B2471" s="25" t="s">
        <v>6784</v>
      </c>
    </row>
    <row r="2472" spans="1:2" ht="32.4" customHeight="1" x14ac:dyDescent="0.3">
      <c r="A2472" s="26">
        <v>44204</v>
      </c>
      <c r="B2472" s="25" t="s">
        <v>6785</v>
      </c>
    </row>
    <row r="2473" spans="1:2" ht="32.4" customHeight="1" x14ac:dyDescent="0.3">
      <c r="A2473" s="26">
        <v>44204</v>
      </c>
      <c r="B2473" s="25" t="s">
        <v>6786</v>
      </c>
    </row>
    <row r="2474" spans="1:2" ht="32.4" customHeight="1" x14ac:dyDescent="0.3">
      <c r="A2474" s="26">
        <v>44204</v>
      </c>
      <c r="B2474" s="25" t="s">
        <v>6787</v>
      </c>
    </row>
    <row r="2475" spans="1:2" ht="32.4" customHeight="1" x14ac:dyDescent="0.3">
      <c r="A2475" s="26">
        <v>44204</v>
      </c>
      <c r="B2475" s="25" t="s">
        <v>6788</v>
      </c>
    </row>
    <row r="2476" spans="1:2" ht="32.4" customHeight="1" x14ac:dyDescent="0.3">
      <c r="A2476" s="26">
        <v>44204</v>
      </c>
      <c r="B2476" s="25" t="s">
        <v>6789</v>
      </c>
    </row>
    <row r="2478" spans="1:2" ht="32.4" customHeight="1" x14ac:dyDescent="0.3">
      <c r="A2478" s="26">
        <v>44211</v>
      </c>
      <c r="B2478" s="25" t="s">
        <v>6790</v>
      </c>
    </row>
    <row r="2479" spans="1:2" ht="32.4" customHeight="1" x14ac:dyDescent="0.3">
      <c r="A2479" s="26">
        <v>44211</v>
      </c>
      <c r="B2479" s="25" t="s">
        <v>6791</v>
      </c>
    </row>
    <row r="2480" spans="1:2" ht="32.4" customHeight="1" x14ac:dyDescent="0.3">
      <c r="A2480" s="26">
        <v>44211</v>
      </c>
      <c r="B2480" s="25" t="s">
        <v>6792</v>
      </c>
    </row>
    <row r="2481" spans="1:2" ht="32.4" customHeight="1" x14ac:dyDescent="0.3">
      <c r="A2481" s="26">
        <v>44211</v>
      </c>
      <c r="B2481" s="25" t="s">
        <v>6793</v>
      </c>
    </row>
    <row r="2482" spans="1:2" ht="32.4" customHeight="1" x14ac:dyDescent="0.3">
      <c r="A2482" s="26">
        <v>44211</v>
      </c>
      <c r="B2482" s="25" t="s">
        <v>6794</v>
      </c>
    </row>
    <row r="2483" spans="1:2" ht="32.4" customHeight="1" x14ac:dyDescent="0.3">
      <c r="A2483" s="26">
        <v>44211</v>
      </c>
      <c r="B2483" s="25" t="s">
        <v>6795</v>
      </c>
    </row>
    <row r="2484" spans="1:2" ht="32.4" customHeight="1" x14ac:dyDescent="0.3">
      <c r="A2484" s="26">
        <v>44211</v>
      </c>
      <c r="B2484" s="25" t="s">
        <v>6796</v>
      </c>
    </row>
    <row r="2485" spans="1:2" ht="32.4" customHeight="1" x14ac:dyDescent="0.3">
      <c r="A2485" s="26">
        <v>44211</v>
      </c>
      <c r="B2485" s="25" t="s">
        <v>6797</v>
      </c>
    </row>
    <row r="2486" spans="1:2" ht="32.4" customHeight="1" x14ac:dyDescent="0.3">
      <c r="A2486" s="26">
        <v>44211</v>
      </c>
      <c r="B2486" s="25" t="s">
        <v>6798</v>
      </c>
    </row>
    <row r="2487" spans="1:2" ht="32.4" customHeight="1" x14ac:dyDescent="0.3">
      <c r="A2487" s="26">
        <v>44211</v>
      </c>
      <c r="B2487" s="25" t="s">
        <v>6799</v>
      </c>
    </row>
    <row r="2488" spans="1:2" ht="32.4" customHeight="1" x14ac:dyDescent="0.3">
      <c r="A2488" s="26">
        <v>44211</v>
      </c>
      <c r="B2488" s="25" t="s">
        <v>6800</v>
      </c>
    </row>
    <row r="2489" spans="1:2" ht="32.4" customHeight="1" x14ac:dyDescent="0.3">
      <c r="A2489" s="26">
        <v>44211</v>
      </c>
      <c r="B2489" s="25" t="s">
        <v>6801</v>
      </c>
    </row>
    <row r="2491" spans="1:2" ht="32.4" customHeight="1" x14ac:dyDescent="0.3">
      <c r="A2491" s="26">
        <v>44218</v>
      </c>
      <c r="B2491" s="25" t="s">
        <v>6802</v>
      </c>
    </row>
    <row r="2492" spans="1:2" ht="32.4" customHeight="1" x14ac:dyDescent="0.3">
      <c r="A2492" s="26">
        <v>44218</v>
      </c>
      <c r="B2492" s="25" t="s">
        <v>6803</v>
      </c>
    </row>
    <row r="2493" spans="1:2" ht="32.4" customHeight="1" x14ac:dyDescent="0.3">
      <c r="A2493" s="26">
        <v>44218</v>
      </c>
      <c r="B2493" s="25" t="s">
        <v>6804</v>
      </c>
    </row>
    <row r="2494" spans="1:2" ht="32.4" customHeight="1" x14ac:dyDescent="0.3">
      <c r="A2494" s="26">
        <v>44218</v>
      </c>
      <c r="B2494" s="25" t="s">
        <v>6805</v>
      </c>
    </row>
    <row r="2495" spans="1:2" ht="32.4" customHeight="1" x14ac:dyDescent="0.3">
      <c r="A2495" s="26">
        <v>44218</v>
      </c>
      <c r="B2495" s="25" t="s">
        <v>6806</v>
      </c>
    </row>
    <row r="2496" spans="1:2" ht="32.4" customHeight="1" x14ac:dyDescent="0.3">
      <c r="A2496" s="26">
        <v>44218</v>
      </c>
      <c r="B2496" s="25" t="s">
        <v>6807</v>
      </c>
    </row>
    <row r="2497" spans="1:2" ht="32.4" customHeight="1" x14ac:dyDescent="0.3">
      <c r="A2497" s="26">
        <v>44218</v>
      </c>
      <c r="B2497" s="25" t="s">
        <v>6808</v>
      </c>
    </row>
    <row r="2498" spans="1:2" ht="32.4" customHeight="1" x14ac:dyDescent="0.3">
      <c r="A2498" s="26">
        <v>44218</v>
      </c>
      <c r="B2498" s="25" t="s">
        <v>6809</v>
      </c>
    </row>
    <row r="2499" spans="1:2" ht="32.4" customHeight="1" x14ac:dyDescent="0.3">
      <c r="A2499" s="26">
        <v>44218</v>
      </c>
      <c r="B2499" s="25" t="s">
        <v>6810</v>
      </c>
    </row>
    <row r="2500" spans="1:2" ht="32.4" customHeight="1" x14ac:dyDescent="0.3">
      <c r="A2500" s="26">
        <v>44218</v>
      </c>
      <c r="B2500" s="25" t="s">
        <v>6811</v>
      </c>
    </row>
    <row r="2501" spans="1:2" ht="32.4" customHeight="1" x14ac:dyDescent="0.3">
      <c r="A2501" s="26">
        <v>44218</v>
      </c>
      <c r="B2501" s="25" t="s">
        <v>6812</v>
      </c>
    </row>
    <row r="2502" spans="1:2" ht="32.4" customHeight="1" x14ac:dyDescent="0.3">
      <c r="A2502" s="26">
        <v>44218</v>
      </c>
      <c r="B2502" s="25" t="s">
        <v>6813</v>
      </c>
    </row>
    <row r="2503" spans="1:2" ht="32.4" customHeight="1" x14ac:dyDescent="0.3">
      <c r="A2503" s="26">
        <v>44218</v>
      </c>
      <c r="B2503" s="25" t="s">
        <v>6814</v>
      </c>
    </row>
    <row r="2504" spans="1:2" ht="32.4" customHeight="1" x14ac:dyDescent="0.3">
      <c r="A2504" s="26">
        <v>44218</v>
      </c>
      <c r="B2504" s="25" t="s">
        <v>6815</v>
      </c>
    </row>
    <row r="2505" spans="1:2" ht="32.4" customHeight="1" x14ac:dyDescent="0.3">
      <c r="A2505" s="26">
        <v>44218</v>
      </c>
      <c r="B2505" s="25" t="s">
        <v>6816</v>
      </c>
    </row>
    <row r="2506" spans="1:2" ht="32.4" customHeight="1" x14ac:dyDescent="0.3">
      <c r="A2506" s="26">
        <v>44218</v>
      </c>
      <c r="B2506" s="25" t="s">
        <v>6817</v>
      </c>
    </row>
    <row r="2507" spans="1:2" ht="32.4" customHeight="1" x14ac:dyDescent="0.3">
      <c r="A2507" s="26">
        <v>44218</v>
      </c>
      <c r="B2507" s="25" t="s">
        <v>6818</v>
      </c>
    </row>
    <row r="2508" spans="1:2" ht="32.4" customHeight="1" x14ac:dyDescent="0.3">
      <c r="A2508" s="26">
        <v>44218</v>
      </c>
      <c r="B2508" s="25" t="s">
        <v>6819</v>
      </c>
    </row>
    <row r="2509" spans="1:2" ht="32.4" customHeight="1" x14ac:dyDescent="0.3">
      <c r="A2509" s="26">
        <v>44218</v>
      </c>
      <c r="B2509" s="25" t="s">
        <v>6820</v>
      </c>
    </row>
    <row r="2510" spans="1:2" ht="32.4" customHeight="1" x14ac:dyDescent="0.3">
      <c r="A2510" s="26">
        <v>44218</v>
      </c>
      <c r="B2510" s="25" t="s">
        <v>6821</v>
      </c>
    </row>
    <row r="2512" spans="1:2" ht="32.4" customHeight="1" x14ac:dyDescent="0.3">
      <c r="A2512" s="26">
        <v>44225</v>
      </c>
      <c r="B2512" s="25" t="s">
        <v>6822</v>
      </c>
    </row>
    <row r="2513" spans="1:2" ht="32.4" customHeight="1" x14ac:dyDescent="0.3">
      <c r="A2513" s="26">
        <v>44225</v>
      </c>
      <c r="B2513" s="25" t="s">
        <v>6823</v>
      </c>
    </row>
    <row r="2514" spans="1:2" ht="32.4" customHeight="1" x14ac:dyDescent="0.3">
      <c r="A2514" s="26">
        <v>44225</v>
      </c>
      <c r="B2514" s="25" t="s">
        <v>6824</v>
      </c>
    </row>
    <row r="2515" spans="1:2" ht="32.4" customHeight="1" x14ac:dyDescent="0.3">
      <c r="A2515" s="26">
        <v>44225</v>
      </c>
      <c r="B2515" s="25" t="s">
        <v>6825</v>
      </c>
    </row>
    <row r="2516" spans="1:2" ht="32.4" customHeight="1" x14ac:dyDescent="0.3">
      <c r="A2516" s="26">
        <v>44225</v>
      </c>
      <c r="B2516" s="25" t="s">
        <v>6826</v>
      </c>
    </row>
    <row r="2517" spans="1:2" ht="32.4" customHeight="1" x14ac:dyDescent="0.3">
      <c r="A2517" s="26">
        <v>44225</v>
      </c>
      <c r="B2517" s="25" t="s">
        <v>6827</v>
      </c>
    </row>
    <row r="2518" spans="1:2" ht="32.4" customHeight="1" x14ac:dyDescent="0.3">
      <c r="A2518" s="26">
        <v>44225</v>
      </c>
      <c r="B2518" s="25" t="s">
        <v>6828</v>
      </c>
    </row>
    <row r="2519" spans="1:2" ht="32.4" customHeight="1" x14ac:dyDescent="0.3">
      <c r="A2519" s="26">
        <v>44225</v>
      </c>
      <c r="B2519" s="25" t="s">
        <v>6829</v>
      </c>
    </row>
    <row r="2520" spans="1:2" ht="32.4" customHeight="1" x14ac:dyDescent="0.3">
      <c r="A2520" s="26">
        <v>44225</v>
      </c>
      <c r="B2520" s="25" t="s">
        <v>6830</v>
      </c>
    </row>
    <row r="2521" spans="1:2" ht="32.4" customHeight="1" x14ac:dyDescent="0.3">
      <c r="A2521" s="26">
        <v>44225</v>
      </c>
      <c r="B2521" s="25" t="s">
        <v>6831</v>
      </c>
    </row>
    <row r="2522" spans="1:2" ht="32.4" customHeight="1" x14ac:dyDescent="0.3">
      <c r="A2522" s="26">
        <v>44225</v>
      </c>
      <c r="B2522" s="25" t="s">
        <v>6832</v>
      </c>
    </row>
    <row r="2523" spans="1:2" ht="32.4" customHeight="1" x14ac:dyDescent="0.3">
      <c r="A2523" s="26">
        <v>44225</v>
      </c>
      <c r="B2523" s="25" t="s">
        <v>6833</v>
      </c>
    </row>
    <row r="2524" spans="1:2" ht="32.4" customHeight="1" x14ac:dyDescent="0.3">
      <c r="A2524" s="26">
        <v>44225</v>
      </c>
      <c r="B2524" s="25" t="s">
        <v>6834</v>
      </c>
    </row>
    <row r="2526" spans="1:2" ht="32.4" customHeight="1" x14ac:dyDescent="0.3">
      <c r="A2526" s="26">
        <v>44232</v>
      </c>
      <c r="B2526" s="25" t="s">
        <v>6835</v>
      </c>
    </row>
    <row r="2527" spans="1:2" ht="32.4" customHeight="1" x14ac:dyDescent="0.3">
      <c r="A2527" s="26">
        <v>44232</v>
      </c>
      <c r="B2527" s="25" t="s">
        <v>6836</v>
      </c>
    </row>
    <row r="2528" spans="1:2" ht="32.4" customHeight="1" x14ac:dyDescent="0.3">
      <c r="A2528" s="26">
        <v>44232</v>
      </c>
      <c r="B2528" s="25" t="s">
        <v>6837</v>
      </c>
    </row>
    <row r="2529" spans="1:2" ht="32.4" customHeight="1" x14ac:dyDescent="0.3">
      <c r="A2529" s="26">
        <v>44232</v>
      </c>
      <c r="B2529" s="25" t="s">
        <v>6838</v>
      </c>
    </row>
    <row r="2530" spans="1:2" ht="32.4" customHeight="1" x14ac:dyDescent="0.3">
      <c r="A2530" s="26">
        <v>44232</v>
      </c>
      <c r="B2530" s="25" t="s">
        <v>6839</v>
      </c>
    </row>
    <row r="2531" spans="1:2" ht="32.4" customHeight="1" x14ac:dyDescent="0.3">
      <c r="A2531" s="26">
        <v>44232</v>
      </c>
      <c r="B2531" s="25" t="s">
        <v>6840</v>
      </c>
    </row>
    <row r="2532" spans="1:2" ht="32.4" customHeight="1" x14ac:dyDescent="0.3">
      <c r="A2532" s="26">
        <v>44232</v>
      </c>
      <c r="B2532" s="25" t="s">
        <v>6841</v>
      </c>
    </row>
    <row r="2533" spans="1:2" ht="32.4" customHeight="1" x14ac:dyDescent="0.3">
      <c r="A2533" s="26">
        <v>44232</v>
      </c>
      <c r="B2533" s="25" t="s">
        <v>6842</v>
      </c>
    </row>
    <row r="2534" spans="1:2" ht="32.4" customHeight="1" x14ac:dyDescent="0.3">
      <c r="A2534" s="26">
        <v>44232</v>
      </c>
      <c r="B2534" s="25" t="s">
        <v>6843</v>
      </c>
    </row>
    <row r="2535" spans="1:2" ht="32.4" customHeight="1" x14ac:dyDescent="0.3">
      <c r="A2535" s="26">
        <v>44232</v>
      </c>
      <c r="B2535" s="25" t="s">
        <v>6844</v>
      </c>
    </row>
    <row r="2537" spans="1:2" ht="32.4" customHeight="1" x14ac:dyDescent="0.3">
      <c r="A2537" s="26">
        <v>44239</v>
      </c>
      <c r="B2537" s="25" t="s">
        <v>6845</v>
      </c>
    </row>
    <row r="2538" spans="1:2" ht="32.4" customHeight="1" x14ac:dyDescent="0.3">
      <c r="A2538" s="26">
        <v>44239</v>
      </c>
      <c r="B2538" s="25" t="s">
        <v>6846</v>
      </c>
    </row>
    <row r="2539" spans="1:2" ht="32.4" customHeight="1" x14ac:dyDescent="0.3">
      <c r="A2539" s="26">
        <v>44239</v>
      </c>
      <c r="B2539" s="25" t="s">
        <v>6847</v>
      </c>
    </row>
    <row r="2540" spans="1:2" ht="32.4" customHeight="1" x14ac:dyDescent="0.3">
      <c r="A2540" s="26">
        <v>44239</v>
      </c>
      <c r="B2540" s="25" t="s">
        <v>6848</v>
      </c>
    </row>
    <row r="2541" spans="1:2" ht="32.4" customHeight="1" x14ac:dyDescent="0.3">
      <c r="A2541" s="26">
        <v>44239</v>
      </c>
      <c r="B2541" s="25" t="s">
        <v>6849</v>
      </c>
    </row>
    <row r="2542" spans="1:2" ht="32.4" customHeight="1" x14ac:dyDescent="0.3">
      <c r="A2542" s="26">
        <v>44239</v>
      </c>
      <c r="B2542" s="25" t="s">
        <v>6850</v>
      </c>
    </row>
    <row r="2543" spans="1:2" ht="32.4" customHeight="1" x14ac:dyDescent="0.3">
      <c r="A2543" s="26">
        <v>44239</v>
      </c>
      <c r="B2543" s="25" t="s">
        <v>6851</v>
      </c>
    </row>
    <row r="2544" spans="1:2" ht="32.4" customHeight="1" x14ac:dyDescent="0.3">
      <c r="A2544" s="26">
        <v>44239</v>
      </c>
      <c r="B2544" s="25" t="s">
        <v>6852</v>
      </c>
    </row>
    <row r="2545" spans="1:2" ht="32.4" customHeight="1" x14ac:dyDescent="0.3">
      <c r="A2545" s="26">
        <v>44239</v>
      </c>
      <c r="B2545" s="25" t="s">
        <v>6853</v>
      </c>
    </row>
    <row r="2546" spans="1:2" ht="32.4" customHeight="1" x14ac:dyDescent="0.3">
      <c r="A2546" s="26">
        <v>44239</v>
      </c>
      <c r="B2546" s="25" t="s">
        <v>6854</v>
      </c>
    </row>
    <row r="2547" spans="1:2" ht="32.4" customHeight="1" x14ac:dyDescent="0.3">
      <c r="A2547" s="26">
        <v>44239</v>
      </c>
      <c r="B2547" s="25" t="s">
        <v>6855</v>
      </c>
    </row>
    <row r="2548" spans="1:2" ht="32.4" customHeight="1" x14ac:dyDescent="0.3">
      <c r="A2548" s="26">
        <v>44239</v>
      </c>
      <c r="B2548" s="25" t="s">
        <v>6856</v>
      </c>
    </row>
    <row r="2549" spans="1:2" ht="32.4" customHeight="1" x14ac:dyDescent="0.3">
      <c r="A2549" s="26">
        <v>44239</v>
      </c>
      <c r="B2549" s="25" t="s">
        <v>6857</v>
      </c>
    </row>
    <row r="2550" spans="1:2" ht="32.4" customHeight="1" x14ac:dyDescent="0.3">
      <c r="A2550" s="26">
        <v>44239</v>
      </c>
      <c r="B2550" s="25" t="s">
        <v>6858</v>
      </c>
    </row>
    <row r="2551" spans="1:2" ht="32.4" customHeight="1" x14ac:dyDescent="0.3">
      <c r="A2551" s="26">
        <v>44239</v>
      </c>
      <c r="B2551" s="25" t="s">
        <v>6859</v>
      </c>
    </row>
    <row r="2552" spans="1:2" ht="32.4" customHeight="1" x14ac:dyDescent="0.3">
      <c r="A2552" s="26">
        <v>44239</v>
      </c>
      <c r="B2552" s="25" t="s">
        <v>6860</v>
      </c>
    </row>
    <row r="2553" spans="1:2" ht="32.4" customHeight="1" x14ac:dyDescent="0.3">
      <c r="A2553" s="26">
        <v>44239</v>
      </c>
      <c r="B2553" s="25" t="s">
        <v>6861</v>
      </c>
    </row>
    <row r="2554" spans="1:2" ht="32.4" customHeight="1" x14ac:dyDescent="0.3">
      <c r="A2554" s="26">
        <v>44239</v>
      </c>
      <c r="B2554" s="25" t="s">
        <v>6862</v>
      </c>
    </row>
    <row r="2555" spans="1:2" ht="32.4" customHeight="1" x14ac:dyDescent="0.3">
      <c r="A2555" s="26">
        <v>44239</v>
      </c>
      <c r="B2555" s="25" t="s">
        <v>6863</v>
      </c>
    </row>
    <row r="2556" spans="1:2" ht="32.4" customHeight="1" x14ac:dyDescent="0.3">
      <c r="A2556" s="26">
        <v>44239</v>
      </c>
      <c r="B2556" s="25" t="s">
        <v>6864</v>
      </c>
    </row>
    <row r="2557" spans="1:2" ht="32.4" customHeight="1" x14ac:dyDescent="0.3">
      <c r="A2557" s="26">
        <v>44239</v>
      </c>
      <c r="B2557" s="25" t="s">
        <v>6865</v>
      </c>
    </row>
    <row r="2558" spans="1:2" ht="32.4" customHeight="1" x14ac:dyDescent="0.3">
      <c r="A2558" s="26">
        <v>44239</v>
      </c>
      <c r="B2558" s="25" t="s">
        <v>6866</v>
      </c>
    </row>
    <row r="2559" spans="1:2" ht="32.4" customHeight="1" x14ac:dyDescent="0.3">
      <c r="A2559" s="26">
        <v>44239</v>
      </c>
      <c r="B2559" s="25" t="s">
        <v>6867</v>
      </c>
    </row>
    <row r="2561" spans="1:2" ht="32.4" customHeight="1" x14ac:dyDescent="0.3">
      <c r="A2561" s="26">
        <v>44246</v>
      </c>
      <c r="B2561" s="25" t="s">
        <v>6868</v>
      </c>
    </row>
    <row r="2562" spans="1:2" ht="32.4" customHeight="1" x14ac:dyDescent="0.3">
      <c r="A2562" s="26">
        <v>44246</v>
      </c>
      <c r="B2562" s="25" t="s">
        <v>6869</v>
      </c>
    </row>
    <row r="2563" spans="1:2" ht="32.4" customHeight="1" x14ac:dyDescent="0.3">
      <c r="A2563" s="26">
        <v>44246</v>
      </c>
      <c r="B2563" s="25" t="s">
        <v>6870</v>
      </c>
    </row>
    <row r="2564" spans="1:2" ht="32.4" customHeight="1" x14ac:dyDescent="0.3">
      <c r="A2564" s="26">
        <v>44246</v>
      </c>
      <c r="B2564" s="25" t="s">
        <v>6871</v>
      </c>
    </row>
    <row r="2565" spans="1:2" ht="32.4" customHeight="1" x14ac:dyDescent="0.3">
      <c r="A2565" s="26">
        <v>44246</v>
      </c>
      <c r="B2565" s="25" t="s">
        <v>6872</v>
      </c>
    </row>
    <row r="2566" spans="1:2" ht="32.4" customHeight="1" x14ac:dyDescent="0.3">
      <c r="A2566" s="26">
        <v>44246</v>
      </c>
      <c r="B2566" s="25" t="s">
        <v>6873</v>
      </c>
    </row>
    <row r="2567" spans="1:2" ht="32.4" customHeight="1" x14ac:dyDescent="0.3">
      <c r="A2567" s="26">
        <v>44246</v>
      </c>
      <c r="B2567" s="25" t="s">
        <v>6874</v>
      </c>
    </row>
    <row r="2568" spans="1:2" ht="32.4" customHeight="1" x14ac:dyDescent="0.3">
      <c r="A2568" s="26">
        <v>44246</v>
      </c>
      <c r="B2568" s="25" t="s">
        <v>6875</v>
      </c>
    </row>
    <row r="2569" spans="1:2" ht="32.4" customHeight="1" x14ac:dyDescent="0.3">
      <c r="A2569" s="26">
        <v>44246</v>
      </c>
      <c r="B2569" s="25" t="s">
        <v>6876</v>
      </c>
    </row>
    <row r="2570" spans="1:2" ht="32.4" customHeight="1" x14ac:dyDescent="0.3">
      <c r="A2570" s="26">
        <v>44246</v>
      </c>
      <c r="B2570" s="25" t="s">
        <v>6877</v>
      </c>
    </row>
    <row r="2571" spans="1:2" ht="32.4" customHeight="1" x14ac:dyDescent="0.3">
      <c r="A2571" s="26">
        <v>44246</v>
      </c>
      <c r="B2571" s="25" t="s">
        <v>6878</v>
      </c>
    </row>
    <row r="2572" spans="1:2" ht="32.4" customHeight="1" x14ac:dyDescent="0.3">
      <c r="A2572" s="26">
        <v>44246</v>
      </c>
      <c r="B2572" s="25" t="s">
        <v>6879</v>
      </c>
    </row>
    <row r="2573" spans="1:2" ht="32.4" customHeight="1" x14ac:dyDescent="0.3">
      <c r="A2573" s="26">
        <v>44246</v>
      </c>
      <c r="B2573" s="25" t="s">
        <v>6880</v>
      </c>
    </row>
    <row r="2574" spans="1:2" ht="32.4" customHeight="1" x14ac:dyDescent="0.3">
      <c r="A2574" s="26">
        <v>44246</v>
      </c>
      <c r="B2574" s="25" t="s">
        <v>6881</v>
      </c>
    </row>
    <row r="2575" spans="1:2" ht="32.4" customHeight="1" x14ac:dyDescent="0.3">
      <c r="A2575" s="26">
        <v>44246</v>
      </c>
      <c r="B2575" s="25" t="s">
        <v>6882</v>
      </c>
    </row>
    <row r="2576" spans="1:2" ht="32.4" customHeight="1" x14ac:dyDescent="0.3">
      <c r="A2576" s="26">
        <v>44246</v>
      </c>
      <c r="B2576" s="25" t="s">
        <v>6883</v>
      </c>
    </row>
    <row r="2577" spans="1:2" ht="32.4" customHeight="1" x14ac:dyDescent="0.3">
      <c r="A2577" s="26">
        <v>44246</v>
      </c>
      <c r="B2577" s="25" t="s">
        <v>6884</v>
      </c>
    </row>
    <row r="2578" spans="1:2" ht="32.4" customHeight="1" x14ac:dyDescent="0.3">
      <c r="A2578" s="26">
        <v>44246</v>
      </c>
      <c r="B2578" s="25" t="s">
        <v>6885</v>
      </c>
    </row>
    <row r="2579" spans="1:2" ht="32.4" customHeight="1" x14ac:dyDescent="0.3">
      <c r="A2579" s="26">
        <v>44246</v>
      </c>
      <c r="B2579" s="25" t="s">
        <v>6886</v>
      </c>
    </row>
    <row r="2581" spans="1:2" ht="32.4" customHeight="1" x14ac:dyDescent="0.3">
      <c r="A2581" s="26">
        <v>44253</v>
      </c>
      <c r="B2581" s="25" t="s">
        <v>6887</v>
      </c>
    </row>
    <row r="2582" spans="1:2" ht="32.4" customHeight="1" x14ac:dyDescent="0.3">
      <c r="A2582" s="26">
        <v>44253</v>
      </c>
      <c r="B2582" s="25" t="s">
        <v>6888</v>
      </c>
    </row>
    <row r="2583" spans="1:2" ht="32.4" customHeight="1" x14ac:dyDescent="0.3">
      <c r="A2583" s="26">
        <v>44253</v>
      </c>
      <c r="B2583" s="25" t="s">
        <v>6889</v>
      </c>
    </row>
    <row r="2584" spans="1:2" ht="32.4" customHeight="1" x14ac:dyDescent="0.3">
      <c r="A2584" s="26">
        <v>44253</v>
      </c>
      <c r="B2584" s="25" t="s">
        <v>6890</v>
      </c>
    </row>
    <row r="2585" spans="1:2" ht="32.4" customHeight="1" x14ac:dyDescent="0.3">
      <c r="A2585" s="26">
        <v>44253</v>
      </c>
      <c r="B2585" s="25" t="s">
        <v>6891</v>
      </c>
    </row>
    <row r="2586" spans="1:2" ht="32.4" customHeight="1" x14ac:dyDescent="0.3">
      <c r="A2586" s="26">
        <v>44253</v>
      </c>
      <c r="B2586" s="25" t="s">
        <v>6892</v>
      </c>
    </row>
    <row r="2587" spans="1:2" ht="32.4" customHeight="1" x14ac:dyDescent="0.3">
      <c r="A2587" s="26">
        <v>44253</v>
      </c>
      <c r="B2587" s="25" t="s">
        <v>6893</v>
      </c>
    </row>
    <row r="2588" spans="1:2" ht="32.4" customHeight="1" x14ac:dyDescent="0.3">
      <c r="A2588" s="26">
        <v>44253</v>
      </c>
      <c r="B2588" s="25" t="s">
        <v>6894</v>
      </c>
    </row>
    <row r="2589" spans="1:2" ht="32.4" customHeight="1" x14ac:dyDescent="0.3">
      <c r="A2589" s="26">
        <v>44253</v>
      </c>
      <c r="B2589" s="25" t="s">
        <v>6895</v>
      </c>
    </row>
    <row r="2590" spans="1:2" ht="32.4" customHeight="1" x14ac:dyDescent="0.3">
      <c r="A2590" s="26">
        <v>44253</v>
      </c>
      <c r="B2590" s="25" t="s">
        <v>6896</v>
      </c>
    </row>
    <row r="2591" spans="1:2" ht="32.4" customHeight="1" x14ac:dyDescent="0.3">
      <c r="A2591" s="26">
        <v>44253</v>
      </c>
      <c r="B2591" s="25" t="s">
        <v>6897</v>
      </c>
    </row>
    <row r="2593" spans="1:2" ht="32.4" customHeight="1" x14ac:dyDescent="0.3">
      <c r="A2593" s="26">
        <v>44260</v>
      </c>
      <c r="B2593" s="25" t="s">
        <v>6898</v>
      </c>
    </row>
    <row r="2594" spans="1:2" ht="32.4" customHeight="1" x14ac:dyDescent="0.3">
      <c r="A2594" s="26">
        <v>44260</v>
      </c>
      <c r="B2594" s="25" t="s">
        <v>6899</v>
      </c>
    </row>
    <row r="2595" spans="1:2" ht="32.4" customHeight="1" x14ac:dyDescent="0.3">
      <c r="A2595" s="26">
        <v>44260</v>
      </c>
      <c r="B2595" s="25" t="s">
        <v>6900</v>
      </c>
    </row>
    <row r="2596" spans="1:2" ht="32.4" customHeight="1" x14ac:dyDescent="0.3">
      <c r="A2596" s="26">
        <v>44260</v>
      </c>
      <c r="B2596" s="25" t="s">
        <v>6901</v>
      </c>
    </row>
    <row r="2597" spans="1:2" ht="32.4" customHeight="1" x14ac:dyDescent="0.3">
      <c r="A2597" s="26">
        <v>44260</v>
      </c>
      <c r="B2597" s="25" t="s">
        <v>6902</v>
      </c>
    </row>
    <row r="2598" spans="1:2" ht="32.4" customHeight="1" x14ac:dyDescent="0.3">
      <c r="A2598" s="26">
        <v>44260</v>
      </c>
      <c r="B2598" s="25" t="s">
        <v>6903</v>
      </c>
    </row>
    <row r="2599" spans="1:2" ht="32.4" customHeight="1" x14ac:dyDescent="0.3">
      <c r="A2599" s="26">
        <v>44260</v>
      </c>
      <c r="B2599" s="25" t="s">
        <v>6904</v>
      </c>
    </row>
    <row r="2600" spans="1:2" ht="32.4" customHeight="1" x14ac:dyDescent="0.3">
      <c r="A2600" s="26">
        <v>44260</v>
      </c>
      <c r="B2600" s="25" t="s">
        <v>6905</v>
      </c>
    </row>
    <row r="2601" spans="1:2" ht="32.4" customHeight="1" x14ac:dyDescent="0.3">
      <c r="A2601" s="26">
        <v>44260</v>
      </c>
      <c r="B2601" s="25" t="s">
        <v>6906</v>
      </c>
    </row>
    <row r="2602" spans="1:2" ht="32.4" customHeight="1" x14ac:dyDescent="0.3">
      <c r="A2602" s="26">
        <v>44260</v>
      </c>
      <c r="B2602" s="25" t="s">
        <v>6907</v>
      </c>
    </row>
    <row r="2603" spans="1:2" ht="32.4" customHeight="1" x14ac:dyDescent="0.3">
      <c r="A2603" s="26">
        <v>44260</v>
      </c>
      <c r="B2603" s="25" t="s">
        <v>6908</v>
      </c>
    </row>
    <row r="2604" spans="1:2" ht="32.4" customHeight="1" x14ac:dyDescent="0.3">
      <c r="A2604" s="26">
        <v>44260</v>
      </c>
      <c r="B2604" s="25" t="s">
        <v>6909</v>
      </c>
    </row>
    <row r="2605" spans="1:2" ht="32.4" customHeight="1" x14ac:dyDescent="0.3">
      <c r="A2605" s="26">
        <v>44260</v>
      </c>
      <c r="B2605" s="25" t="s">
        <v>6910</v>
      </c>
    </row>
    <row r="2606" spans="1:2" ht="32.4" customHeight="1" x14ac:dyDescent="0.3">
      <c r="A2606" s="26">
        <v>44260</v>
      </c>
      <c r="B2606" s="25" t="s">
        <v>6911</v>
      </c>
    </row>
    <row r="2607" spans="1:2" ht="32.4" customHeight="1" x14ac:dyDescent="0.3">
      <c r="A2607" s="26">
        <v>44260</v>
      </c>
      <c r="B2607" s="25" t="s">
        <v>6912</v>
      </c>
    </row>
    <row r="2608" spans="1:2" ht="32.4" customHeight="1" x14ac:dyDescent="0.3">
      <c r="A2608" s="26">
        <v>44260</v>
      </c>
      <c r="B2608" s="25" t="s">
        <v>6913</v>
      </c>
    </row>
    <row r="2609" spans="1:2" ht="32.4" customHeight="1" x14ac:dyDescent="0.3">
      <c r="A2609" s="26">
        <v>44260</v>
      </c>
      <c r="B2609" s="25" t="s">
        <v>6914</v>
      </c>
    </row>
    <row r="2610" spans="1:2" ht="32.4" customHeight="1" x14ac:dyDescent="0.3">
      <c r="A2610" s="26">
        <v>44260</v>
      </c>
      <c r="B2610" s="25" t="s">
        <v>6915</v>
      </c>
    </row>
    <row r="2611" spans="1:2" ht="32.4" customHeight="1" x14ac:dyDescent="0.3">
      <c r="A2611" s="26">
        <v>44260</v>
      </c>
      <c r="B2611" s="25" t="s">
        <v>6916</v>
      </c>
    </row>
    <row r="2612" spans="1:2" ht="32.4" customHeight="1" x14ac:dyDescent="0.3">
      <c r="A2612" s="26">
        <v>44260</v>
      </c>
      <c r="B2612" s="25" t="s">
        <v>6917</v>
      </c>
    </row>
    <row r="2613" spans="1:2" ht="32.4" customHeight="1" x14ac:dyDescent="0.3">
      <c r="A2613" s="26">
        <v>44260</v>
      </c>
      <c r="B2613" s="25" t="s">
        <v>6918</v>
      </c>
    </row>
    <row r="2615" spans="1:2" ht="32.4" customHeight="1" x14ac:dyDescent="0.3">
      <c r="A2615" s="26">
        <v>44267</v>
      </c>
      <c r="B2615" s="25" t="s">
        <v>6919</v>
      </c>
    </row>
    <row r="2616" spans="1:2" ht="32.4" customHeight="1" x14ac:dyDescent="0.3">
      <c r="A2616" s="26">
        <v>44267</v>
      </c>
      <c r="B2616" s="25" t="s">
        <v>6920</v>
      </c>
    </row>
    <row r="2617" spans="1:2" ht="32.4" customHeight="1" x14ac:dyDescent="0.3">
      <c r="A2617" s="26">
        <v>44267</v>
      </c>
      <c r="B2617" s="25" t="s">
        <v>6921</v>
      </c>
    </row>
    <row r="2618" spans="1:2" ht="32.4" customHeight="1" x14ac:dyDescent="0.3">
      <c r="A2618" s="26">
        <v>44267</v>
      </c>
      <c r="B2618" s="25" t="s">
        <v>6922</v>
      </c>
    </row>
    <row r="2619" spans="1:2" ht="32.4" customHeight="1" x14ac:dyDescent="0.3">
      <c r="A2619" s="26">
        <v>44267</v>
      </c>
      <c r="B2619" s="25" t="s">
        <v>6923</v>
      </c>
    </row>
    <row r="2620" spans="1:2" ht="32.4" customHeight="1" x14ac:dyDescent="0.3">
      <c r="A2620" s="26">
        <v>44267</v>
      </c>
      <c r="B2620" s="25" t="s">
        <v>6924</v>
      </c>
    </row>
    <row r="2621" spans="1:2" ht="32.4" customHeight="1" x14ac:dyDescent="0.3">
      <c r="A2621" s="26">
        <v>44267</v>
      </c>
      <c r="B2621" s="25" t="s">
        <v>6925</v>
      </c>
    </row>
    <row r="2622" spans="1:2" ht="32.4" customHeight="1" x14ac:dyDescent="0.3">
      <c r="A2622" s="26">
        <v>44267</v>
      </c>
      <c r="B2622" s="25" t="s">
        <v>6926</v>
      </c>
    </row>
    <row r="2623" spans="1:2" ht="32.4" customHeight="1" x14ac:dyDescent="0.3">
      <c r="A2623" s="26">
        <v>44267</v>
      </c>
      <c r="B2623" s="25" t="s">
        <v>6927</v>
      </c>
    </row>
    <row r="2624" spans="1:2" ht="32.4" customHeight="1" x14ac:dyDescent="0.3">
      <c r="A2624" s="26">
        <v>44267</v>
      </c>
      <c r="B2624" s="25" t="s">
        <v>6928</v>
      </c>
    </row>
    <row r="2625" spans="1:2" ht="32.4" customHeight="1" x14ac:dyDescent="0.3">
      <c r="A2625" s="26">
        <v>44267</v>
      </c>
      <c r="B2625" s="25" t="s">
        <v>6929</v>
      </c>
    </row>
    <row r="2626" spans="1:2" ht="32.4" customHeight="1" x14ac:dyDescent="0.3">
      <c r="A2626" s="26">
        <v>44267</v>
      </c>
      <c r="B2626" s="25" t="s">
        <v>6930</v>
      </c>
    </row>
    <row r="2627" spans="1:2" ht="32.4" customHeight="1" x14ac:dyDescent="0.3">
      <c r="A2627" s="26">
        <v>44267</v>
      </c>
      <c r="B2627" s="25" t="s">
        <v>6931</v>
      </c>
    </row>
    <row r="2628" spans="1:2" ht="32.4" customHeight="1" x14ac:dyDescent="0.3">
      <c r="A2628" s="26">
        <v>44267</v>
      </c>
      <c r="B2628" s="25" t="s">
        <v>6932</v>
      </c>
    </row>
    <row r="2629" spans="1:2" ht="32.4" customHeight="1" x14ac:dyDescent="0.3">
      <c r="A2629" s="26">
        <v>44267</v>
      </c>
      <c r="B2629" s="25" t="s">
        <v>6933</v>
      </c>
    </row>
    <row r="2631" spans="1:2" ht="32.4" customHeight="1" x14ac:dyDescent="0.3">
      <c r="A2631" s="26">
        <v>44274</v>
      </c>
      <c r="B2631" s="25" t="s">
        <v>6934</v>
      </c>
    </row>
    <row r="2632" spans="1:2" ht="32.4" customHeight="1" x14ac:dyDescent="0.3">
      <c r="A2632" s="26">
        <v>44274</v>
      </c>
      <c r="B2632" s="25" t="s">
        <v>6935</v>
      </c>
    </row>
    <row r="2633" spans="1:2" ht="32.4" customHeight="1" x14ac:dyDescent="0.3">
      <c r="A2633" s="26">
        <v>44274</v>
      </c>
      <c r="B2633" s="25" t="s">
        <v>6936</v>
      </c>
    </row>
    <row r="2634" spans="1:2" ht="32.4" customHeight="1" x14ac:dyDescent="0.3">
      <c r="A2634" s="26">
        <v>44274</v>
      </c>
      <c r="B2634" s="25" t="s">
        <v>6937</v>
      </c>
    </row>
    <row r="2635" spans="1:2" ht="32.4" customHeight="1" x14ac:dyDescent="0.3">
      <c r="A2635" s="26">
        <v>44274</v>
      </c>
      <c r="B2635" s="25" t="s">
        <v>6938</v>
      </c>
    </row>
    <row r="2636" spans="1:2" ht="32.4" customHeight="1" x14ac:dyDescent="0.3">
      <c r="A2636" s="26">
        <v>44274</v>
      </c>
      <c r="B2636" s="25" t="s">
        <v>6939</v>
      </c>
    </row>
    <row r="2637" spans="1:2" ht="32.4" customHeight="1" x14ac:dyDescent="0.3">
      <c r="A2637" s="26">
        <v>44274</v>
      </c>
      <c r="B2637" s="25" t="s">
        <v>6940</v>
      </c>
    </row>
    <row r="2638" spans="1:2" ht="32.4" customHeight="1" x14ac:dyDescent="0.3">
      <c r="A2638" s="26">
        <v>44274</v>
      </c>
      <c r="B2638" s="25" t="s">
        <v>6941</v>
      </c>
    </row>
    <row r="2639" spans="1:2" ht="32.4" customHeight="1" x14ac:dyDescent="0.3">
      <c r="A2639" s="26">
        <v>44274</v>
      </c>
      <c r="B2639" s="25" t="s">
        <v>6942</v>
      </c>
    </row>
    <row r="2640" spans="1:2" ht="32.4" customHeight="1" x14ac:dyDescent="0.3">
      <c r="A2640" s="26">
        <v>44274</v>
      </c>
      <c r="B2640" s="25" t="s">
        <v>6943</v>
      </c>
    </row>
    <row r="2641" spans="1:2" ht="32.4" customHeight="1" x14ac:dyDescent="0.3">
      <c r="A2641" s="26">
        <v>44274</v>
      </c>
      <c r="B2641" s="25" t="s">
        <v>6944</v>
      </c>
    </row>
    <row r="2642" spans="1:2" ht="32.4" customHeight="1" x14ac:dyDescent="0.3">
      <c r="A2642" s="26">
        <v>44274</v>
      </c>
      <c r="B2642" s="25" t="s">
        <v>6945</v>
      </c>
    </row>
    <row r="2643" spans="1:2" ht="32.4" customHeight="1" x14ac:dyDescent="0.3">
      <c r="A2643" s="26">
        <v>44274</v>
      </c>
      <c r="B2643" s="25" t="s">
        <v>6946</v>
      </c>
    </row>
    <row r="2644" spans="1:2" ht="32.4" customHeight="1" x14ac:dyDescent="0.3">
      <c r="A2644" s="26">
        <v>44274</v>
      </c>
      <c r="B2644" s="25" t="s">
        <v>6947</v>
      </c>
    </row>
    <row r="2645" spans="1:2" ht="32.4" customHeight="1" x14ac:dyDescent="0.3">
      <c r="A2645" s="26">
        <v>44274</v>
      </c>
      <c r="B2645" s="25" t="s">
        <v>6948</v>
      </c>
    </row>
    <row r="2646" spans="1:2" ht="32.4" customHeight="1" x14ac:dyDescent="0.3">
      <c r="A2646" s="26">
        <v>44274</v>
      </c>
      <c r="B2646" s="25" t="s">
        <v>6949</v>
      </c>
    </row>
    <row r="2648" spans="1:2" ht="32.4" customHeight="1" x14ac:dyDescent="0.3">
      <c r="A2648" s="26">
        <v>44281</v>
      </c>
      <c r="B2648" s="25" t="s">
        <v>6950</v>
      </c>
    </row>
    <row r="2649" spans="1:2" ht="32.4" customHeight="1" x14ac:dyDescent="0.3">
      <c r="A2649" s="26">
        <v>44281</v>
      </c>
      <c r="B2649" s="25" t="s">
        <v>6951</v>
      </c>
    </row>
    <row r="2650" spans="1:2" ht="32.4" customHeight="1" x14ac:dyDescent="0.3">
      <c r="A2650" s="26">
        <v>44281</v>
      </c>
      <c r="B2650" s="25" t="s">
        <v>6952</v>
      </c>
    </row>
    <row r="2651" spans="1:2" ht="32.4" customHeight="1" x14ac:dyDescent="0.3">
      <c r="A2651" s="26">
        <v>44281</v>
      </c>
      <c r="B2651" s="25" t="s">
        <v>6953</v>
      </c>
    </row>
    <row r="2652" spans="1:2" ht="32.4" customHeight="1" x14ac:dyDescent="0.3">
      <c r="A2652" s="26">
        <v>44281</v>
      </c>
      <c r="B2652" s="25" t="s">
        <v>6954</v>
      </c>
    </row>
    <row r="2653" spans="1:2" ht="32.4" customHeight="1" x14ac:dyDescent="0.3">
      <c r="A2653" s="26">
        <v>44281</v>
      </c>
      <c r="B2653" s="25" t="s">
        <v>6955</v>
      </c>
    </row>
    <row r="2654" spans="1:2" ht="32.4" customHeight="1" x14ac:dyDescent="0.3">
      <c r="A2654" s="26">
        <v>44281</v>
      </c>
      <c r="B2654" s="25" t="s">
        <v>6956</v>
      </c>
    </row>
    <row r="2655" spans="1:2" ht="32.4" customHeight="1" x14ac:dyDescent="0.3">
      <c r="A2655" s="26">
        <v>44281</v>
      </c>
      <c r="B2655" s="25" t="s">
        <v>6957</v>
      </c>
    </row>
    <row r="2656" spans="1:2" ht="32.4" customHeight="1" x14ac:dyDescent="0.3">
      <c r="A2656" s="26">
        <v>44281</v>
      </c>
      <c r="B2656" s="25" t="s">
        <v>6958</v>
      </c>
    </row>
    <row r="2657" spans="1:2" ht="32.4" customHeight="1" x14ac:dyDescent="0.3">
      <c r="A2657" s="26">
        <v>44281</v>
      </c>
      <c r="B2657" s="25" t="s">
        <v>6959</v>
      </c>
    </row>
    <row r="2658" spans="1:2" ht="32.4" customHeight="1" x14ac:dyDescent="0.3">
      <c r="A2658" s="26">
        <v>44281</v>
      </c>
      <c r="B2658" s="25" t="s">
        <v>6960</v>
      </c>
    </row>
    <row r="2659" spans="1:2" ht="32.4" customHeight="1" x14ac:dyDescent="0.3">
      <c r="A2659" s="26">
        <v>44281</v>
      </c>
      <c r="B2659" s="25" t="s">
        <v>6961</v>
      </c>
    </row>
    <row r="2660" spans="1:2" ht="32.4" customHeight="1" x14ac:dyDescent="0.3">
      <c r="A2660" s="26">
        <v>44281</v>
      </c>
      <c r="B2660" s="25" t="s">
        <v>6962</v>
      </c>
    </row>
    <row r="2662" spans="1:2" ht="32.4" customHeight="1" x14ac:dyDescent="0.3">
      <c r="A2662" s="26">
        <v>44288</v>
      </c>
      <c r="B2662" s="25" t="s">
        <v>6963</v>
      </c>
    </row>
    <row r="2663" spans="1:2" ht="32.4" customHeight="1" x14ac:dyDescent="0.3">
      <c r="A2663" s="26">
        <v>44288</v>
      </c>
      <c r="B2663" s="25" t="s">
        <v>6964</v>
      </c>
    </row>
    <row r="2664" spans="1:2" ht="32.4" customHeight="1" x14ac:dyDescent="0.3">
      <c r="A2664" s="26">
        <v>44288</v>
      </c>
      <c r="B2664" s="25" t="s">
        <v>6965</v>
      </c>
    </row>
    <row r="2665" spans="1:2" ht="32.4" customHeight="1" x14ac:dyDescent="0.3">
      <c r="A2665" s="26">
        <v>44288</v>
      </c>
      <c r="B2665" s="25" t="s">
        <v>6966</v>
      </c>
    </row>
    <row r="2666" spans="1:2" ht="32.4" customHeight="1" x14ac:dyDescent="0.3">
      <c r="A2666" s="26">
        <v>44288</v>
      </c>
      <c r="B2666" s="25" t="s">
        <v>6967</v>
      </c>
    </row>
    <row r="2667" spans="1:2" ht="32.4" customHeight="1" x14ac:dyDescent="0.3">
      <c r="A2667" s="26">
        <v>44288</v>
      </c>
      <c r="B2667" s="25" t="s">
        <v>6968</v>
      </c>
    </row>
    <row r="2668" spans="1:2" ht="32.4" customHeight="1" x14ac:dyDescent="0.3">
      <c r="A2668" s="26">
        <v>44288</v>
      </c>
      <c r="B2668" s="25" t="s">
        <v>6969</v>
      </c>
    </row>
    <row r="2669" spans="1:2" ht="32.4" customHeight="1" x14ac:dyDescent="0.3">
      <c r="A2669" s="26">
        <v>44288</v>
      </c>
      <c r="B2669" s="25" t="s">
        <v>6970</v>
      </c>
    </row>
    <row r="2670" spans="1:2" ht="32.4" customHeight="1" x14ac:dyDescent="0.3">
      <c r="A2670" s="26">
        <v>44288</v>
      </c>
      <c r="B2670" s="25" t="s">
        <v>6971</v>
      </c>
    </row>
    <row r="2671" spans="1:2" ht="32.4" customHeight="1" x14ac:dyDescent="0.3">
      <c r="A2671" s="26">
        <v>44288</v>
      </c>
      <c r="B2671" s="25" t="s">
        <v>6972</v>
      </c>
    </row>
    <row r="2672" spans="1:2" ht="32.4" customHeight="1" x14ac:dyDescent="0.3">
      <c r="A2672" s="26">
        <v>44288</v>
      </c>
      <c r="B2672" s="25" t="s">
        <v>6973</v>
      </c>
    </row>
    <row r="2673" spans="1:2" ht="32.4" customHeight="1" x14ac:dyDescent="0.3">
      <c r="A2673" s="26">
        <v>44288</v>
      </c>
      <c r="B2673" s="25" t="s">
        <v>6974</v>
      </c>
    </row>
    <row r="2674" spans="1:2" ht="32.4" customHeight="1" x14ac:dyDescent="0.3">
      <c r="A2674" s="26">
        <v>44288</v>
      </c>
      <c r="B2674" s="25" t="s">
        <v>6975</v>
      </c>
    </row>
    <row r="2675" spans="1:2" ht="32.4" customHeight="1" x14ac:dyDescent="0.3">
      <c r="A2675" s="26">
        <v>44288</v>
      </c>
      <c r="B2675" s="25" t="s">
        <v>6976</v>
      </c>
    </row>
    <row r="2677" spans="1:2" ht="32.4" customHeight="1" x14ac:dyDescent="0.3">
      <c r="A2677" s="26">
        <v>44295</v>
      </c>
      <c r="B2677" s="25" t="s">
        <v>6977</v>
      </c>
    </row>
    <row r="2678" spans="1:2" ht="32.4" customHeight="1" x14ac:dyDescent="0.3">
      <c r="A2678" s="26">
        <v>44295</v>
      </c>
      <c r="B2678" s="25" t="s">
        <v>6978</v>
      </c>
    </row>
    <row r="2679" spans="1:2" ht="32.4" customHeight="1" x14ac:dyDescent="0.3">
      <c r="A2679" s="26">
        <v>44295</v>
      </c>
      <c r="B2679" s="25" t="s">
        <v>6979</v>
      </c>
    </row>
    <row r="2680" spans="1:2" ht="32.4" customHeight="1" x14ac:dyDescent="0.3">
      <c r="A2680" s="26">
        <v>44295</v>
      </c>
      <c r="B2680" s="25" t="s">
        <v>6980</v>
      </c>
    </row>
    <row r="2681" spans="1:2" ht="32.4" customHeight="1" x14ac:dyDescent="0.3">
      <c r="A2681" s="26">
        <v>44295</v>
      </c>
      <c r="B2681" s="25" t="s">
        <v>6981</v>
      </c>
    </row>
    <row r="2682" spans="1:2" ht="32.4" customHeight="1" x14ac:dyDescent="0.3">
      <c r="A2682" s="26">
        <v>44295</v>
      </c>
      <c r="B2682" s="25" t="s">
        <v>6982</v>
      </c>
    </row>
    <row r="2683" spans="1:2" ht="32.4" customHeight="1" x14ac:dyDescent="0.3">
      <c r="A2683" s="26">
        <v>44295</v>
      </c>
      <c r="B2683" s="25" t="s">
        <v>6983</v>
      </c>
    </row>
    <row r="2684" spans="1:2" ht="32.4" customHeight="1" x14ac:dyDescent="0.3">
      <c r="A2684" s="26">
        <v>44295</v>
      </c>
      <c r="B2684" s="25" t="s">
        <v>6984</v>
      </c>
    </row>
    <row r="2685" spans="1:2" ht="32.4" customHeight="1" x14ac:dyDescent="0.3">
      <c r="A2685" s="26">
        <v>44295</v>
      </c>
      <c r="B2685" s="25" t="s">
        <v>6985</v>
      </c>
    </row>
    <row r="2686" spans="1:2" ht="32.4" customHeight="1" x14ac:dyDescent="0.3">
      <c r="A2686" s="26">
        <v>44295</v>
      </c>
      <c r="B2686" s="25" t="s">
        <v>6986</v>
      </c>
    </row>
    <row r="2687" spans="1:2" ht="32.4" customHeight="1" x14ac:dyDescent="0.3">
      <c r="A2687" s="26">
        <v>44295</v>
      </c>
      <c r="B2687" s="25" t="s">
        <v>6987</v>
      </c>
    </row>
    <row r="2689" spans="1:2" ht="32.4" customHeight="1" x14ac:dyDescent="0.3">
      <c r="A2689" s="26">
        <v>44302</v>
      </c>
      <c r="B2689" s="25" t="s">
        <v>6988</v>
      </c>
    </row>
    <row r="2690" spans="1:2" ht="32.4" customHeight="1" x14ac:dyDescent="0.3">
      <c r="A2690" s="26">
        <v>44302</v>
      </c>
      <c r="B2690" s="25" t="s">
        <v>6989</v>
      </c>
    </row>
    <row r="2691" spans="1:2" ht="32.4" customHeight="1" x14ac:dyDescent="0.3">
      <c r="A2691" s="26">
        <v>44302</v>
      </c>
      <c r="B2691" s="25" t="s">
        <v>6990</v>
      </c>
    </row>
    <row r="2692" spans="1:2" ht="32.4" customHeight="1" x14ac:dyDescent="0.3">
      <c r="A2692" s="26">
        <v>44302</v>
      </c>
      <c r="B2692" s="25" t="s">
        <v>6991</v>
      </c>
    </row>
    <row r="2693" spans="1:2" ht="32.4" customHeight="1" x14ac:dyDescent="0.3">
      <c r="A2693" s="26">
        <v>44302</v>
      </c>
      <c r="B2693" s="25" t="s">
        <v>6992</v>
      </c>
    </row>
    <row r="2694" spans="1:2" ht="32.4" customHeight="1" x14ac:dyDescent="0.3">
      <c r="A2694" s="26">
        <v>44302</v>
      </c>
      <c r="B2694" s="25" t="s">
        <v>6993</v>
      </c>
    </row>
    <row r="2695" spans="1:2" ht="32.4" customHeight="1" x14ac:dyDescent="0.3">
      <c r="A2695" s="26">
        <v>44302</v>
      </c>
      <c r="B2695" s="25" t="s">
        <v>6994</v>
      </c>
    </row>
    <row r="2696" spans="1:2" ht="32.4" customHeight="1" x14ac:dyDescent="0.3">
      <c r="A2696" s="26">
        <v>44302</v>
      </c>
      <c r="B2696" s="25" t="s">
        <v>6995</v>
      </c>
    </row>
    <row r="2697" spans="1:2" ht="32.4" customHeight="1" x14ac:dyDescent="0.3">
      <c r="A2697" s="26">
        <v>44302</v>
      </c>
      <c r="B2697" s="25" t="s">
        <v>6996</v>
      </c>
    </row>
    <row r="2698" spans="1:2" ht="32.4" customHeight="1" x14ac:dyDescent="0.3">
      <c r="A2698" s="26">
        <v>44302</v>
      </c>
      <c r="B2698" s="25" t="s">
        <v>6997</v>
      </c>
    </row>
    <row r="2699" spans="1:2" ht="32.4" customHeight="1" x14ac:dyDescent="0.3">
      <c r="A2699" s="26">
        <v>44302</v>
      </c>
      <c r="B2699" s="25" t="s">
        <v>6998</v>
      </c>
    </row>
    <row r="2700" spans="1:2" ht="32.4" customHeight="1" x14ac:dyDescent="0.3">
      <c r="A2700" s="26">
        <v>44302</v>
      </c>
      <c r="B2700" s="25" t="s">
        <v>6999</v>
      </c>
    </row>
    <row r="2701" spans="1:2" ht="32.4" customHeight="1" x14ac:dyDescent="0.3">
      <c r="A2701" s="26">
        <v>44302</v>
      </c>
      <c r="B2701" s="25" t="s">
        <v>7000</v>
      </c>
    </row>
    <row r="2702" spans="1:2" ht="32.4" customHeight="1" x14ac:dyDescent="0.3">
      <c r="A2702" s="26">
        <v>44302</v>
      </c>
      <c r="B2702" s="25" t="s">
        <v>7001</v>
      </c>
    </row>
    <row r="2703" spans="1:2" ht="32.4" customHeight="1" x14ac:dyDescent="0.3">
      <c r="A2703" s="26">
        <v>44302</v>
      </c>
      <c r="B2703" s="25" t="s">
        <v>7002</v>
      </c>
    </row>
    <row r="2704" spans="1:2" ht="32.4" customHeight="1" x14ac:dyDescent="0.3">
      <c r="A2704" s="26">
        <v>44302</v>
      </c>
      <c r="B2704" s="25" t="s">
        <v>7003</v>
      </c>
    </row>
    <row r="2705" spans="1:2" ht="32.4" customHeight="1" x14ac:dyDescent="0.3">
      <c r="A2705" s="26">
        <v>44302</v>
      </c>
      <c r="B2705" s="25" t="s">
        <v>7004</v>
      </c>
    </row>
    <row r="2706" spans="1:2" ht="32.4" customHeight="1" x14ac:dyDescent="0.3">
      <c r="A2706" s="26">
        <v>44302</v>
      </c>
      <c r="B2706" s="25" t="s">
        <v>7005</v>
      </c>
    </row>
    <row r="2707" spans="1:2" ht="32.4" customHeight="1" x14ac:dyDescent="0.3">
      <c r="A2707" s="26">
        <v>44302</v>
      </c>
      <c r="B2707" s="25" t="s">
        <v>7006</v>
      </c>
    </row>
    <row r="2708" spans="1:2" ht="32.4" customHeight="1" x14ac:dyDescent="0.3">
      <c r="A2708" s="26">
        <v>44302</v>
      </c>
      <c r="B2708" s="25" t="s">
        <v>7007</v>
      </c>
    </row>
    <row r="2709" spans="1:2" ht="32.4" customHeight="1" x14ac:dyDescent="0.3">
      <c r="A2709" s="26">
        <v>44302</v>
      </c>
      <c r="B2709" s="25" t="s">
        <v>7008</v>
      </c>
    </row>
    <row r="2710" spans="1:2" ht="32.4" customHeight="1" x14ac:dyDescent="0.3">
      <c r="A2710" s="26">
        <v>44302</v>
      </c>
      <c r="B2710" s="25" t="s">
        <v>7009</v>
      </c>
    </row>
    <row r="2711" spans="1:2" ht="32.4" customHeight="1" x14ac:dyDescent="0.3">
      <c r="A2711" s="26">
        <v>44302</v>
      </c>
      <c r="B2711" s="25" t="s">
        <v>7010</v>
      </c>
    </row>
    <row r="2712" spans="1:2" ht="32.4" customHeight="1" x14ac:dyDescent="0.3">
      <c r="A2712" s="26">
        <v>44302</v>
      </c>
      <c r="B2712" s="25" t="s">
        <v>7011</v>
      </c>
    </row>
    <row r="2713" spans="1:2" ht="32.4" customHeight="1" x14ac:dyDescent="0.3">
      <c r="A2713" s="26">
        <v>44302</v>
      </c>
      <c r="B2713" s="25" t="s">
        <v>7012</v>
      </c>
    </row>
    <row r="2715" spans="1:2" ht="32.4" customHeight="1" x14ac:dyDescent="0.3">
      <c r="A2715" s="26">
        <v>44309</v>
      </c>
      <c r="B2715" s="25" t="s">
        <v>7013</v>
      </c>
    </row>
    <row r="2716" spans="1:2" ht="32.4" customHeight="1" x14ac:dyDescent="0.3">
      <c r="A2716" s="26">
        <v>44309</v>
      </c>
      <c r="B2716" s="25" t="s">
        <v>7014</v>
      </c>
    </row>
    <row r="2717" spans="1:2" ht="32.4" customHeight="1" x14ac:dyDescent="0.3">
      <c r="A2717" s="26">
        <v>44309</v>
      </c>
      <c r="B2717" s="25" t="s">
        <v>7015</v>
      </c>
    </row>
    <row r="2718" spans="1:2" ht="32.4" customHeight="1" x14ac:dyDescent="0.3">
      <c r="A2718" s="26">
        <v>44309</v>
      </c>
      <c r="B2718" s="25" t="s">
        <v>7016</v>
      </c>
    </row>
    <row r="2719" spans="1:2" ht="32.4" customHeight="1" x14ac:dyDescent="0.3">
      <c r="A2719" s="26">
        <v>44309</v>
      </c>
      <c r="B2719" s="25" t="s">
        <v>7017</v>
      </c>
    </row>
    <row r="2720" spans="1:2" ht="32.4" customHeight="1" x14ac:dyDescent="0.3">
      <c r="A2720" s="26">
        <v>44309</v>
      </c>
      <c r="B2720" s="25" t="s">
        <v>7018</v>
      </c>
    </row>
    <row r="2721" spans="1:2" ht="32.4" customHeight="1" x14ac:dyDescent="0.3">
      <c r="A2721" s="26">
        <v>44309</v>
      </c>
      <c r="B2721" s="25" t="s">
        <v>7019</v>
      </c>
    </row>
    <row r="2722" spans="1:2" ht="32.4" customHeight="1" x14ac:dyDescent="0.3">
      <c r="A2722" s="26">
        <v>44309</v>
      </c>
      <c r="B2722" s="25" t="s">
        <v>7020</v>
      </c>
    </row>
    <row r="2723" spans="1:2" ht="32.4" customHeight="1" x14ac:dyDescent="0.3">
      <c r="A2723" s="26">
        <v>44309</v>
      </c>
      <c r="B2723" s="25" t="s">
        <v>7021</v>
      </c>
    </row>
    <row r="2724" spans="1:2" ht="32.4" customHeight="1" x14ac:dyDescent="0.3">
      <c r="A2724" s="26">
        <v>44309</v>
      </c>
      <c r="B2724" s="25" t="s">
        <v>7022</v>
      </c>
    </row>
    <row r="2725" spans="1:2" ht="32.4" customHeight="1" x14ac:dyDescent="0.3">
      <c r="A2725" s="26">
        <v>44309</v>
      </c>
      <c r="B2725" s="25" t="s">
        <v>7023</v>
      </c>
    </row>
    <row r="2726" spans="1:2" ht="32.4" customHeight="1" x14ac:dyDescent="0.3">
      <c r="A2726" s="26">
        <v>44309</v>
      </c>
      <c r="B2726" s="25" t="s">
        <v>7024</v>
      </c>
    </row>
    <row r="2728" spans="1:2" ht="32.4" customHeight="1" x14ac:dyDescent="0.3">
      <c r="A2728" s="26">
        <v>44316</v>
      </c>
      <c r="B2728" s="25" t="s">
        <v>7025</v>
      </c>
    </row>
    <row r="2729" spans="1:2" ht="32.4" customHeight="1" x14ac:dyDescent="0.3">
      <c r="A2729" s="26">
        <v>44316</v>
      </c>
      <c r="B2729" s="25" t="s">
        <v>7026</v>
      </c>
    </row>
    <row r="2730" spans="1:2" ht="32.4" customHeight="1" x14ac:dyDescent="0.3">
      <c r="A2730" s="26">
        <v>44316</v>
      </c>
      <c r="B2730" s="25" t="s">
        <v>7027</v>
      </c>
    </row>
    <row r="2731" spans="1:2" ht="32.4" customHeight="1" x14ac:dyDescent="0.3">
      <c r="A2731" s="26">
        <v>44316</v>
      </c>
      <c r="B2731" s="25" t="s">
        <v>7028</v>
      </c>
    </row>
    <row r="2732" spans="1:2" ht="32.4" customHeight="1" x14ac:dyDescent="0.3">
      <c r="A2732" s="26">
        <v>44316</v>
      </c>
      <c r="B2732" s="25" t="s">
        <v>7029</v>
      </c>
    </row>
    <row r="2733" spans="1:2" ht="32.4" customHeight="1" x14ac:dyDescent="0.3">
      <c r="A2733" s="26">
        <v>44316</v>
      </c>
      <c r="B2733" s="25" t="s">
        <v>7030</v>
      </c>
    </row>
    <row r="2734" spans="1:2" ht="32.4" customHeight="1" x14ac:dyDescent="0.3">
      <c r="A2734" s="26">
        <v>44316</v>
      </c>
      <c r="B2734" s="25" t="s">
        <v>7031</v>
      </c>
    </row>
    <row r="2735" spans="1:2" ht="32.4" customHeight="1" x14ac:dyDescent="0.3">
      <c r="A2735" s="26">
        <v>44316</v>
      </c>
      <c r="B2735" s="25" t="s">
        <v>7032</v>
      </c>
    </row>
    <row r="2736" spans="1:2" ht="32.4" customHeight="1" x14ac:dyDescent="0.3">
      <c r="A2736" s="26">
        <v>44316</v>
      </c>
      <c r="B2736" s="25" t="s">
        <v>7033</v>
      </c>
    </row>
    <row r="2737" spans="1:2" ht="32.4" customHeight="1" x14ac:dyDescent="0.3">
      <c r="A2737" s="26">
        <v>44316</v>
      </c>
      <c r="B2737" s="25" t="s">
        <v>7034</v>
      </c>
    </row>
    <row r="2739" spans="1:2" ht="32.4" customHeight="1" x14ac:dyDescent="0.3">
      <c r="A2739" s="26">
        <v>44323</v>
      </c>
      <c r="B2739" s="25" t="s">
        <v>7035</v>
      </c>
    </row>
    <row r="2740" spans="1:2" ht="32.4" customHeight="1" x14ac:dyDescent="0.3">
      <c r="A2740" s="26">
        <v>44323</v>
      </c>
      <c r="B2740" s="25" t="s">
        <v>7036</v>
      </c>
    </row>
    <row r="2741" spans="1:2" ht="32.4" customHeight="1" x14ac:dyDescent="0.3">
      <c r="A2741" s="26">
        <v>44323</v>
      </c>
      <c r="B2741" s="25" t="s">
        <v>7037</v>
      </c>
    </row>
    <row r="2742" spans="1:2" ht="32.4" customHeight="1" x14ac:dyDescent="0.3">
      <c r="A2742" s="26">
        <v>44323</v>
      </c>
      <c r="B2742" s="25" t="s">
        <v>7038</v>
      </c>
    </row>
    <row r="2743" spans="1:2" ht="32.4" customHeight="1" x14ac:dyDescent="0.3">
      <c r="A2743" s="26">
        <v>44323</v>
      </c>
      <c r="B2743" s="25" t="s">
        <v>7039</v>
      </c>
    </row>
    <row r="2744" spans="1:2" ht="32.4" customHeight="1" x14ac:dyDescent="0.3">
      <c r="A2744" s="26">
        <v>44323</v>
      </c>
      <c r="B2744" s="25" t="s">
        <v>7040</v>
      </c>
    </row>
    <row r="2745" spans="1:2" ht="32.4" customHeight="1" x14ac:dyDescent="0.3">
      <c r="A2745" s="26">
        <v>44323</v>
      </c>
      <c r="B2745" s="25" t="s">
        <v>7041</v>
      </c>
    </row>
    <row r="2746" spans="1:2" ht="32.4" customHeight="1" x14ac:dyDescent="0.3">
      <c r="A2746" s="26">
        <v>44323</v>
      </c>
      <c r="B2746" s="25" t="s">
        <v>7042</v>
      </c>
    </row>
    <row r="2747" spans="1:2" ht="32.4" customHeight="1" x14ac:dyDescent="0.3">
      <c r="A2747" s="26">
        <v>44323</v>
      </c>
      <c r="B2747" s="25" t="s">
        <v>7043</v>
      </c>
    </row>
    <row r="2748" spans="1:2" ht="32.4" customHeight="1" x14ac:dyDescent="0.3">
      <c r="A2748" s="26">
        <v>44323</v>
      </c>
      <c r="B2748" s="25" t="s">
        <v>7044</v>
      </c>
    </row>
    <row r="2749" spans="1:2" ht="32.4" customHeight="1" x14ac:dyDescent="0.3">
      <c r="A2749" s="26">
        <v>44323</v>
      </c>
      <c r="B2749" s="25" t="s">
        <v>7045</v>
      </c>
    </row>
    <row r="2751" spans="1:2" ht="32.4" customHeight="1" x14ac:dyDescent="0.3">
      <c r="A2751" s="26">
        <v>44330</v>
      </c>
      <c r="B2751" s="25" t="s">
        <v>7046</v>
      </c>
    </row>
    <row r="2752" spans="1:2" ht="32.4" customHeight="1" x14ac:dyDescent="0.3">
      <c r="A2752" s="26">
        <v>44330</v>
      </c>
      <c r="B2752" s="25" t="s">
        <v>7047</v>
      </c>
    </row>
    <row r="2753" spans="1:2" ht="32.4" customHeight="1" x14ac:dyDescent="0.3">
      <c r="A2753" s="26">
        <v>44330</v>
      </c>
      <c r="B2753" s="25" t="s">
        <v>7048</v>
      </c>
    </row>
    <row r="2754" spans="1:2" ht="32.4" customHeight="1" x14ac:dyDescent="0.3">
      <c r="A2754" s="26">
        <v>44330</v>
      </c>
      <c r="B2754" s="25" t="s">
        <v>7049</v>
      </c>
    </row>
    <row r="2755" spans="1:2" ht="32.4" customHeight="1" x14ac:dyDescent="0.3">
      <c r="A2755" s="26">
        <v>44330</v>
      </c>
      <c r="B2755" s="25" t="s">
        <v>7050</v>
      </c>
    </row>
    <row r="2756" spans="1:2" ht="32.4" customHeight="1" x14ac:dyDescent="0.3">
      <c r="A2756" s="26">
        <v>44330</v>
      </c>
      <c r="B2756" s="25" t="s">
        <v>7051</v>
      </c>
    </row>
    <row r="2757" spans="1:2" ht="32.4" customHeight="1" x14ac:dyDescent="0.3">
      <c r="A2757" s="26">
        <v>44330</v>
      </c>
      <c r="B2757" s="25" t="s">
        <v>7052</v>
      </c>
    </row>
    <row r="2758" spans="1:2" ht="32.4" customHeight="1" x14ac:dyDescent="0.3">
      <c r="A2758" s="26">
        <v>44330</v>
      </c>
      <c r="B2758" s="25" t="s">
        <v>7053</v>
      </c>
    </row>
    <row r="2759" spans="1:2" ht="32.4" customHeight="1" x14ac:dyDescent="0.3">
      <c r="A2759" s="26">
        <v>44330</v>
      </c>
      <c r="B2759" s="25" t="s">
        <v>7054</v>
      </c>
    </row>
    <row r="2760" spans="1:2" ht="32.4" customHeight="1" x14ac:dyDescent="0.3">
      <c r="A2760" s="26">
        <v>44330</v>
      </c>
      <c r="B2760" s="25" t="s">
        <v>7055</v>
      </c>
    </row>
    <row r="2761" spans="1:2" ht="32.4" customHeight="1" x14ac:dyDescent="0.3">
      <c r="A2761" s="26">
        <v>44330</v>
      </c>
      <c r="B2761" s="25" t="s">
        <v>7056</v>
      </c>
    </row>
    <row r="2762" spans="1:2" ht="32.4" customHeight="1" x14ac:dyDescent="0.3">
      <c r="A2762" s="26">
        <v>44330</v>
      </c>
      <c r="B2762" s="25" t="s">
        <v>7057</v>
      </c>
    </row>
    <row r="2763" spans="1:2" ht="32.4" customHeight="1" x14ac:dyDescent="0.3">
      <c r="A2763" s="26">
        <v>44330</v>
      </c>
      <c r="B2763" s="25" t="s">
        <v>7058</v>
      </c>
    </row>
    <row r="2765" spans="1:2" ht="32.4" customHeight="1" x14ac:dyDescent="0.3">
      <c r="A2765" s="26">
        <v>44337</v>
      </c>
      <c r="B2765" s="25" t="s">
        <v>7059</v>
      </c>
    </row>
    <row r="2766" spans="1:2" ht="32.4" customHeight="1" x14ac:dyDescent="0.3">
      <c r="A2766" s="26">
        <v>44337</v>
      </c>
      <c r="B2766" s="25" t="s">
        <v>7060</v>
      </c>
    </row>
    <row r="2767" spans="1:2" ht="32.4" customHeight="1" x14ac:dyDescent="0.3">
      <c r="A2767" s="26">
        <v>44337</v>
      </c>
      <c r="B2767" s="25" t="s">
        <v>7061</v>
      </c>
    </row>
    <row r="2768" spans="1:2" ht="32.4" customHeight="1" x14ac:dyDescent="0.3">
      <c r="A2768" s="26">
        <v>44337</v>
      </c>
      <c r="B2768" s="25" t="s">
        <v>7062</v>
      </c>
    </row>
    <row r="2769" spans="1:2" ht="32.4" customHeight="1" x14ac:dyDescent="0.3">
      <c r="A2769" s="26">
        <v>44337</v>
      </c>
      <c r="B2769" s="25" t="s">
        <v>7063</v>
      </c>
    </row>
    <row r="2770" spans="1:2" ht="32.4" customHeight="1" x14ac:dyDescent="0.3">
      <c r="A2770" s="26">
        <v>44337</v>
      </c>
      <c r="B2770" s="25" t="s">
        <v>7064</v>
      </c>
    </row>
    <row r="2771" spans="1:2" ht="32.4" customHeight="1" x14ac:dyDescent="0.3">
      <c r="A2771" s="26">
        <v>44337</v>
      </c>
      <c r="B2771" s="25" t="s">
        <v>7065</v>
      </c>
    </row>
    <row r="2772" spans="1:2" ht="32.4" customHeight="1" x14ac:dyDescent="0.3">
      <c r="A2772" s="26">
        <v>44337</v>
      </c>
      <c r="B2772" s="25" t="s">
        <v>7066</v>
      </c>
    </row>
    <row r="2773" spans="1:2" ht="32.4" customHeight="1" x14ac:dyDescent="0.3">
      <c r="A2773" s="26">
        <v>44337</v>
      </c>
      <c r="B2773" s="25" t="s">
        <v>7067</v>
      </c>
    </row>
    <row r="2774" spans="1:2" ht="32.4" customHeight="1" x14ac:dyDescent="0.3">
      <c r="A2774" s="26">
        <v>44337</v>
      </c>
      <c r="B2774" s="25" t="s">
        <v>7068</v>
      </c>
    </row>
    <row r="2775" spans="1:2" ht="32.4" customHeight="1" x14ac:dyDescent="0.3">
      <c r="A2775" s="26">
        <v>44337</v>
      </c>
      <c r="B2775" s="25" t="s">
        <v>7069</v>
      </c>
    </row>
    <row r="2776" spans="1:2" ht="32.4" customHeight="1" x14ac:dyDescent="0.3">
      <c r="A2776" s="26">
        <v>44337</v>
      </c>
      <c r="B2776" s="25" t="s">
        <v>7070</v>
      </c>
    </row>
    <row r="2777" spans="1:2" ht="32.4" customHeight="1" x14ac:dyDescent="0.3">
      <c r="A2777" s="26">
        <v>44337</v>
      </c>
      <c r="B2777" s="25" t="s">
        <v>7071</v>
      </c>
    </row>
    <row r="2779" spans="1:2" ht="32.4" customHeight="1" x14ac:dyDescent="0.3">
      <c r="A2779" s="26">
        <v>44344</v>
      </c>
      <c r="B2779" s="25" t="s">
        <v>7072</v>
      </c>
    </row>
    <row r="2780" spans="1:2" ht="32.4" customHeight="1" x14ac:dyDescent="0.3">
      <c r="A2780" s="26">
        <v>44344</v>
      </c>
      <c r="B2780" s="25" t="s">
        <v>7073</v>
      </c>
    </row>
    <row r="2781" spans="1:2" ht="32.4" customHeight="1" x14ac:dyDescent="0.3">
      <c r="A2781" s="26">
        <v>44344</v>
      </c>
      <c r="B2781" s="25" t="s">
        <v>7074</v>
      </c>
    </row>
    <row r="2782" spans="1:2" ht="32.4" customHeight="1" x14ac:dyDescent="0.3">
      <c r="A2782" s="26">
        <v>44344</v>
      </c>
      <c r="B2782" s="25" t="s">
        <v>7075</v>
      </c>
    </row>
    <row r="2783" spans="1:2" ht="32.4" customHeight="1" x14ac:dyDescent="0.3">
      <c r="A2783" s="26">
        <v>44344</v>
      </c>
      <c r="B2783" s="25" t="s">
        <v>7076</v>
      </c>
    </row>
    <row r="2784" spans="1:2" ht="32.4" customHeight="1" x14ac:dyDescent="0.3">
      <c r="A2784" s="26">
        <v>44344</v>
      </c>
      <c r="B2784" s="25" t="s">
        <v>7077</v>
      </c>
    </row>
    <row r="2785" spans="1:2" ht="32.4" customHeight="1" x14ac:dyDescent="0.3">
      <c r="A2785" s="26">
        <v>44344</v>
      </c>
      <c r="B2785" s="25" t="s">
        <v>7078</v>
      </c>
    </row>
    <row r="2786" spans="1:2" ht="32.4" customHeight="1" x14ac:dyDescent="0.3">
      <c r="A2786" s="26">
        <v>44344</v>
      </c>
      <c r="B2786" s="25" t="s">
        <v>7079</v>
      </c>
    </row>
    <row r="2787" spans="1:2" ht="32.4" customHeight="1" x14ac:dyDescent="0.3">
      <c r="A2787" s="26">
        <v>44344</v>
      </c>
      <c r="B2787" s="25" t="s">
        <v>7080</v>
      </c>
    </row>
    <row r="2788" spans="1:2" ht="32.4" customHeight="1" x14ac:dyDescent="0.3">
      <c r="A2788" s="26">
        <v>44344</v>
      </c>
      <c r="B2788" s="25" t="s">
        <v>7081</v>
      </c>
    </row>
    <row r="2789" spans="1:2" ht="32.4" customHeight="1" x14ac:dyDescent="0.3">
      <c r="A2789" s="26">
        <v>44344</v>
      </c>
      <c r="B2789" s="25" t="s">
        <v>7082</v>
      </c>
    </row>
    <row r="2790" spans="1:2" ht="32.4" customHeight="1" x14ac:dyDescent="0.3">
      <c r="A2790" s="26">
        <v>44344</v>
      </c>
      <c r="B2790" s="25" t="s">
        <v>7083</v>
      </c>
    </row>
    <row r="2792" spans="1:2" ht="32.4" customHeight="1" x14ac:dyDescent="0.3">
      <c r="A2792" s="26">
        <v>44351</v>
      </c>
      <c r="B2792" s="25" t="s">
        <v>7084</v>
      </c>
    </row>
    <row r="2793" spans="1:2" ht="32.4" customHeight="1" x14ac:dyDescent="0.3">
      <c r="A2793" s="26">
        <v>44351</v>
      </c>
      <c r="B2793" s="25" t="s">
        <v>7085</v>
      </c>
    </row>
    <row r="2794" spans="1:2" ht="32.4" customHeight="1" x14ac:dyDescent="0.3">
      <c r="A2794" s="26">
        <v>44351</v>
      </c>
      <c r="B2794" s="25" t="s">
        <v>7086</v>
      </c>
    </row>
    <row r="2795" spans="1:2" ht="32.4" customHeight="1" x14ac:dyDescent="0.3">
      <c r="A2795" s="26">
        <v>44351</v>
      </c>
      <c r="B2795" s="25" t="s">
        <v>7087</v>
      </c>
    </row>
    <row r="2796" spans="1:2" ht="32.4" customHeight="1" x14ac:dyDescent="0.3">
      <c r="A2796" s="26">
        <v>44351</v>
      </c>
      <c r="B2796" s="25" t="s">
        <v>7088</v>
      </c>
    </row>
    <row r="2797" spans="1:2" ht="32.4" customHeight="1" x14ac:dyDescent="0.3">
      <c r="A2797" s="26">
        <v>44351</v>
      </c>
      <c r="B2797" s="25" t="s">
        <v>7089</v>
      </c>
    </row>
    <row r="2798" spans="1:2" ht="32.4" customHeight="1" x14ac:dyDescent="0.3">
      <c r="A2798" s="26">
        <v>44351</v>
      </c>
      <c r="B2798" s="25" t="s">
        <v>7090</v>
      </c>
    </row>
    <row r="2799" spans="1:2" ht="32.4" customHeight="1" x14ac:dyDescent="0.3">
      <c r="A2799" s="26">
        <v>44351</v>
      </c>
      <c r="B2799" s="25" t="s">
        <v>7091</v>
      </c>
    </row>
    <row r="2800" spans="1:2" ht="32.4" customHeight="1" x14ac:dyDescent="0.3">
      <c r="A2800" s="26">
        <v>44351</v>
      </c>
      <c r="B2800" s="25" t="s">
        <v>7092</v>
      </c>
    </row>
    <row r="2801" spans="1:2" ht="32.4" customHeight="1" x14ac:dyDescent="0.3">
      <c r="A2801" s="26">
        <v>44351</v>
      </c>
      <c r="B2801" s="25" t="s">
        <v>7093</v>
      </c>
    </row>
    <row r="2802" spans="1:2" ht="32.4" customHeight="1" x14ac:dyDescent="0.3">
      <c r="A2802" s="26">
        <v>44351</v>
      </c>
      <c r="B2802" s="25" t="s">
        <v>7094</v>
      </c>
    </row>
    <row r="2803" spans="1:2" ht="32.4" customHeight="1" x14ac:dyDescent="0.3">
      <c r="A2803" s="26">
        <v>44351</v>
      </c>
      <c r="B2803" s="25" t="s">
        <v>7095</v>
      </c>
    </row>
    <row r="2804" spans="1:2" ht="32.4" customHeight="1" x14ac:dyDescent="0.3">
      <c r="A2804" s="26">
        <v>44351</v>
      </c>
      <c r="B2804" s="25" t="s">
        <v>7096</v>
      </c>
    </row>
    <row r="2805" spans="1:2" ht="32.4" customHeight="1" x14ac:dyDescent="0.3">
      <c r="A2805" s="26">
        <v>44351</v>
      </c>
      <c r="B2805" s="25" t="s">
        <v>7097</v>
      </c>
    </row>
    <row r="2806" spans="1:2" ht="32.4" customHeight="1" x14ac:dyDescent="0.3">
      <c r="A2806" s="26">
        <v>44351</v>
      </c>
      <c r="B2806" s="25" t="s">
        <v>7098</v>
      </c>
    </row>
    <row r="2807" spans="1:2" ht="32.4" customHeight="1" x14ac:dyDescent="0.3">
      <c r="A2807" s="26">
        <v>44351</v>
      </c>
      <c r="B2807" s="25" t="s">
        <v>7099</v>
      </c>
    </row>
    <row r="2809" spans="1:2" ht="32.4" customHeight="1" x14ac:dyDescent="0.3">
      <c r="A2809" s="26">
        <v>44358</v>
      </c>
      <c r="B2809" s="25" t="s">
        <v>7100</v>
      </c>
    </row>
    <row r="2810" spans="1:2" ht="32.4" customHeight="1" x14ac:dyDescent="0.3">
      <c r="A2810" s="26">
        <v>44358</v>
      </c>
      <c r="B2810" s="25" t="s">
        <v>7101</v>
      </c>
    </row>
    <row r="2811" spans="1:2" ht="32.4" customHeight="1" x14ac:dyDescent="0.3">
      <c r="A2811" s="26">
        <v>44358</v>
      </c>
      <c r="B2811" s="25" t="s">
        <v>7102</v>
      </c>
    </row>
    <row r="2812" spans="1:2" ht="32.4" customHeight="1" x14ac:dyDescent="0.3">
      <c r="A2812" s="26">
        <v>44358</v>
      </c>
      <c r="B2812" s="25" t="s">
        <v>7103</v>
      </c>
    </row>
    <row r="2813" spans="1:2" ht="32.4" customHeight="1" x14ac:dyDescent="0.3">
      <c r="A2813" s="26">
        <v>44358</v>
      </c>
      <c r="B2813" s="25" t="s">
        <v>7104</v>
      </c>
    </row>
    <row r="2814" spans="1:2" ht="32.4" customHeight="1" x14ac:dyDescent="0.3">
      <c r="A2814" s="26">
        <v>44358</v>
      </c>
      <c r="B2814" s="25" t="s">
        <v>7105</v>
      </c>
    </row>
    <row r="2815" spans="1:2" ht="32.4" customHeight="1" x14ac:dyDescent="0.3">
      <c r="A2815" s="26">
        <v>44358</v>
      </c>
      <c r="B2815" s="25" t="s">
        <v>7106</v>
      </c>
    </row>
    <row r="2816" spans="1:2" ht="32.4" customHeight="1" x14ac:dyDescent="0.3">
      <c r="A2816" s="26">
        <v>44358</v>
      </c>
      <c r="B2816" s="25" t="s">
        <v>7107</v>
      </c>
    </row>
    <row r="2817" spans="1:2" ht="32.4" customHeight="1" x14ac:dyDescent="0.3">
      <c r="A2817" s="26">
        <v>44358</v>
      </c>
      <c r="B2817" s="25" t="s">
        <v>7108</v>
      </c>
    </row>
    <row r="2818" spans="1:2" ht="32.4" customHeight="1" x14ac:dyDescent="0.3">
      <c r="A2818" s="26">
        <v>44358</v>
      </c>
      <c r="B2818" s="25" t="s">
        <v>7109</v>
      </c>
    </row>
    <row r="2819" spans="1:2" ht="32.4" customHeight="1" x14ac:dyDescent="0.3">
      <c r="A2819" s="26">
        <v>44358</v>
      </c>
      <c r="B2819" s="25" t="s">
        <v>7110</v>
      </c>
    </row>
    <row r="2820" spans="1:2" ht="32.4" customHeight="1" x14ac:dyDescent="0.3">
      <c r="A2820" s="26">
        <v>44358</v>
      </c>
      <c r="B2820" s="25" t="s">
        <v>7111</v>
      </c>
    </row>
    <row r="2821" spans="1:2" ht="32.4" customHeight="1" x14ac:dyDescent="0.3">
      <c r="A2821" s="26">
        <v>44358</v>
      </c>
      <c r="B2821" s="25" t="s">
        <v>7112</v>
      </c>
    </row>
    <row r="2822" spans="1:2" ht="32.4" customHeight="1" x14ac:dyDescent="0.3">
      <c r="A2822" s="26">
        <v>44358</v>
      </c>
      <c r="B2822" s="25" t="s">
        <v>7113</v>
      </c>
    </row>
    <row r="2823" spans="1:2" ht="32.4" customHeight="1" x14ac:dyDescent="0.3">
      <c r="A2823" s="26">
        <v>44358</v>
      </c>
      <c r="B2823" s="25" t="s">
        <v>7114</v>
      </c>
    </row>
    <row r="2824" spans="1:2" ht="32.4" customHeight="1" x14ac:dyDescent="0.3">
      <c r="A2824" s="26">
        <v>44358</v>
      </c>
      <c r="B2824" s="25" t="s">
        <v>7115</v>
      </c>
    </row>
    <row r="2825" spans="1:2" ht="32.4" customHeight="1" x14ac:dyDescent="0.3">
      <c r="A2825" s="26">
        <v>44358</v>
      </c>
      <c r="B2825" s="25" t="s">
        <v>7116</v>
      </c>
    </row>
    <row r="2826" spans="1:2" ht="32.4" customHeight="1" x14ac:dyDescent="0.3">
      <c r="A2826" s="26">
        <v>44358</v>
      </c>
      <c r="B2826" s="25" t="s">
        <v>7117</v>
      </c>
    </row>
    <row r="2827" spans="1:2" ht="32.4" customHeight="1" x14ac:dyDescent="0.3">
      <c r="A2827" s="26">
        <v>44358</v>
      </c>
      <c r="B2827" s="25" t="s">
        <v>7118</v>
      </c>
    </row>
    <row r="2828" spans="1:2" ht="32.4" customHeight="1" x14ac:dyDescent="0.3">
      <c r="A2828" s="26">
        <v>44358</v>
      </c>
      <c r="B2828" s="25" t="s">
        <v>7119</v>
      </c>
    </row>
    <row r="2830" spans="1:2" ht="32.4" customHeight="1" x14ac:dyDescent="0.3">
      <c r="A2830" s="26">
        <v>44365</v>
      </c>
      <c r="B2830" s="25" t="s">
        <v>7120</v>
      </c>
    </row>
    <row r="2831" spans="1:2" ht="32.4" customHeight="1" x14ac:dyDescent="0.3">
      <c r="A2831" s="26">
        <v>44365</v>
      </c>
      <c r="B2831" s="25" t="s">
        <v>7121</v>
      </c>
    </row>
    <row r="2832" spans="1:2" ht="32.4" customHeight="1" x14ac:dyDescent="0.3">
      <c r="A2832" s="26">
        <v>44365</v>
      </c>
      <c r="B2832" s="25" t="s">
        <v>7122</v>
      </c>
    </row>
    <row r="2833" spans="1:2" ht="32.4" customHeight="1" x14ac:dyDescent="0.3">
      <c r="A2833" s="26">
        <v>44365</v>
      </c>
      <c r="B2833" s="25" t="s">
        <v>7123</v>
      </c>
    </row>
    <row r="2834" spans="1:2" ht="32.4" customHeight="1" x14ac:dyDescent="0.3">
      <c r="A2834" s="26">
        <v>44365</v>
      </c>
      <c r="B2834" s="25" t="s">
        <v>7124</v>
      </c>
    </row>
    <row r="2835" spans="1:2" ht="32.4" customHeight="1" x14ac:dyDescent="0.3">
      <c r="A2835" s="26">
        <v>44365</v>
      </c>
      <c r="B2835" s="25" t="s">
        <v>7125</v>
      </c>
    </row>
    <row r="2836" spans="1:2" ht="32.4" customHeight="1" x14ac:dyDescent="0.3">
      <c r="A2836" s="26">
        <v>44365</v>
      </c>
      <c r="B2836" s="25" t="s">
        <v>7126</v>
      </c>
    </row>
    <row r="2837" spans="1:2" ht="32.4" customHeight="1" x14ac:dyDescent="0.3">
      <c r="A2837" s="26">
        <v>44365</v>
      </c>
      <c r="B2837" s="25" t="s">
        <v>7127</v>
      </c>
    </row>
    <row r="2838" spans="1:2" ht="32.4" customHeight="1" x14ac:dyDescent="0.3">
      <c r="A2838" s="26">
        <v>44365</v>
      </c>
      <c r="B2838" s="25" t="s">
        <v>7128</v>
      </c>
    </row>
    <row r="2839" spans="1:2" ht="32.4" customHeight="1" x14ac:dyDescent="0.3">
      <c r="A2839" s="26">
        <v>44365</v>
      </c>
      <c r="B2839" s="25" t="s">
        <v>7129</v>
      </c>
    </row>
    <row r="2840" spans="1:2" ht="32.4" customHeight="1" x14ac:dyDescent="0.3">
      <c r="A2840" s="26">
        <v>44365</v>
      </c>
      <c r="B2840" s="25" t="s">
        <v>7130</v>
      </c>
    </row>
    <row r="2841" spans="1:2" ht="32.4" customHeight="1" x14ac:dyDescent="0.3">
      <c r="A2841" s="26">
        <v>44365</v>
      </c>
      <c r="B2841" s="25" t="s">
        <v>7131</v>
      </c>
    </row>
    <row r="2842" spans="1:2" ht="32.4" customHeight="1" x14ac:dyDescent="0.3">
      <c r="A2842" s="26">
        <v>44365</v>
      </c>
      <c r="B2842" s="25" t="s">
        <v>7132</v>
      </c>
    </row>
    <row r="2843" spans="1:2" ht="32.4" customHeight="1" x14ac:dyDescent="0.3">
      <c r="A2843" s="26">
        <v>44365</v>
      </c>
      <c r="B2843" s="25" t="s">
        <v>7133</v>
      </c>
    </row>
    <row r="2844" spans="1:2" ht="32.4" customHeight="1" x14ac:dyDescent="0.3">
      <c r="A2844" s="26">
        <v>44365</v>
      </c>
      <c r="B2844" s="25" t="s">
        <v>7134</v>
      </c>
    </row>
    <row r="2845" spans="1:2" ht="32.4" customHeight="1" x14ac:dyDescent="0.3">
      <c r="A2845" s="26">
        <v>44365</v>
      </c>
      <c r="B2845" s="25" t="s">
        <v>7135</v>
      </c>
    </row>
    <row r="2846" spans="1:2" ht="32.4" customHeight="1" x14ac:dyDescent="0.3">
      <c r="A2846" s="26">
        <v>44365</v>
      </c>
      <c r="B2846" s="25" t="s">
        <v>7136</v>
      </c>
    </row>
    <row r="2847" spans="1:2" ht="32.4" customHeight="1" x14ac:dyDescent="0.3">
      <c r="A2847" s="26">
        <v>44365</v>
      </c>
      <c r="B2847" s="25" t="s">
        <v>7137</v>
      </c>
    </row>
    <row r="2848" spans="1:2" ht="32.4" customHeight="1" x14ac:dyDescent="0.3">
      <c r="A2848" s="26">
        <v>44365</v>
      </c>
      <c r="B2848" s="25" t="s">
        <v>7138</v>
      </c>
    </row>
    <row r="2850" spans="1:2" ht="32.4" customHeight="1" x14ac:dyDescent="0.3">
      <c r="A2850" s="26">
        <v>44372</v>
      </c>
      <c r="B2850" s="25" t="s">
        <v>7139</v>
      </c>
    </row>
    <row r="2851" spans="1:2" ht="32.4" customHeight="1" x14ac:dyDescent="0.3">
      <c r="A2851" s="26">
        <v>44372</v>
      </c>
      <c r="B2851" s="25" t="s">
        <v>7140</v>
      </c>
    </row>
    <row r="2852" spans="1:2" ht="32.4" customHeight="1" x14ac:dyDescent="0.3">
      <c r="A2852" s="26">
        <v>44372</v>
      </c>
      <c r="B2852" s="25" t="s">
        <v>7141</v>
      </c>
    </row>
    <row r="2853" spans="1:2" ht="32.4" customHeight="1" x14ac:dyDescent="0.3">
      <c r="A2853" s="26">
        <v>44372</v>
      </c>
      <c r="B2853" s="25" t="s">
        <v>7142</v>
      </c>
    </row>
    <row r="2854" spans="1:2" ht="32.4" customHeight="1" x14ac:dyDescent="0.3">
      <c r="A2854" s="26">
        <v>44372</v>
      </c>
      <c r="B2854" s="25" t="s">
        <v>7143</v>
      </c>
    </row>
    <row r="2855" spans="1:2" ht="32.4" customHeight="1" x14ac:dyDescent="0.3">
      <c r="A2855" s="26">
        <v>44372</v>
      </c>
      <c r="B2855" s="25" t="s">
        <v>7144</v>
      </c>
    </row>
    <row r="2856" spans="1:2" ht="32.4" customHeight="1" x14ac:dyDescent="0.3">
      <c r="A2856" s="26">
        <v>44372</v>
      </c>
      <c r="B2856" s="25" t="s">
        <v>7145</v>
      </c>
    </row>
    <row r="2857" spans="1:2" ht="32.4" customHeight="1" x14ac:dyDescent="0.3">
      <c r="A2857" s="26">
        <v>44372</v>
      </c>
      <c r="B2857" s="25" t="s">
        <v>7146</v>
      </c>
    </row>
    <row r="2858" spans="1:2" ht="32.4" customHeight="1" x14ac:dyDescent="0.3">
      <c r="A2858" s="26">
        <v>44372</v>
      </c>
      <c r="B2858" s="25" t="s">
        <v>7147</v>
      </c>
    </row>
    <row r="2859" spans="1:2" ht="32.4" customHeight="1" x14ac:dyDescent="0.3">
      <c r="A2859" s="26">
        <v>44372</v>
      </c>
      <c r="B2859" s="25" t="s">
        <v>7148</v>
      </c>
    </row>
    <row r="2860" spans="1:2" ht="32.4" customHeight="1" x14ac:dyDescent="0.3">
      <c r="A2860" s="26">
        <v>44372</v>
      </c>
      <c r="B2860" s="25" t="s">
        <v>7149</v>
      </c>
    </row>
    <row r="2861" spans="1:2" ht="32.4" customHeight="1" x14ac:dyDescent="0.3">
      <c r="A2861" s="26">
        <v>44372</v>
      </c>
      <c r="B2861" s="25" t="s">
        <v>7150</v>
      </c>
    </row>
    <row r="2862" spans="1:2" ht="32.4" customHeight="1" x14ac:dyDescent="0.3">
      <c r="A2862" s="26">
        <v>44372</v>
      </c>
      <c r="B2862" s="25" t="s">
        <v>7151</v>
      </c>
    </row>
    <row r="2863" spans="1:2" ht="32.4" customHeight="1" x14ac:dyDescent="0.3">
      <c r="A2863" s="26">
        <v>44372</v>
      </c>
      <c r="B2863" s="25" t="s">
        <v>7152</v>
      </c>
    </row>
    <row r="2865" spans="1:2" ht="32.4" customHeight="1" x14ac:dyDescent="0.3">
      <c r="A2865" s="26">
        <v>44379</v>
      </c>
      <c r="B2865" s="25" t="s">
        <v>7153</v>
      </c>
    </row>
    <row r="2866" spans="1:2" ht="32.4" customHeight="1" x14ac:dyDescent="0.3">
      <c r="A2866" s="26">
        <v>44379</v>
      </c>
      <c r="B2866" s="25" t="s">
        <v>7154</v>
      </c>
    </row>
    <row r="2867" spans="1:2" ht="32.4" customHeight="1" x14ac:dyDescent="0.3">
      <c r="A2867" s="26">
        <v>44379</v>
      </c>
      <c r="B2867" s="25" t="s">
        <v>7155</v>
      </c>
    </row>
    <row r="2868" spans="1:2" ht="32.4" customHeight="1" x14ac:dyDescent="0.3">
      <c r="A2868" s="26">
        <v>44379</v>
      </c>
      <c r="B2868" s="25" t="s">
        <v>7156</v>
      </c>
    </row>
    <row r="2869" spans="1:2" ht="32.4" customHeight="1" x14ac:dyDescent="0.3">
      <c r="A2869" s="26">
        <v>44379</v>
      </c>
      <c r="B2869" s="25" t="s">
        <v>7157</v>
      </c>
    </row>
    <row r="2870" spans="1:2" ht="32.4" customHeight="1" x14ac:dyDescent="0.3">
      <c r="A2870" s="26">
        <v>44379</v>
      </c>
      <c r="B2870" s="25" t="s">
        <v>7158</v>
      </c>
    </row>
    <row r="2871" spans="1:2" ht="32.4" customHeight="1" x14ac:dyDescent="0.3">
      <c r="A2871" s="26">
        <v>44379</v>
      </c>
      <c r="B2871" s="25" t="s">
        <v>7159</v>
      </c>
    </row>
    <row r="2872" spans="1:2" ht="32.4" customHeight="1" x14ac:dyDescent="0.3">
      <c r="A2872" s="26">
        <v>44379</v>
      </c>
      <c r="B2872" s="25" t="s">
        <v>7160</v>
      </c>
    </row>
    <row r="2873" spans="1:2" ht="32.4" customHeight="1" x14ac:dyDescent="0.3">
      <c r="A2873" s="26">
        <v>44379</v>
      </c>
      <c r="B2873" s="25" t="s">
        <v>7161</v>
      </c>
    </row>
    <row r="2874" spans="1:2" ht="32.4" customHeight="1" x14ac:dyDescent="0.3">
      <c r="A2874" s="26">
        <v>44379</v>
      </c>
      <c r="B2874" s="25" t="s">
        <v>7162</v>
      </c>
    </row>
    <row r="2875" spans="1:2" ht="32.4" customHeight="1" x14ac:dyDescent="0.3">
      <c r="A2875" s="26">
        <v>44379</v>
      </c>
      <c r="B2875" s="25" t="s">
        <v>7163</v>
      </c>
    </row>
    <row r="2877" spans="1:2" ht="32.4" customHeight="1" x14ac:dyDescent="0.3">
      <c r="A2877" s="26">
        <v>44386</v>
      </c>
      <c r="B2877" s="25" t="s">
        <v>7164</v>
      </c>
    </row>
    <row r="2878" spans="1:2" ht="32.4" customHeight="1" x14ac:dyDescent="0.3">
      <c r="A2878" s="26">
        <v>44386</v>
      </c>
      <c r="B2878" s="25" t="s">
        <v>7165</v>
      </c>
    </row>
    <row r="2879" spans="1:2" ht="32.4" customHeight="1" x14ac:dyDescent="0.3">
      <c r="A2879" s="26">
        <v>44386</v>
      </c>
      <c r="B2879" s="25" t="s">
        <v>7166</v>
      </c>
    </row>
    <row r="2880" spans="1:2" ht="32.4" customHeight="1" x14ac:dyDescent="0.3">
      <c r="A2880" s="26">
        <v>44386</v>
      </c>
      <c r="B2880" s="25" t="s">
        <v>7167</v>
      </c>
    </row>
    <row r="2881" spans="1:2" ht="32.4" customHeight="1" x14ac:dyDescent="0.3">
      <c r="A2881" s="26">
        <v>44386</v>
      </c>
      <c r="B2881" s="25" t="s">
        <v>7168</v>
      </c>
    </row>
    <row r="2882" spans="1:2" ht="32.4" customHeight="1" x14ac:dyDescent="0.3">
      <c r="A2882" s="26">
        <v>44386</v>
      </c>
      <c r="B2882" s="25" t="s">
        <v>7169</v>
      </c>
    </row>
    <row r="2883" spans="1:2" ht="32.4" customHeight="1" x14ac:dyDescent="0.3">
      <c r="A2883" s="26">
        <v>44386</v>
      </c>
      <c r="B2883" s="25" t="s">
        <v>7170</v>
      </c>
    </row>
    <row r="2884" spans="1:2" ht="32.4" customHeight="1" x14ac:dyDescent="0.3">
      <c r="A2884" s="26">
        <v>44386</v>
      </c>
      <c r="B2884" s="25" t="s">
        <v>7171</v>
      </c>
    </row>
    <row r="2885" spans="1:2" ht="32.4" customHeight="1" x14ac:dyDescent="0.3">
      <c r="A2885" s="26">
        <v>44386</v>
      </c>
      <c r="B2885" s="25" t="s">
        <v>7172</v>
      </c>
    </row>
    <row r="2886" spans="1:2" ht="32.4" customHeight="1" x14ac:dyDescent="0.3">
      <c r="A2886" s="26">
        <v>44386</v>
      </c>
      <c r="B2886" s="25" t="s">
        <v>7173</v>
      </c>
    </row>
    <row r="2887" spans="1:2" ht="32.4" customHeight="1" x14ac:dyDescent="0.3">
      <c r="A2887" s="26">
        <v>44386</v>
      </c>
      <c r="B2887" s="25" t="s">
        <v>7174</v>
      </c>
    </row>
    <row r="2888" spans="1:2" ht="32.4" customHeight="1" x14ac:dyDescent="0.3">
      <c r="A2888" s="26">
        <v>44386</v>
      </c>
      <c r="B2888" s="25" t="s">
        <v>7175</v>
      </c>
    </row>
    <row r="2889" spans="1:2" ht="32.4" customHeight="1" x14ac:dyDescent="0.3">
      <c r="A2889" s="26">
        <v>44386</v>
      </c>
      <c r="B2889" s="25" t="s">
        <v>7176</v>
      </c>
    </row>
    <row r="2890" spans="1:2" ht="32.4" customHeight="1" x14ac:dyDescent="0.3">
      <c r="A2890" s="26">
        <v>44386</v>
      </c>
      <c r="B2890" s="25" t="s">
        <v>7177</v>
      </c>
    </row>
    <row r="2891" spans="1:2" ht="32.4" customHeight="1" x14ac:dyDescent="0.3">
      <c r="A2891" s="26">
        <v>44386</v>
      </c>
      <c r="B2891" s="25" t="s">
        <v>7178</v>
      </c>
    </row>
    <row r="2892" spans="1:2" ht="32.4" customHeight="1" x14ac:dyDescent="0.3">
      <c r="A2892" s="26">
        <v>44386</v>
      </c>
      <c r="B2892" s="25" t="s">
        <v>7179</v>
      </c>
    </row>
    <row r="2894" spans="1:2" ht="32.4" customHeight="1" x14ac:dyDescent="0.3">
      <c r="A2894" s="26">
        <v>44389</v>
      </c>
      <c r="B2894" s="25" t="s">
        <v>7180</v>
      </c>
    </row>
    <row r="2896" spans="1:2" ht="32.4" customHeight="1" x14ac:dyDescent="0.3">
      <c r="A2896" s="26">
        <v>44393</v>
      </c>
      <c r="B2896" s="25" t="s">
        <v>7181</v>
      </c>
    </row>
    <row r="2897" spans="1:2" ht="32.4" customHeight="1" x14ac:dyDescent="0.3">
      <c r="A2897" s="26">
        <v>44393</v>
      </c>
      <c r="B2897" s="25" t="s">
        <v>7182</v>
      </c>
    </row>
    <row r="2898" spans="1:2" ht="32.4" customHeight="1" x14ac:dyDescent="0.3">
      <c r="A2898" s="26">
        <v>44393</v>
      </c>
      <c r="B2898" s="25" t="s">
        <v>7183</v>
      </c>
    </row>
    <row r="2899" spans="1:2" ht="32.4" customHeight="1" x14ac:dyDescent="0.3">
      <c r="A2899" s="26">
        <v>44393</v>
      </c>
      <c r="B2899" s="25" t="s">
        <v>7184</v>
      </c>
    </row>
    <row r="2900" spans="1:2" ht="32.4" customHeight="1" x14ac:dyDescent="0.3">
      <c r="A2900" s="26">
        <v>44393</v>
      </c>
      <c r="B2900" s="25" t="s">
        <v>7185</v>
      </c>
    </row>
    <row r="2901" spans="1:2" ht="32.4" customHeight="1" x14ac:dyDescent="0.3">
      <c r="A2901" s="26">
        <v>44393</v>
      </c>
      <c r="B2901" s="25" t="s">
        <v>7186</v>
      </c>
    </row>
    <row r="2902" spans="1:2" ht="32.4" customHeight="1" x14ac:dyDescent="0.3">
      <c r="A2902" s="26">
        <v>44393</v>
      </c>
      <c r="B2902" s="25" t="s">
        <v>7187</v>
      </c>
    </row>
    <row r="2903" spans="1:2" ht="32.4" customHeight="1" x14ac:dyDescent="0.3">
      <c r="A2903" s="26">
        <v>44393</v>
      </c>
      <c r="B2903" s="25" t="s">
        <v>7188</v>
      </c>
    </row>
    <row r="2904" spans="1:2" ht="32.4" customHeight="1" x14ac:dyDescent="0.3">
      <c r="A2904" s="26">
        <v>44393</v>
      </c>
      <c r="B2904" s="25" t="s">
        <v>7189</v>
      </c>
    </row>
    <row r="2905" spans="1:2" ht="32.4" customHeight="1" x14ac:dyDescent="0.3">
      <c r="A2905" s="26">
        <v>44393</v>
      </c>
      <c r="B2905" s="25" t="s">
        <v>7190</v>
      </c>
    </row>
    <row r="2906" spans="1:2" ht="32.4" customHeight="1" x14ac:dyDescent="0.3">
      <c r="A2906" s="26">
        <v>44393</v>
      </c>
      <c r="B2906" s="25" t="s">
        <v>7191</v>
      </c>
    </row>
    <row r="2907" spans="1:2" ht="32.4" customHeight="1" x14ac:dyDescent="0.3">
      <c r="A2907" s="26">
        <v>44393</v>
      </c>
      <c r="B2907" s="25" t="s">
        <v>7192</v>
      </c>
    </row>
    <row r="2908" spans="1:2" ht="32.4" customHeight="1" x14ac:dyDescent="0.3">
      <c r="A2908" s="26">
        <v>44393</v>
      </c>
      <c r="B2908" s="25" t="s">
        <v>7193</v>
      </c>
    </row>
    <row r="2909" spans="1:2" ht="32.4" customHeight="1" x14ac:dyDescent="0.3">
      <c r="A2909" s="26">
        <v>44393</v>
      </c>
      <c r="B2909" s="25" t="s">
        <v>7194</v>
      </c>
    </row>
    <row r="2911" spans="1:2" ht="32.4" customHeight="1" x14ac:dyDescent="0.3">
      <c r="A2911" s="26">
        <v>44400</v>
      </c>
      <c r="B2911" s="25" t="s">
        <v>7195</v>
      </c>
    </row>
    <row r="2912" spans="1:2" ht="32.4" customHeight="1" x14ac:dyDescent="0.3">
      <c r="A2912" s="26">
        <v>44400</v>
      </c>
      <c r="B2912" s="25" t="s">
        <v>7196</v>
      </c>
    </row>
    <row r="2913" spans="1:2" ht="32.4" customHeight="1" x14ac:dyDescent="0.3">
      <c r="A2913" s="26">
        <v>44400</v>
      </c>
      <c r="B2913" s="25" t="s">
        <v>7197</v>
      </c>
    </row>
    <row r="2914" spans="1:2" ht="32.4" customHeight="1" x14ac:dyDescent="0.3">
      <c r="A2914" s="26">
        <v>44400</v>
      </c>
      <c r="B2914" s="25" t="s">
        <v>7198</v>
      </c>
    </row>
    <row r="2915" spans="1:2" ht="32.4" customHeight="1" x14ac:dyDescent="0.3">
      <c r="A2915" s="26">
        <v>44400</v>
      </c>
      <c r="B2915" s="25" t="s">
        <v>7199</v>
      </c>
    </row>
    <row r="2916" spans="1:2" ht="32.4" customHeight="1" x14ac:dyDescent="0.3">
      <c r="A2916" s="26">
        <v>44400</v>
      </c>
      <c r="B2916" s="25" t="s">
        <v>7200</v>
      </c>
    </row>
    <row r="2917" spans="1:2" ht="32.4" customHeight="1" x14ac:dyDescent="0.3">
      <c r="A2917" s="26">
        <v>44400</v>
      </c>
      <c r="B2917" s="25" t="s">
        <v>7201</v>
      </c>
    </row>
    <row r="2918" spans="1:2" ht="32.4" customHeight="1" x14ac:dyDescent="0.3">
      <c r="A2918" s="26">
        <v>44400</v>
      </c>
      <c r="B2918" s="25" t="s">
        <v>7202</v>
      </c>
    </row>
    <row r="2919" spans="1:2" ht="32.4" customHeight="1" x14ac:dyDescent="0.3">
      <c r="A2919" s="26">
        <v>44400</v>
      </c>
      <c r="B2919" s="25" t="s">
        <v>7203</v>
      </c>
    </row>
    <row r="2920" spans="1:2" ht="32.4" customHeight="1" x14ac:dyDescent="0.3">
      <c r="A2920" s="26">
        <v>44400</v>
      </c>
      <c r="B2920" s="25" t="s">
        <v>7204</v>
      </c>
    </row>
    <row r="2921" spans="1:2" ht="32.4" customHeight="1" x14ac:dyDescent="0.3">
      <c r="A2921" s="26">
        <v>44400</v>
      </c>
      <c r="B2921" s="25" t="s">
        <v>7205</v>
      </c>
    </row>
    <row r="2922" spans="1:2" ht="32.4" customHeight="1" x14ac:dyDescent="0.3">
      <c r="A2922" s="26">
        <v>44400</v>
      </c>
      <c r="B2922" s="25" t="s">
        <v>7206</v>
      </c>
    </row>
    <row r="2924" spans="1:2" ht="32.4" customHeight="1" x14ac:dyDescent="0.3">
      <c r="A2924" s="26">
        <v>44407</v>
      </c>
      <c r="B2924" s="25" t="s">
        <v>7207</v>
      </c>
    </row>
    <row r="2925" spans="1:2" ht="32.4" customHeight="1" x14ac:dyDescent="0.3">
      <c r="A2925" s="26">
        <v>44407</v>
      </c>
      <c r="B2925" s="25" t="s">
        <v>7208</v>
      </c>
    </row>
    <row r="2926" spans="1:2" ht="32.4" customHeight="1" x14ac:dyDescent="0.3">
      <c r="A2926" s="26">
        <v>44407</v>
      </c>
      <c r="B2926" s="25" t="s">
        <v>7209</v>
      </c>
    </row>
    <row r="2927" spans="1:2" ht="32.4" customHeight="1" x14ac:dyDescent="0.3">
      <c r="A2927" s="26">
        <v>44407</v>
      </c>
      <c r="B2927" s="25" t="s">
        <v>7210</v>
      </c>
    </row>
    <row r="2928" spans="1:2" ht="32.4" customHeight="1" x14ac:dyDescent="0.3">
      <c r="A2928" s="26">
        <v>44407</v>
      </c>
      <c r="B2928" s="25" t="s">
        <v>7211</v>
      </c>
    </row>
    <row r="2929" spans="1:2" ht="32.4" customHeight="1" x14ac:dyDescent="0.3">
      <c r="A2929" s="26">
        <v>44407</v>
      </c>
      <c r="B2929" s="25" t="s">
        <v>7212</v>
      </c>
    </row>
    <row r="2930" spans="1:2" ht="32.4" customHeight="1" x14ac:dyDescent="0.3">
      <c r="A2930" s="26">
        <v>44407</v>
      </c>
      <c r="B2930" s="25" t="s">
        <v>7213</v>
      </c>
    </row>
    <row r="2931" spans="1:2" ht="32.4" customHeight="1" x14ac:dyDescent="0.3">
      <c r="A2931" s="26">
        <v>44407</v>
      </c>
      <c r="B2931" s="25" t="s">
        <v>7214</v>
      </c>
    </row>
    <row r="2932" spans="1:2" ht="32.4" customHeight="1" x14ac:dyDescent="0.3">
      <c r="A2932" s="26">
        <v>44407</v>
      </c>
      <c r="B2932" s="25" t="s">
        <v>7215</v>
      </c>
    </row>
    <row r="2933" spans="1:2" ht="32.4" customHeight="1" x14ac:dyDescent="0.3">
      <c r="A2933" s="26">
        <v>44407</v>
      </c>
      <c r="B2933" s="25" t="s">
        <v>7216</v>
      </c>
    </row>
    <row r="2934" spans="1:2" ht="32.4" customHeight="1" x14ac:dyDescent="0.3">
      <c r="A2934" s="26">
        <v>44407</v>
      </c>
      <c r="B2934" s="25" t="s">
        <v>7217</v>
      </c>
    </row>
    <row r="2936" spans="1:2" ht="32.4" customHeight="1" x14ac:dyDescent="0.3">
      <c r="A2936" s="26">
        <v>44414</v>
      </c>
      <c r="B2936" s="25" t="s">
        <v>7218</v>
      </c>
    </row>
    <row r="2937" spans="1:2" ht="32.4" customHeight="1" x14ac:dyDescent="0.3">
      <c r="A2937" s="26">
        <v>44414</v>
      </c>
      <c r="B2937" s="25" t="s">
        <v>7219</v>
      </c>
    </row>
    <row r="2938" spans="1:2" ht="32.4" customHeight="1" x14ac:dyDescent="0.3">
      <c r="A2938" s="26">
        <v>44414</v>
      </c>
      <c r="B2938" s="25" t="s">
        <v>7220</v>
      </c>
    </row>
    <row r="2939" spans="1:2" ht="32.4" customHeight="1" x14ac:dyDescent="0.3">
      <c r="A2939" s="26">
        <v>44414</v>
      </c>
      <c r="B2939" s="25" t="s">
        <v>7221</v>
      </c>
    </row>
    <row r="2940" spans="1:2" ht="32.4" customHeight="1" x14ac:dyDescent="0.3">
      <c r="A2940" s="26">
        <v>44414</v>
      </c>
      <c r="B2940" s="25" t="s">
        <v>7222</v>
      </c>
    </row>
    <row r="2941" spans="1:2" ht="32.4" customHeight="1" x14ac:dyDescent="0.3">
      <c r="A2941" s="26">
        <v>44414</v>
      </c>
      <c r="B2941" s="25" t="s">
        <v>7223</v>
      </c>
    </row>
    <row r="2942" spans="1:2" ht="32.4" customHeight="1" x14ac:dyDescent="0.3">
      <c r="A2942" s="26">
        <v>44414</v>
      </c>
      <c r="B2942" s="25" t="s">
        <v>7224</v>
      </c>
    </row>
    <row r="2943" spans="1:2" ht="32.4" customHeight="1" x14ac:dyDescent="0.3">
      <c r="A2943" s="26">
        <v>44414</v>
      </c>
      <c r="B2943" s="25" t="s">
        <v>7225</v>
      </c>
    </row>
    <row r="2944" spans="1:2" ht="32.4" customHeight="1" x14ac:dyDescent="0.3">
      <c r="A2944" s="26">
        <v>44414</v>
      </c>
      <c r="B2944" s="25" t="s">
        <v>7226</v>
      </c>
    </row>
    <row r="2945" spans="1:2" ht="32.4" customHeight="1" x14ac:dyDescent="0.3">
      <c r="A2945" s="26">
        <v>44414</v>
      </c>
      <c r="B2945" s="25" t="s">
        <v>7227</v>
      </c>
    </row>
    <row r="2946" spans="1:2" ht="32.4" customHeight="1" x14ac:dyDescent="0.3">
      <c r="A2946" s="26">
        <v>44414</v>
      </c>
      <c r="B2946" s="25" t="s">
        <v>7228</v>
      </c>
    </row>
    <row r="2947" spans="1:2" ht="32.4" customHeight="1" x14ac:dyDescent="0.3">
      <c r="A2947" s="26">
        <v>44414</v>
      </c>
      <c r="B2947" s="25" t="s">
        <v>7229</v>
      </c>
    </row>
    <row r="2948" spans="1:2" ht="32.4" customHeight="1" x14ac:dyDescent="0.3">
      <c r="A2948" s="26">
        <v>44414</v>
      </c>
      <c r="B2948" s="25" t="s">
        <v>7230</v>
      </c>
    </row>
    <row r="2949" spans="1:2" ht="32.4" customHeight="1" x14ac:dyDescent="0.3">
      <c r="A2949" s="26">
        <v>44414</v>
      </c>
      <c r="B2949" s="25" t="s">
        <v>7231</v>
      </c>
    </row>
    <row r="2950" spans="1:2" ht="32.4" customHeight="1" x14ac:dyDescent="0.3">
      <c r="A2950" s="26">
        <v>44414</v>
      </c>
      <c r="B2950" s="25" t="s">
        <v>7232</v>
      </c>
    </row>
    <row r="2952" spans="1:2" ht="32.4" customHeight="1" x14ac:dyDescent="0.3">
      <c r="A2952" s="26">
        <v>44421</v>
      </c>
      <c r="B2952" s="25" t="s">
        <v>7233</v>
      </c>
    </row>
    <row r="2953" spans="1:2" ht="32.4" customHeight="1" x14ac:dyDescent="0.3">
      <c r="A2953" s="26">
        <v>44421</v>
      </c>
      <c r="B2953" s="25" t="s">
        <v>7234</v>
      </c>
    </row>
    <row r="2954" spans="1:2" ht="32.4" customHeight="1" x14ac:dyDescent="0.3">
      <c r="A2954" s="26">
        <v>44421</v>
      </c>
      <c r="B2954" s="25" t="s">
        <v>7235</v>
      </c>
    </row>
    <row r="2955" spans="1:2" ht="32.4" customHeight="1" x14ac:dyDescent="0.3">
      <c r="A2955" s="26">
        <v>44421</v>
      </c>
      <c r="B2955" s="25" t="s">
        <v>7236</v>
      </c>
    </row>
    <row r="2956" spans="1:2" ht="32.4" customHeight="1" x14ac:dyDescent="0.3">
      <c r="A2956" s="26">
        <v>44421</v>
      </c>
      <c r="B2956" s="25" t="s">
        <v>7237</v>
      </c>
    </row>
    <row r="2957" spans="1:2" ht="32.4" customHeight="1" x14ac:dyDescent="0.3">
      <c r="A2957" s="26">
        <v>44421</v>
      </c>
      <c r="B2957" s="25" t="s">
        <v>7238</v>
      </c>
    </row>
    <row r="2958" spans="1:2" ht="32.4" customHeight="1" x14ac:dyDescent="0.3">
      <c r="A2958" s="26">
        <v>44421</v>
      </c>
      <c r="B2958" s="25" t="s">
        <v>7239</v>
      </c>
    </row>
    <row r="2959" spans="1:2" ht="32.4" customHeight="1" x14ac:dyDescent="0.3">
      <c r="A2959" s="26">
        <v>44421</v>
      </c>
      <c r="B2959" s="25" t="s">
        <v>7240</v>
      </c>
    </row>
    <row r="2960" spans="1:2" ht="32.4" customHeight="1" x14ac:dyDescent="0.3">
      <c r="A2960" s="26">
        <v>44421</v>
      </c>
      <c r="B2960" s="25" t="s">
        <v>7241</v>
      </c>
    </row>
    <row r="2961" spans="1:2" ht="32.4" customHeight="1" x14ac:dyDescent="0.3">
      <c r="A2961" s="26">
        <v>44421</v>
      </c>
      <c r="B2961" s="25" t="s">
        <v>7242</v>
      </c>
    </row>
    <row r="2963" spans="1:2" ht="32.4" customHeight="1" x14ac:dyDescent="0.3">
      <c r="A2963" s="26">
        <v>44428</v>
      </c>
      <c r="B2963" s="25" t="s">
        <v>7243</v>
      </c>
    </row>
    <row r="2964" spans="1:2" ht="32.4" customHeight="1" x14ac:dyDescent="0.3">
      <c r="A2964" s="26">
        <v>44428</v>
      </c>
      <c r="B2964" s="25" t="s">
        <v>7244</v>
      </c>
    </row>
    <row r="2965" spans="1:2" ht="32.4" customHeight="1" x14ac:dyDescent="0.3">
      <c r="A2965" s="26">
        <v>44428</v>
      </c>
      <c r="B2965" s="25" t="s">
        <v>7245</v>
      </c>
    </row>
    <row r="2966" spans="1:2" ht="32.4" customHeight="1" x14ac:dyDescent="0.3">
      <c r="A2966" s="26">
        <v>44428</v>
      </c>
      <c r="B2966" s="25" t="s">
        <v>7246</v>
      </c>
    </row>
    <row r="2967" spans="1:2" ht="32.4" customHeight="1" x14ac:dyDescent="0.3">
      <c r="A2967" s="26">
        <v>44428</v>
      </c>
      <c r="B2967" s="25" t="s">
        <v>7247</v>
      </c>
    </row>
    <row r="2968" spans="1:2" ht="32.4" customHeight="1" x14ac:dyDescent="0.3">
      <c r="A2968" s="26">
        <v>44428</v>
      </c>
      <c r="B2968" s="25" t="s">
        <v>7248</v>
      </c>
    </row>
    <row r="2969" spans="1:2" ht="32.4" customHeight="1" x14ac:dyDescent="0.3">
      <c r="A2969" s="26">
        <v>44428</v>
      </c>
      <c r="B2969" s="25" t="s">
        <v>7249</v>
      </c>
    </row>
    <row r="2970" spans="1:2" ht="32.4" customHeight="1" x14ac:dyDescent="0.3">
      <c r="A2970" s="26">
        <v>44428</v>
      </c>
      <c r="B2970" s="25" t="s">
        <v>7250</v>
      </c>
    </row>
    <row r="2971" spans="1:2" ht="32.4" customHeight="1" x14ac:dyDescent="0.3">
      <c r="A2971" s="26">
        <v>44428</v>
      </c>
      <c r="B2971" s="25" t="s">
        <v>7251</v>
      </c>
    </row>
    <row r="2972" spans="1:2" ht="32.4" customHeight="1" x14ac:dyDescent="0.3">
      <c r="A2972" s="26">
        <v>44428</v>
      </c>
      <c r="B2972" s="25" t="s">
        <v>7252</v>
      </c>
    </row>
    <row r="2973" spans="1:2" ht="32.4" customHeight="1" x14ac:dyDescent="0.3">
      <c r="A2973" s="26">
        <v>44428</v>
      </c>
      <c r="B2973" s="25" t="s">
        <v>7253</v>
      </c>
    </row>
    <row r="2974" spans="1:2" ht="32.4" customHeight="1" x14ac:dyDescent="0.3">
      <c r="A2974" s="26">
        <v>44428</v>
      </c>
      <c r="B2974" s="25" t="s">
        <v>7254</v>
      </c>
    </row>
    <row r="2975" spans="1:2" ht="32.4" customHeight="1" x14ac:dyDescent="0.3">
      <c r="A2975" s="26">
        <v>44428</v>
      </c>
      <c r="B2975" s="25" t="s">
        <v>7255</v>
      </c>
    </row>
    <row r="2976" spans="1:2" ht="32.4" customHeight="1" x14ac:dyDescent="0.3">
      <c r="A2976" s="26">
        <v>44428</v>
      </c>
      <c r="B2976" s="25" t="s">
        <v>7256</v>
      </c>
    </row>
    <row r="2977" spans="1:2" ht="32.4" customHeight="1" x14ac:dyDescent="0.3">
      <c r="A2977" s="26">
        <v>44428</v>
      </c>
      <c r="B2977" s="25" t="s">
        <v>7257</v>
      </c>
    </row>
    <row r="2978" spans="1:2" ht="32.4" customHeight="1" x14ac:dyDescent="0.3">
      <c r="A2978" s="26">
        <v>44428</v>
      </c>
      <c r="B2978" s="25" t="s">
        <v>7258</v>
      </c>
    </row>
    <row r="2980" spans="1:2" ht="32.4" customHeight="1" x14ac:dyDescent="0.3">
      <c r="A2980" s="26">
        <v>44435</v>
      </c>
      <c r="B2980" s="25" t="s">
        <v>7259</v>
      </c>
    </row>
    <row r="2981" spans="1:2" ht="32.4" customHeight="1" x14ac:dyDescent="0.3">
      <c r="A2981" s="26">
        <v>44435</v>
      </c>
      <c r="B2981" s="25" t="s">
        <v>7260</v>
      </c>
    </row>
    <row r="2982" spans="1:2" ht="32.4" customHeight="1" x14ac:dyDescent="0.3">
      <c r="A2982" s="26">
        <v>44435</v>
      </c>
      <c r="B2982" s="25" t="s">
        <v>7261</v>
      </c>
    </row>
    <row r="2983" spans="1:2" ht="32.4" customHeight="1" x14ac:dyDescent="0.3">
      <c r="A2983" s="26">
        <v>44435</v>
      </c>
      <c r="B2983" s="25" t="s">
        <v>7262</v>
      </c>
    </row>
    <row r="2984" spans="1:2" ht="32.4" customHeight="1" x14ac:dyDescent="0.3">
      <c r="A2984" s="26">
        <v>44435</v>
      </c>
      <c r="B2984" s="25" t="s">
        <v>7263</v>
      </c>
    </row>
    <row r="2985" spans="1:2" ht="32.4" customHeight="1" x14ac:dyDescent="0.3">
      <c r="A2985" s="26">
        <v>44435</v>
      </c>
      <c r="B2985" s="25" t="s">
        <v>7264</v>
      </c>
    </row>
    <row r="2986" spans="1:2" ht="32.4" customHeight="1" x14ac:dyDescent="0.3">
      <c r="A2986" s="26">
        <v>44435</v>
      </c>
      <c r="B2986" s="25" t="s">
        <v>7265</v>
      </c>
    </row>
    <row r="2987" spans="1:2" ht="32.4" customHeight="1" x14ac:dyDescent="0.3">
      <c r="A2987" s="26">
        <v>44435</v>
      </c>
      <c r="B2987" s="25" t="s">
        <v>7266</v>
      </c>
    </row>
    <row r="2988" spans="1:2" ht="32.4" customHeight="1" x14ac:dyDescent="0.3">
      <c r="A2988" s="26">
        <v>44435</v>
      </c>
      <c r="B2988" s="25" t="s">
        <v>7267</v>
      </c>
    </row>
    <row r="2989" spans="1:2" ht="32.4" customHeight="1" x14ac:dyDescent="0.3">
      <c r="A2989" s="26">
        <v>44435</v>
      </c>
      <c r="B2989" s="25" t="s">
        <v>7268</v>
      </c>
    </row>
    <row r="2990" spans="1:2" ht="32.4" customHeight="1" x14ac:dyDescent="0.3">
      <c r="A2990" s="26">
        <v>44435</v>
      </c>
      <c r="B2990" s="25" t="s">
        <v>7269</v>
      </c>
    </row>
    <row r="2991" spans="1:2" ht="32.4" customHeight="1" x14ac:dyDescent="0.3">
      <c r="A2991" s="26">
        <v>44435</v>
      </c>
      <c r="B2991" s="25" t="s">
        <v>7270</v>
      </c>
    </row>
    <row r="2992" spans="1:2" ht="32.4" customHeight="1" x14ac:dyDescent="0.3">
      <c r="A2992" s="26">
        <v>44435</v>
      </c>
      <c r="B2992" s="25" t="s">
        <v>7271</v>
      </c>
    </row>
    <row r="2993" spans="1:2" ht="32.4" customHeight="1" x14ac:dyDescent="0.3">
      <c r="A2993" s="26">
        <v>44435</v>
      </c>
      <c r="B2993" s="25" t="s">
        <v>7272</v>
      </c>
    </row>
    <row r="2994" spans="1:2" ht="32.4" customHeight="1" x14ac:dyDescent="0.3">
      <c r="A2994" s="26">
        <v>44435</v>
      </c>
      <c r="B2994" s="25" t="s">
        <v>7273</v>
      </c>
    </row>
    <row r="2995" spans="1:2" ht="32.4" customHeight="1" x14ac:dyDescent="0.3">
      <c r="A2995" s="26">
        <v>44435</v>
      </c>
      <c r="B2995" s="25" t="s">
        <v>7274</v>
      </c>
    </row>
    <row r="2996" spans="1:2" ht="32.4" customHeight="1" x14ac:dyDescent="0.3">
      <c r="A2996" s="26">
        <v>44435</v>
      </c>
      <c r="B2996" s="25" t="s">
        <v>7275</v>
      </c>
    </row>
    <row r="2997" spans="1:2" ht="32.4" customHeight="1" x14ac:dyDescent="0.3">
      <c r="A2997" s="26">
        <v>44435</v>
      </c>
      <c r="B2997" s="25" t="s">
        <v>7276</v>
      </c>
    </row>
    <row r="2998" spans="1:2" ht="32.4" customHeight="1" x14ac:dyDescent="0.3">
      <c r="A2998" s="26">
        <v>44435</v>
      </c>
      <c r="B2998" s="25" t="s">
        <v>7277</v>
      </c>
    </row>
    <row r="3000" spans="1:2" ht="32.4" customHeight="1" x14ac:dyDescent="0.3">
      <c r="A3000" s="26">
        <v>44442</v>
      </c>
      <c r="B3000" s="25" t="s">
        <v>7278</v>
      </c>
    </row>
    <row r="3001" spans="1:2" ht="32.4" customHeight="1" x14ac:dyDescent="0.3">
      <c r="A3001" s="26">
        <v>44442</v>
      </c>
      <c r="B3001" s="25" t="s">
        <v>7279</v>
      </c>
    </row>
    <row r="3002" spans="1:2" ht="32.4" customHeight="1" x14ac:dyDescent="0.3">
      <c r="A3002" s="26">
        <v>44442</v>
      </c>
      <c r="B3002" s="25" t="s">
        <v>7280</v>
      </c>
    </row>
    <row r="3003" spans="1:2" ht="32.4" customHeight="1" x14ac:dyDescent="0.3">
      <c r="A3003" s="26">
        <v>44442</v>
      </c>
      <c r="B3003" s="25" t="s">
        <v>7281</v>
      </c>
    </row>
    <row r="3004" spans="1:2" ht="32.4" customHeight="1" x14ac:dyDescent="0.3">
      <c r="A3004" s="26">
        <v>44442</v>
      </c>
      <c r="B3004" s="25" t="s">
        <v>7282</v>
      </c>
    </row>
    <row r="3005" spans="1:2" ht="32.4" customHeight="1" x14ac:dyDescent="0.3">
      <c r="A3005" s="26">
        <v>44442</v>
      </c>
      <c r="B3005" s="25" t="s">
        <v>7283</v>
      </c>
    </row>
    <row r="3006" spans="1:2" ht="32.4" customHeight="1" x14ac:dyDescent="0.3">
      <c r="A3006" s="26">
        <v>44442</v>
      </c>
      <c r="B3006" s="25" t="s">
        <v>7284</v>
      </c>
    </row>
    <row r="3007" spans="1:2" ht="32.4" customHeight="1" x14ac:dyDescent="0.3">
      <c r="A3007" s="26">
        <v>44442</v>
      </c>
      <c r="B3007" s="25" t="s">
        <v>7285</v>
      </c>
    </row>
    <row r="3008" spans="1:2" ht="32.4" customHeight="1" x14ac:dyDescent="0.3">
      <c r="A3008" s="26">
        <v>44442</v>
      </c>
      <c r="B3008" s="25" t="s">
        <v>7286</v>
      </c>
    </row>
    <row r="3009" spans="1:2" ht="32.4" customHeight="1" x14ac:dyDescent="0.3">
      <c r="A3009" s="26">
        <v>44442</v>
      </c>
      <c r="B3009" s="25" t="s">
        <v>7287</v>
      </c>
    </row>
    <row r="3010" spans="1:2" ht="32.4" customHeight="1" x14ac:dyDescent="0.3">
      <c r="A3010" s="26">
        <v>44442</v>
      </c>
      <c r="B3010" s="25" t="s">
        <v>7288</v>
      </c>
    </row>
    <row r="3011" spans="1:2" ht="32.4" customHeight="1" x14ac:dyDescent="0.3">
      <c r="A3011" s="26">
        <v>44442</v>
      </c>
      <c r="B3011" s="25" t="s">
        <v>7289</v>
      </c>
    </row>
    <row r="3012" spans="1:2" ht="32.4" customHeight="1" x14ac:dyDescent="0.3">
      <c r="A3012" s="26">
        <v>44442</v>
      </c>
      <c r="B3012" s="25" t="s">
        <v>7290</v>
      </c>
    </row>
    <row r="3013" spans="1:2" ht="32.4" customHeight="1" x14ac:dyDescent="0.3">
      <c r="A3013" s="26">
        <v>44442</v>
      </c>
      <c r="B3013" s="25" t="s">
        <v>7291</v>
      </c>
    </row>
    <row r="3015" spans="1:2" ht="32.4" customHeight="1" x14ac:dyDescent="0.3">
      <c r="A3015" s="26">
        <v>44449</v>
      </c>
      <c r="B3015" s="25" t="s">
        <v>7292</v>
      </c>
    </row>
    <row r="3016" spans="1:2" ht="32.4" customHeight="1" x14ac:dyDescent="0.3">
      <c r="A3016" s="26">
        <v>44449</v>
      </c>
      <c r="B3016" s="25" t="s">
        <v>7293</v>
      </c>
    </row>
    <row r="3017" spans="1:2" ht="32.4" customHeight="1" x14ac:dyDescent="0.3">
      <c r="A3017" s="26">
        <v>44449</v>
      </c>
      <c r="B3017" s="25" t="s">
        <v>7294</v>
      </c>
    </row>
    <row r="3018" spans="1:2" ht="32.4" customHeight="1" x14ac:dyDescent="0.3">
      <c r="A3018" s="26">
        <v>44449</v>
      </c>
      <c r="B3018" s="25" t="s">
        <v>7295</v>
      </c>
    </row>
    <row r="3019" spans="1:2" ht="32.4" customHeight="1" x14ac:dyDescent="0.3">
      <c r="A3019" s="26">
        <v>44449</v>
      </c>
      <c r="B3019" s="25" t="s">
        <v>7296</v>
      </c>
    </row>
    <row r="3020" spans="1:2" ht="32.4" customHeight="1" x14ac:dyDescent="0.3">
      <c r="A3020" s="26">
        <v>44449</v>
      </c>
      <c r="B3020" s="25" t="s">
        <v>7297</v>
      </c>
    </row>
    <row r="3021" spans="1:2" ht="32.4" customHeight="1" x14ac:dyDescent="0.3">
      <c r="A3021" s="26">
        <v>44449</v>
      </c>
      <c r="B3021" s="25" t="s">
        <v>7298</v>
      </c>
    </row>
    <row r="3022" spans="1:2" ht="32.4" customHeight="1" x14ac:dyDescent="0.3">
      <c r="A3022" s="26">
        <v>44449</v>
      </c>
      <c r="B3022" s="25" t="s">
        <v>7299</v>
      </c>
    </row>
    <row r="3023" spans="1:2" ht="32.4" customHeight="1" x14ac:dyDescent="0.3">
      <c r="A3023" s="26">
        <v>44449</v>
      </c>
      <c r="B3023" s="25" t="s">
        <v>7300</v>
      </c>
    </row>
    <row r="3024" spans="1:2" ht="32.4" customHeight="1" x14ac:dyDescent="0.3">
      <c r="A3024" s="26">
        <v>44449</v>
      </c>
      <c r="B3024" s="25" t="s">
        <v>7301</v>
      </c>
    </row>
    <row r="3026" spans="1:2" ht="32.4" customHeight="1" x14ac:dyDescent="0.3">
      <c r="A3026" s="26">
        <v>44456</v>
      </c>
      <c r="B3026" s="25" t="s">
        <v>7302</v>
      </c>
    </row>
    <row r="3027" spans="1:2" ht="32.4" customHeight="1" x14ac:dyDescent="0.3">
      <c r="A3027" s="26">
        <v>44456</v>
      </c>
      <c r="B3027" s="25" t="s">
        <v>7303</v>
      </c>
    </row>
    <row r="3028" spans="1:2" ht="32.4" customHeight="1" x14ac:dyDescent="0.3">
      <c r="A3028" s="26">
        <v>44456</v>
      </c>
      <c r="B3028" s="25" t="s">
        <v>7304</v>
      </c>
    </row>
    <row r="3029" spans="1:2" ht="32.4" customHeight="1" x14ac:dyDescent="0.3">
      <c r="A3029" s="26">
        <v>44456</v>
      </c>
      <c r="B3029" s="25" t="s">
        <v>7305</v>
      </c>
    </row>
    <row r="3030" spans="1:2" ht="32.4" customHeight="1" x14ac:dyDescent="0.3">
      <c r="A3030" s="26">
        <v>44456</v>
      </c>
      <c r="B3030" s="25" t="s">
        <v>7306</v>
      </c>
    </row>
    <row r="3031" spans="1:2" ht="32.4" customHeight="1" x14ac:dyDescent="0.3">
      <c r="A3031" s="26">
        <v>44456</v>
      </c>
      <c r="B3031" s="25" t="s">
        <v>7307</v>
      </c>
    </row>
    <row r="3032" spans="1:2" ht="32.4" customHeight="1" x14ac:dyDescent="0.3">
      <c r="A3032" s="26">
        <v>44456</v>
      </c>
      <c r="B3032" s="25" t="s">
        <v>7308</v>
      </c>
    </row>
    <row r="3033" spans="1:2" ht="32.4" customHeight="1" x14ac:dyDescent="0.3">
      <c r="A3033" s="26">
        <v>44456</v>
      </c>
      <c r="B3033" s="25" t="s">
        <v>7309</v>
      </c>
    </row>
    <row r="3034" spans="1:2" ht="32.4" customHeight="1" x14ac:dyDescent="0.3">
      <c r="A3034" s="26">
        <v>44456</v>
      </c>
      <c r="B3034" s="25" t="s">
        <v>7310</v>
      </c>
    </row>
    <row r="3035" spans="1:2" ht="32.4" customHeight="1" x14ac:dyDescent="0.3">
      <c r="A3035" s="26">
        <v>44456</v>
      </c>
      <c r="B3035" s="25" t="s">
        <v>7311</v>
      </c>
    </row>
    <row r="3036" spans="1:2" ht="32.4" customHeight="1" x14ac:dyDescent="0.3">
      <c r="A3036" s="26">
        <v>44456</v>
      </c>
      <c r="B3036" s="25" t="s">
        <v>7312</v>
      </c>
    </row>
    <row r="3038" spans="1:2" ht="32.4" customHeight="1" x14ac:dyDescent="0.3">
      <c r="A3038" s="26">
        <v>44463</v>
      </c>
      <c r="B3038" s="25" t="s">
        <v>7313</v>
      </c>
    </row>
    <row r="3039" spans="1:2" ht="32.4" customHeight="1" x14ac:dyDescent="0.3">
      <c r="A3039" s="26">
        <v>44463</v>
      </c>
      <c r="B3039" s="25" t="s">
        <v>7314</v>
      </c>
    </row>
    <row r="3040" spans="1:2" ht="32.4" customHeight="1" x14ac:dyDescent="0.3">
      <c r="A3040" s="26">
        <v>44463</v>
      </c>
      <c r="B3040" s="25" t="s">
        <v>7315</v>
      </c>
    </row>
    <row r="3041" spans="1:2" ht="32.4" customHeight="1" x14ac:dyDescent="0.3">
      <c r="A3041" s="26">
        <v>44463</v>
      </c>
      <c r="B3041" s="25" t="s">
        <v>7316</v>
      </c>
    </row>
    <row r="3042" spans="1:2" ht="32.4" customHeight="1" x14ac:dyDescent="0.3">
      <c r="A3042" s="26">
        <v>44463</v>
      </c>
      <c r="B3042" s="25" t="s">
        <v>7317</v>
      </c>
    </row>
    <row r="3043" spans="1:2" ht="32.4" customHeight="1" x14ac:dyDescent="0.3">
      <c r="A3043" s="26">
        <v>44463</v>
      </c>
      <c r="B3043" s="25" t="s">
        <v>7318</v>
      </c>
    </row>
    <row r="3045" spans="1:2" ht="32.4" customHeight="1" x14ac:dyDescent="0.3">
      <c r="A3045" s="26">
        <v>44470</v>
      </c>
      <c r="B3045" s="25" t="s">
        <v>7319</v>
      </c>
    </row>
    <row r="3046" spans="1:2" ht="32.4" customHeight="1" x14ac:dyDescent="0.3">
      <c r="A3046" s="26">
        <v>44470</v>
      </c>
      <c r="B3046" s="25" t="s">
        <v>7320</v>
      </c>
    </row>
    <row r="3047" spans="1:2" ht="32.4" customHeight="1" x14ac:dyDescent="0.3">
      <c r="A3047" s="26">
        <v>44470</v>
      </c>
      <c r="B3047" s="25" t="s">
        <v>7321</v>
      </c>
    </row>
    <row r="3048" spans="1:2" ht="32.4" customHeight="1" x14ac:dyDescent="0.3">
      <c r="A3048" s="26">
        <v>44470</v>
      </c>
      <c r="B3048" s="25" t="s">
        <v>7322</v>
      </c>
    </row>
    <row r="3049" spans="1:2" ht="32.4" customHeight="1" x14ac:dyDescent="0.3">
      <c r="A3049" s="26">
        <v>44470</v>
      </c>
      <c r="B3049" s="25" t="s">
        <v>7323</v>
      </c>
    </row>
    <row r="3050" spans="1:2" ht="32.4" customHeight="1" x14ac:dyDescent="0.3">
      <c r="A3050" s="26">
        <v>44470</v>
      </c>
      <c r="B3050" s="25" t="s">
        <v>7324</v>
      </c>
    </row>
    <row r="3051" spans="1:2" ht="32.4" customHeight="1" x14ac:dyDescent="0.3">
      <c r="A3051" s="26">
        <v>44470</v>
      </c>
      <c r="B3051" s="25" t="s">
        <v>7325</v>
      </c>
    </row>
    <row r="3052" spans="1:2" ht="32.4" customHeight="1" x14ac:dyDescent="0.3">
      <c r="A3052" s="26">
        <v>44470</v>
      </c>
      <c r="B3052" s="25" t="s">
        <v>7326</v>
      </c>
    </row>
    <row r="3053" spans="1:2" ht="32.4" customHeight="1" x14ac:dyDescent="0.3">
      <c r="A3053" s="26">
        <v>44470</v>
      </c>
      <c r="B3053" s="25" t="s">
        <v>7327</v>
      </c>
    </row>
    <row r="3054" spans="1:2" ht="32.4" customHeight="1" x14ac:dyDescent="0.3">
      <c r="A3054" s="26">
        <v>44470</v>
      </c>
      <c r="B3054" s="25" t="s">
        <v>7328</v>
      </c>
    </row>
    <row r="3056" spans="1:2" ht="32.4" customHeight="1" x14ac:dyDescent="0.3">
      <c r="A3056" s="26">
        <v>44477</v>
      </c>
      <c r="B3056" s="25" t="s">
        <v>7329</v>
      </c>
    </row>
    <row r="3057" spans="1:2" ht="32.4" customHeight="1" x14ac:dyDescent="0.3">
      <c r="A3057" s="26">
        <v>44477</v>
      </c>
      <c r="B3057" s="25" t="s">
        <v>7330</v>
      </c>
    </row>
    <row r="3058" spans="1:2" ht="32.4" customHeight="1" x14ac:dyDescent="0.3">
      <c r="A3058" s="26">
        <v>44477</v>
      </c>
      <c r="B3058" s="25" t="s">
        <v>7331</v>
      </c>
    </row>
    <row r="3059" spans="1:2" ht="32.4" customHeight="1" x14ac:dyDescent="0.3">
      <c r="A3059" s="26">
        <v>44477</v>
      </c>
      <c r="B3059" s="25" t="s">
        <v>7332</v>
      </c>
    </row>
    <row r="3060" spans="1:2" ht="32.4" customHeight="1" x14ac:dyDescent="0.3">
      <c r="A3060" s="26">
        <v>44477</v>
      </c>
      <c r="B3060" s="25" t="s">
        <v>7333</v>
      </c>
    </row>
    <row r="3061" spans="1:2" ht="32.4" customHeight="1" x14ac:dyDescent="0.3">
      <c r="A3061" s="26">
        <v>44477</v>
      </c>
      <c r="B3061" s="25" t="s">
        <v>7334</v>
      </c>
    </row>
    <row r="3062" spans="1:2" ht="32.4" customHeight="1" x14ac:dyDescent="0.3">
      <c r="A3062" s="26">
        <v>44477</v>
      </c>
      <c r="B3062" s="25" t="s">
        <v>7335</v>
      </c>
    </row>
    <row r="3063" spans="1:2" ht="32.4" customHeight="1" x14ac:dyDescent="0.3">
      <c r="A3063" s="26">
        <v>44477</v>
      </c>
      <c r="B3063" s="25" t="s">
        <v>7336</v>
      </c>
    </row>
    <row r="3064" spans="1:2" ht="32.4" customHeight="1" x14ac:dyDescent="0.3">
      <c r="A3064" s="26">
        <v>44477</v>
      </c>
      <c r="B3064" s="25" t="s">
        <v>7337</v>
      </c>
    </row>
    <row r="3065" spans="1:2" ht="32.4" customHeight="1" x14ac:dyDescent="0.3">
      <c r="A3065" s="26">
        <v>44477</v>
      </c>
      <c r="B3065" s="25" t="s">
        <v>7338</v>
      </c>
    </row>
    <row r="3067" spans="1:2" ht="32.4" customHeight="1" x14ac:dyDescent="0.3">
      <c r="A3067" s="26">
        <v>44484</v>
      </c>
      <c r="B3067" s="25" t="s">
        <v>7339</v>
      </c>
    </row>
    <row r="3068" spans="1:2" ht="32.4" customHeight="1" x14ac:dyDescent="0.3">
      <c r="A3068" s="26">
        <v>44484</v>
      </c>
      <c r="B3068" s="25" t="s">
        <v>7340</v>
      </c>
    </row>
    <row r="3069" spans="1:2" ht="32.4" customHeight="1" x14ac:dyDescent="0.3">
      <c r="A3069" s="26">
        <v>44484</v>
      </c>
      <c r="B3069" s="25" t="s">
        <v>7341</v>
      </c>
    </row>
    <row r="3070" spans="1:2" ht="32.4" customHeight="1" x14ac:dyDescent="0.3">
      <c r="A3070" s="26">
        <v>44484</v>
      </c>
      <c r="B3070" s="25" t="s">
        <v>7342</v>
      </c>
    </row>
    <row r="3071" spans="1:2" ht="32.4" customHeight="1" x14ac:dyDescent="0.3">
      <c r="A3071" s="26">
        <v>44484</v>
      </c>
      <c r="B3071" s="25" t="s">
        <v>7343</v>
      </c>
    </row>
    <row r="3072" spans="1:2" ht="32.4" customHeight="1" x14ac:dyDescent="0.3">
      <c r="A3072" s="26">
        <v>44484</v>
      </c>
      <c r="B3072" s="25" t="s">
        <v>7344</v>
      </c>
    </row>
    <row r="3073" spans="1:2" ht="32.4" customHeight="1" x14ac:dyDescent="0.3">
      <c r="A3073" s="26">
        <v>44484</v>
      </c>
      <c r="B3073" s="25" t="s">
        <v>7345</v>
      </c>
    </row>
    <row r="3074" spans="1:2" ht="32.4" customHeight="1" x14ac:dyDescent="0.3">
      <c r="A3074" s="26">
        <v>44484</v>
      </c>
      <c r="B3074" s="25" t="s">
        <v>7346</v>
      </c>
    </row>
    <row r="3075" spans="1:2" ht="32.4" customHeight="1" x14ac:dyDescent="0.3">
      <c r="A3075" s="26">
        <v>44484</v>
      </c>
      <c r="B3075" s="25" t="s">
        <v>7347</v>
      </c>
    </row>
    <row r="3076" spans="1:2" ht="32.4" customHeight="1" x14ac:dyDescent="0.3">
      <c r="A3076" s="26">
        <v>44484</v>
      </c>
      <c r="B3076" s="25" t="s">
        <v>7348</v>
      </c>
    </row>
    <row r="3077" spans="1:2" ht="32.4" customHeight="1" x14ac:dyDescent="0.3">
      <c r="A3077" s="26">
        <v>44484</v>
      </c>
      <c r="B3077" s="25" t="s">
        <v>7349</v>
      </c>
    </row>
    <row r="3078" spans="1:2" ht="32.4" customHeight="1" x14ac:dyDescent="0.3">
      <c r="A3078" s="26">
        <v>44484</v>
      </c>
      <c r="B3078" s="25" t="s">
        <v>7350</v>
      </c>
    </row>
    <row r="3079" spans="1:2" ht="32.4" customHeight="1" x14ac:dyDescent="0.3">
      <c r="A3079" s="26">
        <v>44484</v>
      </c>
      <c r="B3079" s="25" t="s">
        <v>7351</v>
      </c>
    </row>
    <row r="3080" spans="1:2" ht="32.4" customHeight="1" x14ac:dyDescent="0.3">
      <c r="A3080" s="26">
        <v>44484</v>
      </c>
      <c r="B3080" s="25" t="s">
        <v>7352</v>
      </c>
    </row>
    <row r="3081" spans="1:2" ht="32.4" customHeight="1" x14ac:dyDescent="0.3">
      <c r="A3081" s="26">
        <v>44484</v>
      </c>
      <c r="B3081" s="25" t="s">
        <v>7353</v>
      </c>
    </row>
    <row r="3082" spans="1:2" ht="32.4" customHeight="1" x14ac:dyDescent="0.3">
      <c r="A3082" s="26">
        <v>44484</v>
      </c>
      <c r="B3082" s="25" t="s">
        <v>7354</v>
      </c>
    </row>
    <row r="3083" spans="1:2" ht="32.4" customHeight="1" x14ac:dyDescent="0.3">
      <c r="A3083" s="26">
        <v>44484</v>
      </c>
      <c r="B3083" s="25" t="s">
        <v>7355</v>
      </c>
    </row>
    <row r="3084" spans="1:2" ht="32.4" customHeight="1" x14ac:dyDescent="0.3">
      <c r="A3084" s="26">
        <v>44484</v>
      </c>
      <c r="B3084" s="25" t="s">
        <v>7356</v>
      </c>
    </row>
    <row r="3085" spans="1:2" ht="32.4" customHeight="1" x14ac:dyDescent="0.3">
      <c r="A3085" s="26">
        <v>44484</v>
      </c>
      <c r="B3085" s="25" t="s">
        <v>7357</v>
      </c>
    </row>
    <row r="3086" spans="1:2" ht="32.4" customHeight="1" x14ac:dyDescent="0.3">
      <c r="A3086" s="26">
        <v>44484</v>
      </c>
      <c r="B3086" s="25" t="s">
        <v>7358</v>
      </c>
    </row>
    <row r="3088" spans="1:2" ht="32.4" customHeight="1" x14ac:dyDescent="0.3">
      <c r="A3088" s="26">
        <v>44491</v>
      </c>
      <c r="B3088" s="25" t="s">
        <v>7359</v>
      </c>
    </row>
    <row r="3089" spans="1:2" ht="32.4" customHeight="1" x14ac:dyDescent="0.3">
      <c r="A3089" s="26">
        <v>44491</v>
      </c>
      <c r="B3089" s="25" t="s">
        <v>7360</v>
      </c>
    </row>
    <row r="3090" spans="1:2" ht="32.4" customHeight="1" x14ac:dyDescent="0.3">
      <c r="A3090" s="26">
        <v>44491</v>
      </c>
      <c r="B3090" s="25" t="s">
        <v>7361</v>
      </c>
    </row>
    <row r="3091" spans="1:2" ht="32.4" customHeight="1" x14ac:dyDescent="0.3">
      <c r="A3091" s="26">
        <v>44491</v>
      </c>
      <c r="B3091" s="25" t="s">
        <v>7362</v>
      </c>
    </row>
    <row r="3092" spans="1:2" ht="32.4" customHeight="1" x14ac:dyDescent="0.3">
      <c r="A3092" s="26">
        <v>44491</v>
      </c>
      <c r="B3092" s="25" t="s">
        <v>7363</v>
      </c>
    </row>
    <row r="3093" spans="1:2" ht="32.4" customHeight="1" x14ac:dyDescent="0.3">
      <c r="A3093" s="26">
        <v>44491</v>
      </c>
      <c r="B3093" s="25" t="s">
        <v>7364</v>
      </c>
    </row>
    <row r="3094" spans="1:2" ht="32.4" customHeight="1" x14ac:dyDescent="0.3">
      <c r="A3094" s="26">
        <v>44491</v>
      </c>
      <c r="B3094" s="25" t="s">
        <v>7365</v>
      </c>
    </row>
    <row r="3095" spans="1:2" ht="32.4" customHeight="1" x14ac:dyDescent="0.3">
      <c r="A3095" s="26">
        <v>44491</v>
      </c>
      <c r="B3095" s="25" t="s">
        <v>7366</v>
      </c>
    </row>
    <row r="3096" spans="1:2" ht="32.4" customHeight="1" x14ac:dyDescent="0.3">
      <c r="A3096" s="26">
        <v>44491</v>
      </c>
      <c r="B3096" s="25" t="s">
        <v>7367</v>
      </c>
    </row>
    <row r="3097" spans="1:2" ht="32.4" customHeight="1" x14ac:dyDescent="0.3">
      <c r="A3097" s="26">
        <v>44491</v>
      </c>
      <c r="B3097" s="25" t="s">
        <v>7368</v>
      </c>
    </row>
    <row r="3098" spans="1:2" ht="32.4" customHeight="1" x14ac:dyDescent="0.3">
      <c r="A3098" s="26">
        <v>44491</v>
      </c>
      <c r="B3098" s="25" t="s">
        <v>7369</v>
      </c>
    </row>
    <row r="3099" spans="1:2" ht="32.4" customHeight="1" x14ac:dyDescent="0.3">
      <c r="A3099" s="26">
        <v>44491</v>
      </c>
      <c r="B3099" s="25" t="s">
        <v>7370</v>
      </c>
    </row>
    <row r="3100" spans="1:2" ht="32.4" customHeight="1" x14ac:dyDescent="0.3">
      <c r="A3100" s="26">
        <v>44491</v>
      </c>
      <c r="B3100" s="25" t="s">
        <v>7371</v>
      </c>
    </row>
    <row r="3101" spans="1:2" ht="32.4" customHeight="1" x14ac:dyDescent="0.3">
      <c r="A3101" s="26">
        <v>44491</v>
      </c>
      <c r="B3101" s="25" t="s">
        <v>7372</v>
      </c>
    </row>
    <row r="3102" spans="1:2" ht="32.4" customHeight="1" x14ac:dyDescent="0.3">
      <c r="A3102" s="26">
        <v>44491</v>
      </c>
      <c r="B3102" s="25" t="s">
        <v>7373</v>
      </c>
    </row>
    <row r="3103" spans="1:2" ht="32.4" customHeight="1" x14ac:dyDescent="0.3">
      <c r="A3103" s="26">
        <v>44491</v>
      </c>
      <c r="B3103" s="25" t="s">
        <v>7374</v>
      </c>
    </row>
    <row r="3104" spans="1:2" ht="32.4" customHeight="1" x14ac:dyDescent="0.3">
      <c r="A3104" s="26">
        <v>44491</v>
      </c>
      <c r="B3104" s="25" t="s">
        <v>7375</v>
      </c>
    </row>
    <row r="3105" spans="1:2" ht="32.4" customHeight="1" x14ac:dyDescent="0.3">
      <c r="A3105" s="26">
        <v>44491</v>
      </c>
      <c r="B3105" s="25" t="s">
        <v>7376</v>
      </c>
    </row>
    <row r="3106" spans="1:2" ht="32.4" customHeight="1" x14ac:dyDescent="0.3">
      <c r="A3106" s="26">
        <v>44491</v>
      </c>
      <c r="B3106" s="25" t="s">
        <v>7377</v>
      </c>
    </row>
    <row r="3108" spans="1:2" ht="32.4" customHeight="1" x14ac:dyDescent="0.3">
      <c r="A3108" s="26">
        <v>44498</v>
      </c>
      <c r="B3108" s="25" t="s">
        <v>7378</v>
      </c>
    </row>
    <row r="3109" spans="1:2" ht="32.4" customHeight="1" x14ac:dyDescent="0.3">
      <c r="A3109" s="26">
        <v>44498</v>
      </c>
      <c r="B3109" s="25" t="s">
        <v>7379</v>
      </c>
    </row>
    <row r="3110" spans="1:2" ht="32.4" customHeight="1" x14ac:dyDescent="0.3">
      <c r="A3110" s="26">
        <v>44498</v>
      </c>
      <c r="B3110" s="25" t="s">
        <v>7380</v>
      </c>
    </row>
    <row r="3111" spans="1:2" ht="32.4" customHeight="1" x14ac:dyDescent="0.3">
      <c r="A3111" s="26">
        <v>44498</v>
      </c>
      <c r="B3111" s="25" t="s">
        <v>7381</v>
      </c>
    </row>
    <row r="3112" spans="1:2" ht="32.4" customHeight="1" x14ac:dyDescent="0.3">
      <c r="A3112" s="26">
        <v>44498</v>
      </c>
      <c r="B3112" s="25" t="s">
        <v>7382</v>
      </c>
    </row>
    <row r="3113" spans="1:2" ht="32.4" customHeight="1" x14ac:dyDescent="0.3">
      <c r="A3113" s="26">
        <v>44498</v>
      </c>
      <c r="B3113" s="25" t="s">
        <v>7383</v>
      </c>
    </row>
    <row r="3114" spans="1:2" ht="32.4" customHeight="1" x14ac:dyDescent="0.3">
      <c r="A3114" s="26">
        <v>44498</v>
      </c>
      <c r="B3114" s="25" t="s">
        <v>7384</v>
      </c>
    </row>
    <row r="3115" spans="1:2" ht="32.4" customHeight="1" x14ac:dyDescent="0.3">
      <c r="A3115" s="26">
        <v>44498</v>
      </c>
      <c r="B3115" s="25" t="s">
        <v>7385</v>
      </c>
    </row>
    <row r="3116" spans="1:2" ht="32.4" customHeight="1" x14ac:dyDescent="0.3">
      <c r="A3116" s="26">
        <v>44498</v>
      </c>
      <c r="B3116" s="25" t="s">
        <v>7386</v>
      </c>
    </row>
    <row r="3117" spans="1:2" ht="32.4" customHeight="1" x14ac:dyDescent="0.3">
      <c r="A3117" s="26">
        <v>44498</v>
      </c>
      <c r="B3117" s="25" t="s">
        <v>7387</v>
      </c>
    </row>
    <row r="3118" spans="1:2" ht="32.4" customHeight="1" x14ac:dyDescent="0.3">
      <c r="A3118" s="26">
        <v>44498</v>
      </c>
      <c r="B3118" s="25" t="s">
        <v>7388</v>
      </c>
    </row>
    <row r="3119" spans="1:2" ht="32.4" customHeight="1" x14ac:dyDescent="0.3">
      <c r="A3119" s="26">
        <v>44498</v>
      </c>
      <c r="B3119" s="25" t="s">
        <v>7389</v>
      </c>
    </row>
    <row r="3120" spans="1:2" ht="32.4" customHeight="1" x14ac:dyDescent="0.3">
      <c r="A3120" s="26">
        <v>44498</v>
      </c>
      <c r="B3120" s="25" t="s">
        <v>7390</v>
      </c>
    </row>
    <row r="3121" spans="1:2" ht="32.4" customHeight="1" x14ac:dyDescent="0.3">
      <c r="A3121" s="26">
        <v>44498</v>
      </c>
      <c r="B3121" s="25" t="s">
        <v>7391</v>
      </c>
    </row>
    <row r="3122" spans="1:2" ht="32.4" customHeight="1" x14ac:dyDescent="0.3">
      <c r="A3122" s="26">
        <v>44498</v>
      </c>
      <c r="B3122" s="25" t="s">
        <v>7392</v>
      </c>
    </row>
    <row r="3124" spans="1:2" ht="32.4" customHeight="1" x14ac:dyDescent="0.3">
      <c r="A3124" s="26">
        <v>44505</v>
      </c>
      <c r="B3124" s="25" t="s">
        <v>7393</v>
      </c>
    </row>
    <row r="3125" spans="1:2" ht="32.4" customHeight="1" x14ac:dyDescent="0.3">
      <c r="A3125" s="26">
        <v>44505</v>
      </c>
      <c r="B3125" s="25" t="s">
        <v>7394</v>
      </c>
    </row>
    <row r="3126" spans="1:2" ht="32.4" customHeight="1" x14ac:dyDescent="0.3">
      <c r="A3126" s="26">
        <v>44505</v>
      </c>
      <c r="B3126" s="25" t="s">
        <v>7395</v>
      </c>
    </row>
    <row r="3127" spans="1:2" ht="32.4" customHeight="1" x14ac:dyDescent="0.3">
      <c r="A3127" s="26">
        <v>44505</v>
      </c>
      <c r="B3127" s="25" t="s">
        <v>7396</v>
      </c>
    </row>
    <row r="3128" spans="1:2" ht="32.4" customHeight="1" x14ac:dyDescent="0.3">
      <c r="A3128" s="26">
        <v>44505</v>
      </c>
      <c r="B3128" s="25" t="s">
        <v>7397</v>
      </c>
    </row>
    <row r="3129" spans="1:2" ht="32.4" customHeight="1" x14ac:dyDescent="0.3">
      <c r="A3129" s="26">
        <v>44505</v>
      </c>
      <c r="B3129" s="25" t="s">
        <v>7398</v>
      </c>
    </row>
    <row r="3130" spans="1:2" ht="32.4" customHeight="1" x14ac:dyDescent="0.3">
      <c r="A3130" s="26">
        <v>44505</v>
      </c>
      <c r="B3130" s="25" t="s">
        <v>7399</v>
      </c>
    </row>
    <row r="3131" spans="1:2" ht="32.4" customHeight="1" x14ac:dyDescent="0.3">
      <c r="A3131" s="26">
        <v>44505</v>
      </c>
      <c r="B3131" s="25" t="s">
        <v>7400</v>
      </c>
    </row>
    <row r="3132" spans="1:2" ht="32.4" customHeight="1" x14ac:dyDescent="0.3">
      <c r="A3132" s="26">
        <v>44505</v>
      </c>
      <c r="B3132" s="25" t="s">
        <v>7401</v>
      </c>
    </row>
    <row r="3133" spans="1:2" ht="32.4" customHeight="1" x14ac:dyDescent="0.3">
      <c r="A3133" s="26">
        <v>44505</v>
      </c>
      <c r="B3133" s="25" t="s">
        <v>7402</v>
      </c>
    </row>
    <row r="3135" spans="1:2" ht="32.4" customHeight="1" x14ac:dyDescent="0.3">
      <c r="A3135" s="26">
        <v>44512</v>
      </c>
      <c r="B3135" s="25" t="s">
        <v>7403</v>
      </c>
    </row>
    <row r="3136" spans="1:2" ht="32.4" customHeight="1" x14ac:dyDescent="0.3">
      <c r="A3136" s="26">
        <v>44512</v>
      </c>
      <c r="B3136" s="25" t="s">
        <v>7404</v>
      </c>
    </row>
    <row r="3137" spans="1:2" ht="32.4" customHeight="1" x14ac:dyDescent="0.3">
      <c r="A3137" s="26">
        <v>44512</v>
      </c>
      <c r="B3137" s="25" t="s">
        <v>7405</v>
      </c>
    </row>
    <row r="3138" spans="1:2" ht="32.4" customHeight="1" x14ac:dyDescent="0.3">
      <c r="A3138" s="26">
        <v>44512</v>
      </c>
      <c r="B3138" s="25" t="s">
        <v>7406</v>
      </c>
    </row>
    <row r="3139" spans="1:2" ht="32.4" customHeight="1" x14ac:dyDescent="0.3">
      <c r="A3139" s="26">
        <v>44512</v>
      </c>
      <c r="B3139" s="25" t="s">
        <v>7407</v>
      </c>
    </row>
    <row r="3140" spans="1:2" ht="32.4" customHeight="1" x14ac:dyDescent="0.3">
      <c r="A3140" s="26">
        <v>44512</v>
      </c>
      <c r="B3140" s="25" t="s">
        <v>7408</v>
      </c>
    </row>
    <row r="3141" spans="1:2" ht="32.4" customHeight="1" x14ac:dyDescent="0.3">
      <c r="A3141" s="26">
        <v>44512</v>
      </c>
      <c r="B3141" s="25" t="s">
        <v>7409</v>
      </c>
    </row>
    <row r="3142" spans="1:2" ht="32.4" customHeight="1" x14ac:dyDescent="0.3">
      <c r="A3142" s="26">
        <v>44512</v>
      </c>
      <c r="B3142" s="25" t="s">
        <v>7410</v>
      </c>
    </row>
    <row r="3143" spans="1:2" ht="32.4" customHeight="1" x14ac:dyDescent="0.3">
      <c r="A3143" s="26">
        <v>44512</v>
      </c>
      <c r="B3143" s="25" t="s">
        <v>7411</v>
      </c>
    </row>
    <row r="3144" spans="1:2" ht="32.4" customHeight="1" x14ac:dyDescent="0.3">
      <c r="A3144" s="26">
        <v>44512</v>
      </c>
      <c r="B3144" s="25" t="s">
        <v>7412</v>
      </c>
    </row>
    <row r="3145" spans="1:2" ht="32.4" customHeight="1" x14ac:dyDescent="0.3">
      <c r="A3145" s="26">
        <v>44512</v>
      </c>
      <c r="B3145" s="25" t="s">
        <v>7413</v>
      </c>
    </row>
    <row r="3146" spans="1:2" ht="32.4" customHeight="1" x14ac:dyDescent="0.3">
      <c r="A3146" s="26">
        <v>44512</v>
      </c>
      <c r="B3146" s="25" t="s">
        <v>7414</v>
      </c>
    </row>
    <row r="3147" spans="1:2" ht="32.4" customHeight="1" x14ac:dyDescent="0.3">
      <c r="A3147" s="26">
        <v>44512</v>
      </c>
      <c r="B3147" s="25" t="s">
        <v>7415</v>
      </c>
    </row>
    <row r="3148" spans="1:2" ht="32.4" customHeight="1" x14ac:dyDescent="0.3">
      <c r="A3148" s="26">
        <v>44512</v>
      </c>
      <c r="B3148" s="25" t="s">
        <v>7416</v>
      </c>
    </row>
    <row r="3149" spans="1:2" ht="32.4" customHeight="1" x14ac:dyDescent="0.3">
      <c r="A3149" s="26">
        <v>44512</v>
      </c>
      <c r="B3149" s="25" t="s">
        <v>7417</v>
      </c>
    </row>
    <row r="3150" spans="1:2" ht="32.4" customHeight="1" x14ac:dyDescent="0.3">
      <c r="A3150" s="26">
        <v>44512</v>
      </c>
      <c r="B3150" s="25" t="s">
        <v>7418</v>
      </c>
    </row>
    <row r="3151" spans="1:2" ht="32.4" customHeight="1" x14ac:dyDescent="0.3">
      <c r="A3151" s="26">
        <v>44512</v>
      </c>
      <c r="B3151" s="25" t="s">
        <v>7419</v>
      </c>
    </row>
    <row r="3153" spans="1:2" ht="32.4" customHeight="1" x14ac:dyDescent="0.3">
      <c r="A3153" s="26">
        <v>44519</v>
      </c>
      <c r="B3153" s="25" t="s">
        <v>7420</v>
      </c>
    </row>
    <row r="3154" spans="1:2" ht="32.4" customHeight="1" x14ac:dyDescent="0.3">
      <c r="A3154" s="26">
        <v>44519</v>
      </c>
      <c r="B3154" s="25" t="s">
        <v>7421</v>
      </c>
    </row>
    <row r="3155" spans="1:2" ht="32.4" customHeight="1" x14ac:dyDescent="0.3">
      <c r="A3155" s="26">
        <v>44519</v>
      </c>
      <c r="B3155" s="25" t="s">
        <v>7422</v>
      </c>
    </row>
    <row r="3156" spans="1:2" ht="32.4" customHeight="1" x14ac:dyDescent="0.3">
      <c r="A3156" s="26">
        <v>44519</v>
      </c>
      <c r="B3156" s="25" t="s">
        <v>7423</v>
      </c>
    </row>
    <row r="3157" spans="1:2" ht="32.4" customHeight="1" x14ac:dyDescent="0.3">
      <c r="A3157" s="26">
        <v>44519</v>
      </c>
      <c r="B3157" s="25" t="s">
        <v>7424</v>
      </c>
    </row>
    <row r="3158" spans="1:2" ht="32.4" customHeight="1" x14ac:dyDescent="0.3">
      <c r="A3158" s="26">
        <v>44519</v>
      </c>
      <c r="B3158" s="25" t="s">
        <v>7425</v>
      </c>
    </row>
    <row r="3159" spans="1:2" ht="32.4" customHeight="1" x14ac:dyDescent="0.3">
      <c r="A3159" s="26">
        <v>44519</v>
      </c>
      <c r="B3159" s="25" t="s">
        <v>7426</v>
      </c>
    </row>
    <row r="3160" spans="1:2" ht="32.4" customHeight="1" x14ac:dyDescent="0.3">
      <c r="A3160" s="26">
        <v>44519</v>
      </c>
      <c r="B3160" s="25" t="s">
        <v>7427</v>
      </c>
    </row>
    <row r="3161" spans="1:2" ht="32.4" customHeight="1" x14ac:dyDescent="0.3">
      <c r="A3161" s="26">
        <v>44519</v>
      </c>
      <c r="B3161" s="25" t="s">
        <v>7428</v>
      </c>
    </row>
    <row r="3162" spans="1:2" ht="32.4" customHeight="1" x14ac:dyDescent="0.3">
      <c r="A3162" s="26">
        <v>44519</v>
      </c>
      <c r="B3162" s="25" t="s">
        <v>7429</v>
      </c>
    </row>
    <row r="3164" spans="1:2" ht="32.4" customHeight="1" x14ac:dyDescent="0.3">
      <c r="A3164" s="26">
        <v>44526</v>
      </c>
      <c r="B3164" s="25" t="s">
        <v>7430</v>
      </c>
    </row>
    <row r="3165" spans="1:2" ht="32.4" customHeight="1" x14ac:dyDescent="0.3">
      <c r="A3165" s="26">
        <v>44526</v>
      </c>
      <c r="B3165" s="25" t="s">
        <v>7431</v>
      </c>
    </row>
    <row r="3166" spans="1:2" ht="32.4" customHeight="1" x14ac:dyDescent="0.3">
      <c r="A3166" s="26">
        <v>44526</v>
      </c>
      <c r="B3166" s="25" t="s">
        <v>7432</v>
      </c>
    </row>
    <row r="3167" spans="1:2" ht="32.4" customHeight="1" x14ac:dyDescent="0.3">
      <c r="A3167" s="26">
        <v>44526</v>
      </c>
      <c r="B3167" s="25" t="s">
        <v>7433</v>
      </c>
    </row>
    <row r="3168" spans="1:2" ht="32.4" customHeight="1" x14ac:dyDescent="0.3">
      <c r="A3168" s="26">
        <v>44526</v>
      </c>
      <c r="B3168" s="25" t="s">
        <v>7434</v>
      </c>
    </row>
    <row r="3169" spans="1:2" ht="32.4" customHeight="1" x14ac:dyDescent="0.3">
      <c r="A3169" s="26">
        <v>44526</v>
      </c>
      <c r="B3169" s="25" t="s">
        <v>7435</v>
      </c>
    </row>
    <row r="3170" spans="1:2" ht="32.4" customHeight="1" x14ac:dyDescent="0.3">
      <c r="A3170" s="26">
        <v>44526</v>
      </c>
      <c r="B3170" s="25" t="s">
        <v>7436</v>
      </c>
    </row>
    <row r="3171" spans="1:2" ht="32.4" customHeight="1" x14ac:dyDescent="0.3">
      <c r="A3171" s="26">
        <v>44526</v>
      </c>
      <c r="B3171" s="25" t="s">
        <v>7437</v>
      </c>
    </row>
    <row r="3172" spans="1:2" ht="32.4" customHeight="1" x14ac:dyDescent="0.3">
      <c r="A3172" s="26">
        <v>44526</v>
      </c>
      <c r="B3172" s="25" t="s">
        <v>7438</v>
      </c>
    </row>
    <row r="3173" spans="1:2" ht="32.4" customHeight="1" x14ac:dyDescent="0.3">
      <c r="A3173" s="26">
        <v>44526</v>
      </c>
      <c r="B3173" s="25" t="s">
        <v>7439</v>
      </c>
    </row>
    <row r="3174" spans="1:2" ht="32.4" customHeight="1" x14ac:dyDescent="0.3">
      <c r="A3174" s="26">
        <v>44526</v>
      </c>
      <c r="B3174" s="25" t="s">
        <v>7440</v>
      </c>
    </row>
    <row r="3175" spans="1:2" ht="32.4" customHeight="1" x14ac:dyDescent="0.3">
      <c r="A3175" s="26">
        <v>44526</v>
      </c>
      <c r="B3175" s="25" t="s">
        <v>7441</v>
      </c>
    </row>
    <row r="3176" spans="1:2" ht="32.4" customHeight="1" x14ac:dyDescent="0.3">
      <c r="A3176" s="26">
        <v>44526</v>
      </c>
      <c r="B3176" s="25" t="s">
        <v>7442</v>
      </c>
    </row>
    <row r="3177" spans="1:2" ht="32.4" customHeight="1" x14ac:dyDescent="0.3">
      <c r="A3177" s="26">
        <v>44526</v>
      </c>
      <c r="B3177" s="25" t="s">
        <v>7443</v>
      </c>
    </row>
    <row r="3179" spans="1:2" ht="32.4" customHeight="1" x14ac:dyDescent="0.3">
      <c r="A3179" s="26">
        <v>44533</v>
      </c>
      <c r="B3179" s="25" t="s">
        <v>7444</v>
      </c>
    </row>
    <row r="3180" spans="1:2" ht="32.4" customHeight="1" x14ac:dyDescent="0.3">
      <c r="A3180" s="26">
        <v>44533</v>
      </c>
      <c r="B3180" s="25" t="s">
        <v>7445</v>
      </c>
    </row>
    <row r="3181" spans="1:2" ht="32.4" customHeight="1" x14ac:dyDescent="0.3">
      <c r="A3181" s="26">
        <v>44533</v>
      </c>
      <c r="B3181" s="25" t="s">
        <v>7446</v>
      </c>
    </row>
    <row r="3182" spans="1:2" ht="32.4" customHeight="1" x14ac:dyDescent="0.3">
      <c r="A3182" s="26">
        <v>44533</v>
      </c>
      <c r="B3182" s="25" t="s">
        <v>7447</v>
      </c>
    </row>
    <row r="3183" spans="1:2" ht="32.4" customHeight="1" x14ac:dyDescent="0.3">
      <c r="A3183" s="26">
        <v>44533</v>
      </c>
      <c r="B3183" s="25" t="s">
        <v>7448</v>
      </c>
    </row>
    <row r="3184" spans="1:2" ht="32.4" customHeight="1" x14ac:dyDescent="0.3">
      <c r="A3184" s="26">
        <v>44533</v>
      </c>
      <c r="B3184" s="25" t="s">
        <v>7449</v>
      </c>
    </row>
    <row r="3185" spans="1:2" ht="32.4" customHeight="1" x14ac:dyDescent="0.3">
      <c r="A3185" s="26">
        <v>44533</v>
      </c>
      <c r="B3185" s="25" t="s">
        <v>7450</v>
      </c>
    </row>
    <row r="3187" spans="1:2" ht="32.4" customHeight="1" x14ac:dyDescent="0.3">
      <c r="A3187" s="26">
        <v>44540</v>
      </c>
      <c r="B3187" s="25" t="s">
        <v>7451</v>
      </c>
    </row>
    <row r="3188" spans="1:2" ht="32.4" customHeight="1" x14ac:dyDescent="0.3">
      <c r="A3188" s="26">
        <v>44540</v>
      </c>
      <c r="B3188" s="25" t="s">
        <v>7452</v>
      </c>
    </row>
    <row r="3189" spans="1:2" ht="32.4" customHeight="1" x14ac:dyDescent="0.3">
      <c r="A3189" s="26">
        <v>44540</v>
      </c>
      <c r="B3189" s="25" t="s">
        <v>7453</v>
      </c>
    </row>
    <row r="3190" spans="1:2" ht="32.4" customHeight="1" x14ac:dyDescent="0.3">
      <c r="A3190" s="26">
        <v>44540</v>
      </c>
      <c r="B3190" s="25" t="s">
        <v>7454</v>
      </c>
    </row>
    <row r="3191" spans="1:2" ht="32.4" customHeight="1" x14ac:dyDescent="0.3">
      <c r="A3191" s="26">
        <v>44540</v>
      </c>
      <c r="B3191" s="25" t="s">
        <v>7455</v>
      </c>
    </row>
    <row r="3192" spans="1:2" ht="32.4" customHeight="1" x14ac:dyDescent="0.3">
      <c r="A3192" s="26">
        <v>44540</v>
      </c>
      <c r="B3192" s="25" t="s">
        <v>7456</v>
      </c>
    </row>
    <row r="3193" spans="1:2" ht="32.4" customHeight="1" x14ac:dyDescent="0.3">
      <c r="A3193" s="26">
        <v>44540</v>
      </c>
      <c r="B3193" s="25" t="s">
        <v>7457</v>
      </c>
    </row>
    <row r="3194" spans="1:2" ht="32.4" customHeight="1" x14ac:dyDescent="0.3">
      <c r="A3194" s="26">
        <v>44540</v>
      </c>
      <c r="B3194" s="25" t="s">
        <v>7458</v>
      </c>
    </row>
    <row r="3195" spans="1:2" ht="32.4" customHeight="1" x14ac:dyDescent="0.3">
      <c r="A3195" s="26">
        <v>44540</v>
      </c>
      <c r="B3195" s="25" t="s">
        <v>7459</v>
      </c>
    </row>
    <row r="3196" spans="1:2" ht="32.4" customHeight="1" x14ac:dyDescent="0.3">
      <c r="A3196" s="26">
        <v>44540</v>
      </c>
      <c r="B3196" s="25" t="s">
        <v>7460</v>
      </c>
    </row>
    <row r="3197" spans="1:2" ht="32.4" customHeight="1" x14ac:dyDescent="0.3">
      <c r="A3197" s="26">
        <v>44540</v>
      </c>
      <c r="B3197" s="25" t="s">
        <v>7461</v>
      </c>
    </row>
    <row r="3198" spans="1:2" ht="32.4" customHeight="1" x14ac:dyDescent="0.3">
      <c r="A3198" s="26">
        <v>44540</v>
      </c>
      <c r="B3198" s="25" t="s">
        <v>7462</v>
      </c>
    </row>
    <row r="3200" spans="1:2" ht="32.4" customHeight="1" x14ac:dyDescent="0.3">
      <c r="A3200" s="26">
        <v>44547</v>
      </c>
      <c r="B3200" s="25" t="s">
        <v>7463</v>
      </c>
    </row>
    <row r="3201" spans="1:2" ht="32.4" customHeight="1" x14ac:dyDescent="0.3">
      <c r="A3201" s="26">
        <v>44547</v>
      </c>
      <c r="B3201" s="25" t="s">
        <v>7464</v>
      </c>
    </row>
    <row r="3202" spans="1:2" ht="32.4" customHeight="1" x14ac:dyDescent="0.3">
      <c r="A3202" s="26">
        <v>44547</v>
      </c>
      <c r="B3202" s="25" t="s">
        <v>7465</v>
      </c>
    </row>
    <row r="3203" spans="1:2" ht="32.4" customHeight="1" x14ac:dyDescent="0.3">
      <c r="A3203" s="26">
        <v>44547</v>
      </c>
      <c r="B3203" s="25" t="s">
        <v>7466</v>
      </c>
    </row>
    <row r="3204" spans="1:2" ht="32.4" customHeight="1" x14ac:dyDescent="0.3">
      <c r="A3204" s="26">
        <v>44547</v>
      </c>
      <c r="B3204" s="25" t="s">
        <v>7467</v>
      </c>
    </row>
    <row r="3205" spans="1:2" ht="32.4" customHeight="1" x14ac:dyDescent="0.3">
      <c r="A3205" s="26">
        <v>44547</v>
      </c>
      <c r="B3205" s="25" t="s">
        <v>7468</v>
      </c>
    </row>
    <row r="3206" spans="1:2" ht="32.4" customHeight="1" x14ac:dyDescent="0.3">
      <c r="A3206" s="26">
        <v>44547</v>
      </c>
      <c r="B3206" s="25" t="s">
        <v>7469</v>
      </c>
    </row>
    <row r="3208" spans="1:2" ht="32.4" customHeight="1" x14ac:dyDescent="0.3">
      <c r="A3208" s="26">
        <v>44554</v>
      </c>
      <c r="B3208" s="25" t="s">
        <v>7470</v>
      </c>
    </row>
    <row r="3209" spans="1:2" ht="32.4" customHeight="1" x14ac:dyDescent="0.3">
      <c r="A3209" s="26">
        <v>44554</v>
      </c>
      <c r="B3209" s="25" t="s">
        <v>7471</v>
      </c>
    </row>
    <row r="3210" spans="1:2" ht="32.4" customHeight="1" x14ac:dyDescent="0.3">
      <c r="A3210" s="26">
        <v>44554</v>
      </c>
      <c r="B3210" s="25" t="s">
        <v>7472</v>
      </c>
    </row>
    <row r="3211" spans="1:2" ht="32.4" customHeight="1" x14ac:dyDescent="0.3">
      <c r="A3211" s="26">
        <v>44554</v>
      </c>
      <c r="B3211" s="25" t="s">
        <v>7473</v>
      </c>
    </row>
    <row r="3212" spans="1:2" ht="32.4" customHeight="1" x14ac:dyDescent="0.3">
      <c r="A3212" s="26">
        <v>44554</v>
      </c>
      <c r="B3212" s="25" t="s">
        <v>7474</v>
      </c>
    </row>
    <row r="3213" spans="1:2" ht="32.4" customHeight="1" x14ac:dyDescent="0.3">
      <c r="A3213" s="26">
        <v>44554</v>
      </c>
      <c r="B3213" s="25" t="s">
        <v>7475</v>
      </c>
    </row>
    <row r="3214" spans="1:2" ht="32.4" customHeight="1" x14ac:dyDescent="0.3">
      <c r="A3214" s="26">
        <v>44554</v>
      </c>
      <c r="B3214" s="25" t="s">
        <v>7476</v>
      </c>
    </row>
    <row r="3215" spans="1:2" ht="32.4" customHeight="1" x14ac:dyDescent="0.3">
      <c r="A3215" s="26">
        <v>44554</v>
      </c>
      <c r="B3215" s="25" t="s">
        <v>7477</v>
      </c>
    </row>
    <row r="3216" spans="1:2" ht="32.4" customHeight="1" x14ac:dyDescent="0.3">
      <c r="A3216" s="26">
        <v>44554</v>
      </c>
      <c r="B3216" s="25" t="s">
        <v>7478</v>
      </c>
    </row>
    <row r="3217" spans="1:2" ht="32.4" customHeight="1" x14ac:dyDescent="0.3">
      <c r="A3217" s="26">
        <v>44554</v>
      </c>
      <c r="B3217" s="25" t="s">
        <v>7479</v>
      </c>
    </row>
    <row r="3218" spans="1:2" ht="32.4" customHeight="1" x14ac:dyDescent="0.3">
      <c r="A3218" s="26">
        <v>44554</v>
      </c>
      <c r="B3218" s="25" t="s">
        <v>7480</v>
      </c>
    </row>
    <row r="3219" spans="1:2" ht="32.4" customHeight="1" x14ac:dyDescent="0.3">
      <c r="A3219" s="26">
        <v>44554</v>
      </c>
      <c r="B3219" s="25" t="s">
        <v>7481</v>
      </c>
    </row>
    <row r="3220" spans="1:2" ht="32.4" customHeight="1" x14ac:dyDescent="0.3">
      <c r="A3220" s="26">
        <v>44554</v>
      </c>
      <c r="B3220" s="25" t="s">
        <v>7482</v>
      </c>
    </row>
    <row r="3221" spans="1:2" ht="32.4" customHeight="1" x14ac:dyDescent="0.3">
      <c r="A3221" s="26">
        <v>44554</v>
      </c>
      <c r="B3221" s="25" t="s">
        <v>7483</v>
      </c>
    </row>
    <row r="3222" spans="1:2" ht="32.4" customHeight="1" x14ac:dyDescent="0.3">
      <c r="A3222" s="26">
        <v>44554</v>
      </c>
      <c r="B3222" s="25" t="s">
        <v>7484</v>
      </c>
    </row>
    <row r="3223" spans="1:2" ht="32.4" customHeight="1" x14ac:dyDescent="0.3">
      <c r="A3223" s="26">
        <v>44554</v>
      </c>
      <c r="B3223" s="25" t="s">
        <v>7485</v>
      </c>
    </row>
    <row r="3224" spans="1:2" ht="32.4" customHeight="1" x14ac:dyDescent="0.3">
      <c r="A3224" s="26">
        <v>44554</v>
      </c>
      <c r="B3224" s="25" t="s">
        <v>7486</v>
      </c>
    </row>
    <row r="3225" spans="1:2" ht="32.4" customHeight="1" x14ac:dyDescent="0.3">
      <c r="A3225" s="26">
        <v>44554</v>
      </c>
      <c r="B3225" s="25" t="s">
        <v>7487</v>
      </c>
    </row>
    <row r="3226" spans="1:2" ht="32.4" customHeight="1" x14ac:dyDescent="0.3">
      <c r="A3226" s="26">
        <v>44554</v>
      </c>
      <c r="B3226" s="25" t="s">
        <v>7488</v>
      </c>
    </row>
    <row r="3227" spans="1:2" ht="32.4" customHeight="1" x14ac:dyDescent="0.3">
      <c r="A3227" s="26">
        <v>44554</v>
      </c>
      <c r="B3227" s="25" t="s">
        <v>7489</v>
      </c>
    </row>
    <row r="3228" spans="1:2" ht="32.4" customHeight="1" x14ac:dyDescent="0.3">
      <c r="A3228" s="26">
        <v>44554</v>
      </c>
      <c r="B3228" s="25" t="s">
        <v>7490</v>
      </c>
    </row>
    <row r="3229" spans="1:2" ht="32.4" customHeight="1" x14ac:dyDescent="0.3">
      <c r="A3229" s="26">
        <v>44554</v>
      </c>
      <c r="B3229" s="25" t="s">
        <v>7491</v>
      </c>
    </row>
    <row r="3230" spans="1:2" ht="32.4" customHeight="1" x14ac:dyDescent="0.3">
      <c r="A3230" s="26">
        <v>44554</v>
      </c>
      <c r="B3230" s="25" t="s">
        <v>7492</v>
      </c>
    </row>
    <row r="3231" spans="1:2" ht="32.4" customHeight="1" x14ac:dyDescent="0.3">
      <c r="A3231" s="26">
        <v>44554</v>
      </c>
      <c r="B3231" s="25" t="s">
        <v>7493</v>
      </c>
    </row>
    <row r="3232" spans="1:2" ht="32.4" customHeight="1" x14ac:dyDescent="0.3">
      <c r="A3232" s="26">
        <v>44554</v>
      </c>
      <c r="B3232" s="25" t="s">
        <v>7494</v>
      </c>
    </row>
    <row r="3233" spans="1:2" ht="32.4" customHeight="1" x14ac:dyDescent="0.3">
      <c r="A3233" s="26">
        <v>44554</v>
      </c>
      <c r="B3233" s="25" t="s">
        <v>7495</v>
      </c>
    </row>
    <row r="3234" spans="1:2" ht="32.4" customHeight="1" x14ac:dyDescent="0.3">
      <c r="A3234" s="26">
        <v>44554</v>
      </c>
      <c r="B3234" s="25" t="s">
        <v>7496</v>
      </c>
    </row>
    <row r="3236" spans="1:2" ht="32.4" customHeight="1" x14ac:dyDescent="0.3">
      <c r="A3236" s="26">
        <v>44561</v>
      </c>
      <c r="B3236" s="25" t="s">
        <v>7497</v>
      </c>
    </row>
    <row r="3238" spans="1:2" ht="32.4" customHeight="1" x14ac:dyDescent="0.3">
      <c r="A3238" s="26">
        <v>44568</v>
      </c>
      <c r="B3238" s="25" t="s">
        <v>7498</v>
      </c>
    </row>
    <row r="3239" spans="1:2" ht="32.4" customHeight="1" x14ac:dyDescent="0.3">
      <c r="A3239" s="26">
        <v>44568</v>
      </c>
      <c r="B3239" s="25" t="s">
        <v>7499</v>
      </c>
    </row>
    <row r="3240" spans="1:2" ht="32.4" customHeight="1" x14ac:dyDescent="0.3">
      <c r="A3240" s="26">
        <v>44568</v>
      </c>
      <c r="B3240" s="25" t="s">
        <v>7500</v>
      </c>
    </row>
    <row r="3241" spans="1:2" ht="32.4" customHeight="1" x14ac:dyDescent="0.3">
      <c r="A3241" s="26">
        <v>44568</v>
      </c>
      <c r="B3241" s="25" t="s">
        <v>7501</v>
      </c>
    </row>
    <row r="3242" spans="1:2" ht="32.4" customHeight="1" x14ac:dyDescent="0.3">
      <c r="A3242" s="26">
        <v>44568</v>
      </c>
      <c r="B3242" s="25" t="s">
        <v>7502</v>
      </c>
    </row>
    <row r="3243" spans="1:2" ht="32.4" customHeight="1" x14ac:dyDescent="0.3">
      <c r="A3243" s="26">
        <v>44568</v>
      </c>
      <c r="B3243" s="25" t="s">
        <v>7503</v>
      </c>
    </row>
    <row r="3244" spans="1:2" ht="32.4" customHeight="1" x14ac:dyDescent="0.3">
      <c r="A3244" s="26">
        <v>44568</v>
      </c>
      <c r="B3244" s="25" t="s">
        <v>7504</v>
      </c>
    </row>
    <row r="3245" spans="1:2" ht="32.4" customHeight="1" x14ac:dyDescent="0.3">
      <c r="A3245" s="26">
        <v>44568</v>
      </c>
      <c r="B3245" s="25" t="s">
        <v>7505</v>
      </c>
    </row>
    <row r="3246" spans="1:2" ht="32.4" customHeight="1" x14ac:dyDescent="0.3">
      <c r="A3246" s="26">
        <v>44568</v>
      </c>
      <c r="B3246" s="25" t="s">
        <v>7506</v>
      </c>
    </row>
    <row r="3247" spans="1:2" ht="32.4" customHeight="1" x14ac:dyDescent="0.3">
      <c r="A3247" s="26">
        <v>44568</v>
      </c>
      <c r="B3247" s="25" t="s">
        <v>7507</v>
      </c>
    </row>
    <row r="3248" spans="1:2" ht="32.4" customHeight="1" x14ac:dyDescent="0.3">
      <c r="A3248" s="26">
        <v>44568</v>
      </c>
      <c r="B3248" s="25" t="s">
        <v>7508</v>
      </c>
    </row>
    <row r="3250" spans="1:2" ht="32.4" customHeight="1" x14ac:dyDescent="0.3">
      <c r="A3250" s="26">
        <v>44575</v>
      </c>
      <c r="B3250" s="25" t="s">
        <v>7509</v>
      </c>
    </row>
    <row r="3251" spans="1:2" ht="32.4" customHeight="1" x14ac:dyDescent="0.3">
      <c r="A3251" s="26">
        <v>44575</v>
      </c>
      <c r="B3251" s="25" t="s">
        <v>7510</v>
      </c>
    </row>
    <row r="3252" spans="1:2" ht="32.4" customHeight="1" x14ac:dyDescent="0.3">
      <c r="A3252" s="26">
        <v>44575</v>
      </c>
      <c r="B3252" s="25" t="s">
        <v>7511</v>
      </c>
    </row>
    <row r="3253" spans="1:2" ht="32.4" customHeight="1" x14ac:dyDescent="0.3">
      <c r="A3253" s="26">
        <v>44575</v>
      </c>
      <c r="B3253" s="25" t="s">
        <v>7512</v>
      </c>
    </row>
    <row r="3254" spans="1:2" ht="32.4" customHeight="1" x14ac:dyDescent="0.3">
      <c r="A3254" s="26">
        <v>44575</v>
      </c>
      <c r="B3254" s="25" t="s">
        <v>7513</v>
      </c>
    </row>
    <row r="3255" spans="1:2" ht="32.4" customHeight="1" x14ac:dyDescent="0.3">
      <c r="A3255" s="26">
        <v>44575</v>
      </c>
      <c r="B3255" s="25" t="s">
        <v>7514</v>
      </c>
    </row>
    <row r="3256" spans="1:2" ht="32.4" customHeight="1" x14ac:dyDescent="0.3">
      <c r="A3256" s="26">
        <v>44575</v>
      </c>
      <c r="B3256" s="25" t="s">
        <v>7515</v>
      </c>
    </row>
    <row r="3257" spans="1:2" ht="32.4" customHeight="1" x14ac:dyDescent="0.3">
      <c r="A3257" s="26">
        <v>44575</v>
      </c>
      <c r="B3257" s="25" t="s">
        <v>7516</v>
      </c>
    </row>
    <row r="3258" spans="1:2" ht="32.4" customHeight="1" x14ac:dyDescent="0.3">
      <c r="A3258" s="26">
        <v>44575</v>
      </c>
      <c r="B3258" s="25" t="s">
        <v>7517</v>
      </c>
    </row>
    <row r="3260" spans="1:2" ht="32.4" customHeight="1" x14ac:dyDescent="0.3">
      <c r="A3260" s="26">
        <v>44582</v>
      </c>
      <c r="B3260" s="25" t="s">
        <v>7518</v>
      </c>
    </row>
    <row r="3261" spans="1:2" ht="32.4" customHeight="1" x14ac:dyDescent="0.3">
      <c r="A3261" s="26">
        <v>44582</v>
      </c>
      <c r="B3261" s="25" t="s">
        <v>7519</v>
      </c>
    </row>
    <row r="3262" spans="1:2" ht="32.4" customHeight="1" x14ac:dyDescent="0.3">
      <c r="A3262" s="26">
        <v>44582</v>
      </c>
      <c r="B3262" s="25" t="s">
        <v>7520</v>
      </c>
    </row>
    <row r="3263" spans="1:2" ht="32.4" customHeight="1" x14ac:dyDescent="0.3">
      <c r="A3263" s="26">
        <v>44582</v>
      </c>
      <c r="B3263" s="25" t="s">
        <v>7521</v>
      </c>
    </row>
    <row r="3264" spans="1:2" ht="32.4" customHeight="1" x14ac:dyDescent="0.3">
      <c r="A3264" s="26">
        <v>44582</v>
      </c>
      <c r="B3264" s="25" t="s">
        <v>7522</v>
      </c>
    </row>
    <row r="3265" spans="1:2" ht="32.4" customHeight="1" x14ac:dyDescent="0.3">
      <c r="A3265" s="26">
        <v>44582</v>
      </c>
      <c r="B3265" s="25" t="s">
        <v>7523</v>
      </c>
    </row>
    <row r="3266" spans="1:2" ht="32.4" customHeight="1" x14ac:dyDescent="0.3">
      <c r="A3266" s="26">
        <v>44582</v>
      </c>
      <c r="B3266" s="25" t="s">
        <v>7524</v>
      </c>
    </row>
    <row r="3267" spans="1:2" ht="32.4" customHeight="1" x14ac:dyDescent="0.3">
      <c r="A3267" s="26">
        <v>44582</v>
      </c>
      <c r="B3267" s="25" t="s">
        <v>7525</v>
      </c>
    </row>
    <row r="3268" spans="1:2" ht="32.4" customHeight="1" x14ac:dyDescent="0.3">
      <c r="A3268" s="26">
        <v>44582</v>
      </c>
      <c r="B3268" s="25" t="s">
        <v>7526</v>
      </c>
    </row>
    <row r="3269" spans="1:2" ht="32.4" customHeight="1" x14ac:dyDescent="0.3">
      <c r="A3269" s="26">
        <v>44582</v>
      </c>
      <c r="B3269" s="25" t="s">
        <v>7527</v>
      </c>
    </row>
    <row r="3270" spans="1:2" ht="32.4" customHeight="1" x14ac:dyDescent="0.3">
      <c r="A3270" s="26">
        <v>44582</v>
      </c>
      <c r="B3270" s="25" t="s">
        <v>7528</v>
      </c>
    </row>
    <row r="3271" spans="1:2" ht="32.4" customHeight="1" x14ac:dyDescent="0.3">
      <c r="A3271" s="26">
        <v>44582</v>
      </c>
      <c r="B3271" s="25" t="s">
        <v>7529</v>
      </c>
    </row>
    <row r="3273" spans="1:2" ht="32.4" customHeight="1" x14ac:dyDescent="0.3">
      <c r="A3273" s="26">
        <v>44589</v>
      </c>
      <c r="B3273" s="25" t="s">
        <v>7530</v>
      </c>
    </row>
    <row r="3274" spans="1:2" ht="32.4" customHeight="1" x14ac:dyDescent="0.3">
      <c r="A3274" s="26">
        <v>44589</v>
      </c>
      <c r="B3274" s="25" t="s">
        <v>7531</v>
      </c>
    </row>
    <row r="3275" spans="1:2" ht="32.4" customHeight="1" x14ac:dyDescent="0.3">
      <c r="A3275" s="26">
        <v>44589</v>
      </c>
      <c r="B3275" s="25" t="s">
        <v>7532</v>
      </c>
    </row>
    <row r="3276" spans="1:2" ht="32.4" customHeight="1" x14ac:dyDescent="0.3">
      <c r="A3276" s="26">
        <v>44589</v>
      </c>
      <c r="B3276" s="25" t="s">
        <v>7533</v>
      </c>
    </row>
    <row r="3277" spans="1:2" ht="32.4" customHeight="1" x14ac:dyDescent="0.3">
      <c r="A3277" s="26">
        <v>44589</v>
      </c>
      <c r="B3277" s="25" t="s">
        <v>7534</v>
      </c>
    </row>
    <row r="3278" spans="1:2" ht="32.4" customHeight="1" x14ac:dyDescent="0.3">
      <c r="A3278" s="26">
        <v>44589</v>
      </c>
      <c r="B3278" s="25" t="s">
        <v>7535</v>
      </c>
    </row>
    <row r="3280" spans="1:2" ht="32.4" customHeight="1" x14ac:dyDescent="0.3">
      <c r="A3280" s="26">
        <v>44596</v>
      </c>
      <c r="B3280" s="25" t="s">
        <v>7536</v>
      </c>
    </row>
    <row r="3281" spans="1:2" ht="32.4" customHeight="1" x14ac:dyDescent="0.3">
      <c r="A3281" s="26">
        <v>44596</v>
      </c>
      <c r="B3281" s="25" t="s">
        <v>7537</v>
      </c>
    </row>
    <row r="3282" spans="1:2" ht="32.4" customHeight="1" x14ac:dyDescent="0.3">
      <c r="A3282" s="26">
        <v>44596</v>
      </c>
      <c r="B3282" s="25" t="s">
        <v>7538</v>
      </c>
    </row>
    <row r="3283" spans="1:2" ht="32.4" customHeight="1" x14ac:dyDescent="0.3">
      <c r="A3283" s="26">
        <v>44596</v>
      </c>
      <c r="B3283" s="25" t="s">
        <v>7539</v>
      </c>
    </row>
    <row r="3284" spans="1:2" ht="32.4" customHeight="1" x14ac:dyDescent="0.3">
      <c r="A3284" s="26">
        <v>44596</v>
      </c>
      <c r="B3284" s="25" t="s">
        <v>7540</v>
      </c>
    </row>
    <row r="3285" spans="1:2" ht="32.4" customHeight="1" x14ac:dyDescent="0.3">
      <c r="A3285" s="26">
        <v>44596</v>
      </c>
      <c r="B3285" s="25" t="s">
        <v>7541</v>
      </c>
    </row>
    <row r="3286" spans="1:2" ht="32.4" customHeight="1" x14ac:dyDescent="0.3">
      <c r="A3286" s="26">
        <v>44596</v>
      </c>
      <c r="B3286" s="25" t="s">
        <v>7542</v>
      </c>
    </row>
    <row r="3287" spans="1:2" ht="32.4" customHeight="1" x14ac:dyDescent="0.3">
      <c r="A3287" s="26">
        <v>44596</v>
      </c>
      <c r="B3287" s="25" t="s">
        <v>7543</v>
      </c>
    </row>
    <row r="3288" spans="1:2" ht="32.4" customHeight="1" x14ac:dyDescent="0.3">
      <c r="A3288" s="26">
        <v>44596</v>
      </c>
      <c r="B3288" s="25" t="s">
        <v>7544</v>
      </c>
    </row>
    <row r="3289" spans="1:2" ht="32.4" customHeight="1" x14ac:dyDescent="0.3">
      <c r="A3289" s="26">
        <v>44596</v>
      </c>
      <c r="B3289" s="25" t="s">
        <v>7545</v>
      </c>
    </row>
    <row r="3291" spans="1:2" ht="32.4" customHeight="1" x14ac:dyDescent="0.3">
      <c r="A3291" s="26">
        <v>44603</v>
      </c>
      <c r="B3291" s="25" t="s">
        <v>7546</v>
      </c>
    </row>
    <row r="3292" spans="1:2" ht="32.4" customHeight="1" x14ac:dyDescent="0.3">
      <c r="A3292" s="26">
        <v>44603</v>
      </c>
      <c r="B3292" s="25" t="s">
        <v>7547</v>
      </c>
    </row>
    <row r="3293" spans="1:2" ht="32.4" customHeight="1" x14ac:dyDescent="0.3">
      <c r="A3293" s="26">
        <v>44603</v>
      </c>
      <c r="B3293" s="25" t="s">
        <v>7548</v>
      </c>
    </row>
    <row r="3294" spans="1:2" ht="32.4" customHeight="1" x14ac:dyDescent="0.3">
      <c r="A3294" s="26">
        <v>44603</v>
      </c>
      <c r="B3294" s="25" t="s">
        <v>7549</v>
      </c>
    </row>
    <row r="3295" spans="1:2" ht="32.4" customHeight="1" x14ac:dyDescent="0.3">
      <c r="A3295" s="26">
        <v>44603</v>
      </c>
      <c r="B3295" s="25" t="s">
        <v>7550</v>
      </c>
    </row>
    <row r="3296" spans="1:2" ht="32.4" customHeight="1" x14ac:dyDescent="0.3">
      <c r="A3296" s="26">
        <v>44603</v>
      </c>
      <c r="B3296" s="25" t="s">
        <v>7551</v>
      </c>
    </row>
    <row r="3297" spans="1:2" ht="32.4" customHeight="1" x14ac:dyDescent="0.3">
      <c r="A3297" s="26">
        <v>44603</v>
      </c>
      <c r="B3297" s="25" t="s">
        <v>7552</v>
      </c>
    </row>
    <row r="3298" spans="1:2" ht="32.4" customHeight="1" x14ac:dyDescent="0.3">
      <c r="A3298" s="26">
        <v>44603</v>
      </c>
      <c r="B3298" s="25" t="s">
        <v>7553</v>
      </c>
    </row>
    <row r="3299" spans="1:2" ht="32.4" customHeight="1" x14ac:dyDescent="0.3">
      <c r="A3299" s="26">
        <v>44603</v>
      </c>
      <c r="B3299" s="25" t="s">
        <v>7554</v>
      </c>
    </row>
    <row r="3300" spans="1:2" ht="32.4" customHeight="1" x14ac:dyDescent="0.3">
      <c r="A3300" s="26">
        <v>44603</v>
      </c>
      <c r="B3300" s="25" t="s">
        <v>7555</v>
      </c>
    </row>
    <row r="3301" spans="1:2" ht="32.4" customHeight="1" x14ac:dyDescent="0.3">
      <c r="A3301" s="26">
        <v>44603</v>
      </c>
      <c r="B3301" s="25" t="s">
        <v>7556</v>
      </c>
    </row>
    <row r="3302" spans="1:2" ht="32.4" customHeight="1" x14ac:dyDescent="0.3">
      <c r="A3302" s="26">
        <v>44603</v>
      </c>
      <c r="B3302" s="25" t="s">
        <v>7557</v>
      </c>
    </row>
    <row r="3304" spans="1:2" ht="32.4" customHeight="1" x14ac:dyDescent="0.3">
      <c r="A3304" s="26">
        <v>44610</v>
      </c>
      <c r="B3304" s="25" t="s">
        <v>7558</v>
      </c>
    </row>
    <row r="3305" spans="1:2" ht="32.4" customHeight="1" x14ac:dyDescent="0.3">
      <c r="A3305" s="26">
        <v>44610</v>
      </c>
      <c r="B3305" s="25" t="s">
        <v>7559</v>
      </c>
    </row>
    <row r="3306" spans="1:2" ht="32.4" customHeight="1" x14ac:dyDescent="0.3">
      <c r="A3306" s="26">
        <v>44610</v>
      </c>
      <c r="B3306" s="25" t="s">
        <v>7560</v>
      </c>
    </row>
    <row r="3307" spans="1:2" ht="32.4" customHeight="1" x14ac:dyDescent="0.3">
      <c r="A3307" s="26">
        <v>44610</v>
      </c>
      <c r="B3307" s="25" t="s">
        <v>7561</v>
      </c>
    </row>
    <row r="3308" spans="1:2" ht="32.4" customHeight="1" x14ac:dyDescent="0.3">
      <c r="A3308" s="26">
        <v>44610</v>
      </c>
      <c r="B3308" s="25" t="s">
        <v>7562</v>
      </c>
    </row>
    <row r="3309" spans="1:2" ht="32.4" customHeight="1" x14ac:dyDescent="0.3">
      <c r="A3309" s="26">
        <v>44610</v>
      </c>
      <c r="B3309" s="25" t="s">
        <v>7563</v>
      </c>
    </row>
    <row r="3310" spans="1:2" ht="32.4" customHeight="1" x14ac:dyDescent="0.3">
      <c r="A3310" s="26">
        <v>44610</v>
      </c>
      <c r="B3310" s="25" t="s">
        <v>7564</v>
      </c>
    </row>
    <row r="3311" spans="1:2" ht="32.4" customHeight="1" x14ac:dyDescent="0.3">
      <c r="A3311" s="26">
        <v>44610</v>
      </c>
      <c r="B3311" s="25" t="s">
        <v>7565</v>
      </c>
    </row>
    <row r="3312" spans="1:2" ht="32.4" customHeight="1" x14ac:dyDescent="0.3">
      <c r="A3312" s="26">
        <v>44610</v>
      </c>
      <c r="B3312" s="25" t="s">
        <v>7566</v>
      </c>
    </row>
    <row r="3313" spans="1:2" ht="32.4" customHeight="1" x14ac:dyDescent="0.3">
      <c r="A3313" s="26">
        <v>44610</v>
      </c>
      <c r="B3313" s="25" t="s">
        <v>7567</v>
      </c>
    </row>
    <row r="3314" spans="1:2" ht="32.4" customHeight="1" x14ac:dyDescent="0.3">
      <c r="A3314" s="26">
        <v>44610</v>
      </c>
      <c r="B3314" s="25" t="s">
        <v>7568</v>
      </c>
    </row>
    <row r="3315" spans="1:2" ht="32.4" customHeight="1" x14ac:dyDescent="0.3">
      <c r="A3315" s="26">
        <v>44610</v>
      </c>
      <c r="B3315" s="25" t="s">
        <v>7569</v>
      </c>
    </row>
    <row r="3316" spans="1:2" ht="32.4" customHeight="1" x14ac:dyDescent="0.3">
      <c r="A3316" s="26">
        <v>44610</v>
      </c>
      <c r="B3316" s="25" t="s">
        <v>7570</v>
      </c>
    </row>
    <row r="3317" spans="1:2" ht="32.4" customHeight="1" x14ac:dyDescent="0.3">
      <c r="A3317" s="26">
        <v>44610</v>
      </c>
      <c r="B3317" s="25" t="s">
        <v>7571</v>
      </c>
    </row>
    <row r="3318" spans="1:2" ht="32.4" customHeight="1" x14ac:dyDescent="0.3">
      <c r="A3318" s="26">
        <v>44610</v>
      </c>
      <c r="B3318" s="25" t="s">
        <v>7572</v>
      </c>
    </row>
    <row r="3319" spans="1:2" ht="32.4" customHeight="1" x14ac:dyDescent="0.3">
      <c r="A3319" s="26">
        <v>44610</v>
      </c>
      <c r="B3319" s="25" t="s">
        <v>7573</v>
      </c>
    </row>
    <row r="3320" spans="1:2" ht="32.4" customHeight="1" x14ac:dyDescent="0.3">
      <c r="A3320" s="26">
        <v>44610</v>
      </c>
      <c r="B3320" s="25" t="s">
        <v>7574</v>
      </c>
    </row>
    <row r="3321" spans="1:2" ht="32.4" customHeight="1" x14ac:dyDescent="0.3">
      <c r="A3321" s="26">
        <v>44610</v>
      </c>
      <c r="B3321" s="25" t="s">
        <v>7575</v>
      </c>
    </row>
    <row r="3322" spans="1:2" ht="32.4" customHeight="1" x14ac:dyDescent="0.3">
      <c r="A3322" s="26">
        <v>44610</v>
      </c>
      <c r="B3322" s="25" t="s">
        <v>7576</v>
      </c>
    </row>
    <row r="3323" spans="1:2" ht="32.4" customHeight="1" x14ac:dyDescent="0.3">
      <c r="A3323" s="26">
        <v>44610</v>
      </c>
      <c r="B3323" s="25" t="s">
        <v>7577</v>
      </c>
    </row>
    <row r="3324" spans="1:2" ht="32.4" customHeight="1" x14ac:dyDescent="0.3">
      <c r="A3324" s="26">
        <v>44610</v>
      </c>
      <c r="B3324" s="25" t="s">
        <v>7578</v>
      </c>
    </row>
    <row r="3326" spans="1:2" ht="32.4" customHeight="1" x14ac:dyDescent="0.3">
      <c r="A3326" s="26">
        <v>44617</v>
      </c>
      <c r="B3326" s="25" t="s">
        <v>7579</v>
      </c>
    </row>
    <row r="3327" spans="1:2" ht="32.4" customHeight="1" x14ac:dyDescent="0.3">
      <c r="A3327" s="26">
        <v>44617</v>
      </c>
      <c r="B3327" s="25" t="s">
        <v>7580</v>
      </c>
    </row>
    <row r="3328" spans="1:2" ht="32.4" customHeight="1" x14ac:dyDescent="0.3">
      <c r="A3328" s="26">
        <v>44617</v>
      </c>
      <c r="B3328" s="25" t="s">
        <v>7581</v>
      </c>
    </row>
    <row r="3329" spans="1:2" ht="32.4" customHeight="1" x14ac:dyDescent="0.3">
      <c r="A3329" s="26">
        <v>44617</v>
      </c>
      <c r="B3329" s="25" t="s">
        <v>7582</v>
      </c>
    </row>
    <row r="3330" spans="1:2" ht="32.4" customHeight="1" x14ac:dyDescent="0.3">
      <c r="A3330" s="26">
        <v>44617</v>
      </c>
      <c r="B3330" s="25" t="s">
        <v>7583</v>
      </c>
    </row>
    <row r="3331" spans="1:2" ht="32.4" customHeight="1" x14ac:dyDescent="0.3">
      <c r="A3331" s="26">
        <v>44617</v>
      </c>
      <c r="B3331" s="25" t="s">
        <v>7584</v>
      </c>
    </row>
    <row r="3332" spans="1:2" ht="32.4" customHeight="1" x14ac:dyDescent="0.3">
      <c r="A3332" s="26">
        <v>44617</v>
      </c>
      <c r="B3332" s="25" t="s">
        <v>7585</v>
      </c>
    </row>
    <row r="3333" spans="1:2" ht="32.4" customHeight="1" x14ac:dyDescent="0.3">
      <c r="A3333" s="26">
        <v>44617</v>
      </c>
      <c r="B3333" s="25" t="s">
        <v>7586</v>
      </c>
    </row>
    <row r="3334" spans="1:2" ht="32.4" customHeight="1" x14ac:dyDescent="0.3">
      <c r="A3334" s="26">
        <v>44617</v>
      </c>
      <c r="B3334" s="25" t="s">
        <v>7587</v>
      </c>
    </row>
    <row r="3336" spans="1:2" ht="32.4" customHeight="1" x14ac:dyDescent="0.3">
      <c r="A3336" s="26">
        <v>44624</v>
      </c>
      <c r="B3336" s="25" t="s">
        <v>7588</v>
      </c>
    </row>
    <row r="3337" spans="1:2" ht="32.4" customHeight="1" x14ac:dyDescent="0.3">
      <c r="A3337" s="26">
        <v>44624</v>
      </c>
      <c r="B3337" s="25" t="s">
        <v>7589</v>
      </c>
    </row>
    <row r="3338" spans="1:2" ht="32.4" customHeight="1" x14ac:dyDescent="0.3">
      <c r="A3338" s="26">
        <v>44624</v>
      </c>
      <c r="B3338" s="25" t="s">
        <v>7590</v>
      </c>
    </row>
    <row r="3339" spans="1:2" ht="32.4" customHeight="1" x14ac:dyDescent="0.3">
      <c r="A3339" s="26">
        <v>44624</v>
      </c>
      <c r="B3339" s="25" t="s">
        <v>7591</v>
      </c>
    </row>
    <row r="3340" spans="1:2" ht="32.4" customHeight="1" x14ac:dyDescent="0.3">
      <c r="A3340" s="26">
        <v>44624</v>
      </c>
      <c r="B3340" s="25" t="s">
        <v>7592</v>
      </c>
    </row>
    <row r="3341" spans="1:2" ht="32.4" customHeight="1" x14ac:dyDescent="0.3">
      <c r="A3341" s="26">
        <v>44624</v>
      </c>
      <c r="B3341" s="25" t="s">
        <v>7593</v>
      </c>
    </row>
    <row r="3342" spans="1:2" ht="32.4" customHeight="1" x14ac:dyDescent="0.3">
      <c r="A3342" s="26">
        <v>44624</v>
      </c>
      <c r="B3342" s="25" t="s">
        <v>7594</v>
      </c>
    </row>
    <row r="3343" spans="1:2" ht="32.4" customHeight="1" x14ac:dyDescent="0.3">
      <c r="A3343" s="26">
        <v>44624</v>
      </c>
      <c r="B3343" s="25" t="s">
        <v>7595</v>
      </c>
    </row>
    <row r="3345" spans="1:2" ht="32.4" customHeight="1" x14ac:dyDescent="0.3">
      <c r="A3345" s="26">
        <v>44631</v>
      </c>
      <c r="B3345" s="25" t="s">
        <v>7596</v>
      </c>
    </row>
    <row r="3346" spans="1:2" ht="32.4" customHeight="1" x14ac:dyDescent="0.3">
      <c r="A3346" s="26">
        <v>44631</v>
      </c>
      <c r="B3346" s="25" t="s">
        <v>7597</v>
      </c>
    </row>
    <row r="3347" spans="1:2" ht="32.4" customHeight="1" x14ac:dyDescent="0.3">
      <c r="A3347" s="26">
        <v>44631</v>
      </c>
      <c r="B3347" s="25" t="s">
        <v>7598</v>
      </c>
    </row>
    <row r="3348" spans="1:2" ht="32.4" customHeight="1" x14ac:dyDescent="0.3">
      <c r="A3348" s="26">
        <v>44631</v>
      </c>
      <c r="B3348" s="25" t="s">
        <v>7599</v>
      </c>
    </row>
    <row r="3349" spans="1:2" ht="32.4" customHeight="1" x14ac:dyDescent="0.3">
      <c r="A3349" s="26">
        <v>44631</v>
      </c>
      <c r="B3349" s="25" t="s">
        <v>7600</v>
      </c>
    </row>
    <row r="3350" spans="1:2" ht="32.4" customHeight="1" x14ac:dyDescent="0.3">
      <c r="A3350" s="26">
        <v>44631</v>
      </c>
      <c r="B3350" s="25" t="s">
        <v>7601</v>
      </c>
    </row>
    <row r="3351" spans="1:2" ht="32.4" customHeight="1" x14ac:dyDescent="0.3">
      <c r="A3351" s="26">
        <v>44631</v>
      </c>
      <c r="B3351" s="25" t="s">
        <v>7602</v>
      </c>
    </row>
    <row r="3352" spans="1:2" ht="32.4" customHeight="1" x14ac:dyDescent="0.3">
      <c r="A3352" s="26">
        <v>44631</v>
      </c>
      <c r="B3352" s="25" t="s">
        <v>7603</v>
      </c>
    </row>
    <row r="3353" spans="1:2" ht="32.4" customHeight="1" x14ac:dyDescent="0.3">
      <c r="A3353" s="26">
        <v>44631</v>
      </c>
      <c r="B3353" s="25" t="s">
        <v>7604</v>
      </c>
    </row>
    <row r="3354" spans="1:2" ht="32.4" customHeight="1" x14ac:dyDescent="0.3">
      <c r="A3354" s="26">
        <v>44631</v>
      </c>
      <c r="B3354" s="25" t="s">
        <v>7605</v>
      </c>
    </row>
    <row r="3355" spans="1:2" ht="32.4" customHeight="1" x14ac:dyDescent="0.3">
      <c r="A3355" s="26">
        <v>44631</v>
      </c>
      <c r="B3355" s="25" t="s">
        <v>7606</v>
      </c>
    </row>
    <row r="3357" spans="1:2" ht="32.4" customHeight="1" x14ac:dyDescent="0.3">
      <c r="A3357" s="26">
        <v>44638</v>
      </c>
      <c r="B3357" s="25" t="s">
        <v>7607</v>
      </c>
    </row>
    <row r="3358" spans="1:2" ht="32.4" customHeight="1" x14ac:dyDescent="0.3">
      <c r="A3358" s="26">
        <v>44638</v>
      </c>
      <c r="B3358" s="25" t="s">
        <v>7608</v>
      </c>
    </row>
    <row r="3359" spans="1:2" ht="32.4" customHeight="1" x14ac:dyDescent="0.3">
      <c r="A3359" s="26">
        <v>44638</v>
      </c>
      <c r="B3359" s="25" t="s">
        <v>7609</v>
      </c>
    </row>
    <row r="3360" spans="1:2" ht="32.4" customHeight="1" x14ac:dyDescent="0.3">
      <c r="A3360" s="26">
        <v>44638</v>
      </c>
      <c r="B3360" s="25" t="s">
        <v>7610</v>
      </c>
    </row>
    <row r="3361" spans="1:2" ht="32.4" customHeight="1" x14ac:dyDescent="0.3">
      <c r="A3361" s="26">
        <v>44638</v>
      </c>
      <c r="B3361" s="25" t="s">
        <v>7611</v>
      </c>
    </row>
    <row r="3362" spans="1:2" ht="32.4" customHeight="1" x14ac:dyDescent="0.3">
      <c r="A3362" s="26">
        <v>44638</v>
      </c>
      <c r="B3362" s="25" t="s">
        <v>7612</v>
      </c>
    </row>
    <row r="3363" spans="1:2" ht="32.4" customHeight="1" x14ac:dyDescent="0.3">
      <c r="A3363" s="26">
        <v>44638</v>
      </c>
      <c r="B3363" s="25" t="s">
        <v>7613</v>
      </c>
    </row>
    <row r="3364" spans="1:2" ht="32.4" customHeight="1" x14ac:dyDescent="0.3">
      <c r="A3364" s="26">
        <v>44638</v>
      </c>
      <c r="B3364" s="25" t="s">
        <v>7614</v>
      </c>
    </row>
    <row r="3365" spans="1:2" ht="32.4" customHeight="1" x14ac:dyDescent="0.3">
      <c r="A3365" s="26">
        <v>44638</v>
      </c>
      <c r="B3365" s="25" t="s">
        <v>7615</v>
      </c>
    </row>
    <row r="3367" spans="1:2" ht="32.4" customHeight="1" x14ac:dyDescent="0.3">
      <c r="A3367" s="26">
        <v>44645</v>
      </c>
      <c r="B3367" s="25" t="s">
        <v>7616</v>
      </c>
    </row>
    <row r="3368" spans="1:2" ht="32.4" customHeight="1" x14ac:dyDescent="0.3">
      <c r="A3368" s="26">
        <v>44645</v>
      </c>
      <c r="B3368" s="25" t="s">
        <v>7617</v>
      </c>
    </row>
    <row r="3369" spans="1:2" ht="32.4" customHeight="1" x14ac:dyDescent="0.3">
      <c r="A3369" s="26">
        <v>44645</v>
      </c>
      <c r="B3369" s="25" t="s">
        <v>7618</v>
      </c>
    </row>
    <row r="3370" spans="1:2" ht="32.4" customHeight="1" x14ac:dyDescent="0.3">
      <c r="A3370" s="26">
        <v>44645</v>
      </c>
      <c r="B3370" s="25" t="s">
        <v>7619</v>
      </c>
    </row>
    <row r="3371" spans="1:2" ht="32.4" customHeight="1" x14ac:dyDescent="0.3">
      <c r="A3371" s="26">
        <v>44645</v>
      </c>
      <c r="B3371" s="25" t="s">
        <v>7620</v>
      </c>
    </row>
    <row r="3372" spans="1:2" ht="32.4" customHeight="1" x14ac:dyDescent="0.3">
      <c r="A3372" s="26">
        <v>44645</v>
      </c>
      <c r="B3372" s="25" t="s">
        <v>7621</v>
      </c>
    </row>
    <row r="3373" spans="1:2" ht="32.4" customHeight="1" x14ac:dyDescent="0.3">
      <c r="A3373" s="26">
        <v>44645</v>
      </c>
      <c r="B3373" s="25" t="s">
        <v>7622</v>
      </c>
    </row>
    <row r="3374" spans="1:2" ht="32.4" customHeight="1" x14ac:dyDescent="0.3">
      <c r="A3374" s="26">
        <v>44645</v>
      </c>
      <c r="B3374" s="25" t="s">
        <v>7623</v>
      </c>
    </row>
    <row r="3375" spans="1:2" ht="32.4" customHeight="1" x14ac:dyDescent="0.3">
      <c r="A3375" s="26">
        <v>44645</v>
      </c>
      <c r="B3375" s="25" t="s">
        <v>7624</v>
      </c>
    </row>
    <row r="3376" spans="1:2" ht="32.4" customHeight="1" x14ac:dyDescent="0.3">
      <c r="A3376" s="26">
        <v>44645</v>
      </c>
      <c r="B3376" s="25" t="s">
        <v>7625</v>
      </c>
    </row>
    <row r="3378" spans="1:2" ht="32.4" customHeight="1" x14ac:dyDescent="0.3">
      <c r="A3378" s="26">
        <v>44652</v>
      </c>
      <c r="B3378" s="25" t="s">
        <v>7626</v>
      </c>
    </row>
    <row r="3379" spans="1:2" ht="32.4" customHeight="1" x14ac:dyDescent="0.3">
      <c r="A3379" s="26">
        <v>44652</v>
      </c>
      <c r="B3379" s="25" t="s">
        <v>7627</v>
      </c>
    </row>
    <row r="3380" spans="1:2" ht="32.4" customHeight="1" x14ac:dyDescent="0.3">
      <c r="A3380" s="26">
        <v>44652</v>
      </c>
      <c r="B3380" s="25" t="s">
        <v>7628</v>
      </c>
    </row>
    <row r="3381" spans="1:2" ht="32.4" customHeight="1" x14ac:dyDescent="0.3">
      <c r="A3381" s="26">
        <v>44652</v>
      </c>
      <c r="B3381" s="25" t="s">
        <v>7629</v>
      </c>
    </row>
    <row r="3382" spans="1:2" ht="32.4" customHeight="1" x14ac:dyDescent="0.3">
      <c r="A3382" s="26">
        <v>44652</v>
      </c>
      <c r="B3382" s="25" t="s">
        <v>7630</v>
      </c>
    </row>
    <row r="3383" spans="1:2" ht="32.4" customHeight="1" x14ac:dyDescent="0.3">
      <c r="A3383" s="26">
        <v>44652</v>
      </c>
      <c r="B3383" s="25" t="s">
        <v>7631</v>
      </c>
    </row>
    <row r="3384" spans="1:2" ht="32.4" customHeight="1" x14ac:dyDescent="0.3">
      <c r="A3384" s="26">
        <v>44652</v>
      </c>
      <c r="B3384" s="25" t="s">
        <v>7632</v>
      </c>
    </row>
    <row r="3385" spans="1:2" ht="32.4" customHeight="1" x14ac:dyDescent="0.3">
      <c r="A3385" s="26">
        <v>44652</v>
      </c>
      <c r="B3385" s="25" t="s">
        <v>7633</v>
      </c>
    </row>
    <row r="3386" spans="1:2" ht="32.4" customHeight="1" x14ac:dyDescent="0.3">
      <c r="A3386" s="26">
        <v>44652</v>
      </c>
      <c r="B3386" s="25" t="s">
        <v>7634</v>
      </c>
    </row>
    <row r="3387" spans="1:2" ht="32.4" customHeight="1" x14ac:dyDescent="0.3">
      <c r="A3387" s="26">
        <v>44652</v>
      </c>
      <c r="B3387" s="25" t="s">
        <v>7635</v>
      </c>
    </row>
    <row r="3388" spans="1:2" ht="32.4" customHeight="1" x14ac:dyDescent="0.3">
      <c r="A3388" s="26">
        <v>44652</v>
      </c>
      <c r="B3388" s="25" t="s">
        <v>7636</v>
      </c>
    </row>
    <row r="3389" spans="1:2" ht="32.4" customHeight="1" x14ac:dyDescent="0.3">
      <c r="A3389" s="26">
        <v>44652</v>
      </c>
      <c r="B3389" s="25" t="s">
        <v>7637</v>
      </c>
    </row>
    <row r="3390" spans="1:2" ht="32.4" customHeight="1" x14ac:dyDescent="0.3">
      <c r="A3390" s="26">
        <v>44652</v>
      </c>
      <c r="B3390" s="25" t="s">
        <v>7638</v>
      </c>
    </row>
    <row r="3391" spans="1:2" ht="32.4" customHeight="1" x14ac:dyDescent="0.3">
      <c r="A3391" s="26">
        <v>44652</v>
      </c>
      <c r="B3391" s="25" t="s">
        <v>7639</v>
      </c>
    </row>
    <row r="3393" spans="1:2" ht="32.4" customHeight="1" x14ac:dyDescent="0.3">
      <c r="A3393" s="26">
        <v>44659</v>
      </c>
      <c r="B3393" s="25" t="s">
        <v>7640</v>
      </c>
    </row>
    <row r="3394" spans="1:2" ht="32.4" customHeight="1" x14ac:dyDescent="0.3">
      <c r="A3394" s="26">
        <v>44659</v>
      </c>
      <c r="B3394" s="25" t="s">
        <v>7641</v>
      </c>
    </row>
    <row r="3395" spans="1:2" ht="32.4" customHeight="1" x14ac:dyDescent="0.3">
      <c r="A3395" s="26">
        <v>44659</v>
      </c>
      <c r="B3395" s="25" t="s">
        <v>7642</v>
      </c>
    </row>
    <row r="3396" spans="1:2" ht="32.4" customHeight="1" x14ac:dyDescent="0.3">
      <c r="A3396" s="26">
        <v>44659</v>
      </c>
      <c r="B3396" s="25" t="s">
        <v>7643</v>
      </c>
    </row>
    <row r="3397" spans="1:2" ht="32.4" customHeight="1" x14ac:dyDescent="0.3">
      <c r="A3397" s="26">
        <v>44659</v>
      </c>
      <c r="B3397" s="25" t="s">
        <v>7644</v>
      </c>
    </row>
    <row r="3398" spans="1:2" ht="32.4" customHeight="1" x14ac:dyDescent="0.3">
      <c r="A3398" s="26">
        <v>44659</v>
      </c>
      <c r="B3398" s="25" t="s">
        <v>7645</v>
      </c>
    </row>
    <row r="3399" spans="1:2" ht="32.4" customHeight="1" x14ac:dyDescent="0.3">
      <c r="A3399" s="26">
        <v>44659</v>
      </c>
      <c r="B3399" s="25" t="s">
        <v>7646</v>
      </c>
    </row>
    <row r="3400" spans="1:2" ht="32.4" customHeight="1" x14ac:dyDescent="0.3">
      <c r="A3400" s="26">
        <v>44659</v>
      </c>
      <c r="B3400" s="25" t="s">
        <v>7647</v>
      </c>
    </row>
    <row r="3401" spans="1:2" ht="32.4" customHeight="1" x14ac:dyDescent="0.3">
      <c r="A3401" s="26">
        <v>44659</v>
      </c>
      <c r="B3401" s="25" t="s">
        <v>7648</v>
      </c>
    </row>
    <row r="3402" spans="1:2" ht="32.4" customHeight="1" x14ac:dyDescent="0.3">
      <c r="A3402" s="26">
        <v>44659</v>
      </c>
      <c r="B3402" s="25" t="s">
        <v>7649</v>
      </c>
    </row>
    <row r="3403" spans="1:2" ht="32.4" customHeight="1" x14ac:dyDescent="0.3">
      <c r="A3403" s="26">
        <v>44659</v>
      </c>
      <c r="B3403" s="25" t="s">
        <v>7650</v>
      </c>
    </row>
    <row r="3405" spans="1:2" ht="32.4" customHeight="1" x14ac:dyDescent="0.3">
      <c r="A3405" s="26">
        <v>44666</v>
      </c>
      <c r="B3405" s="25" t="s">
        <v>7651</v>
      </c>
    </row>
    <row r="3406" spans="1:2" ht="32.4" customHeight="1" x14ac:dyDescent="0.3">
      <c r="A3406" s="26">
        <v>44666</v>
      </c>
      <c r="B3406" s="25" t="s">
        <v>7652</v>
      </c>
    </row>
    <row r="3407" spans="1:2" ht="32.4" customHeight="1" x14ac:dyDescent="0.3">
      <c r="A3407" s="26">
        <v>44666</v>
      </c>
      <c r="B3407" s="25" t="s">
        <v>7653</v>
      </c>
    </row>
    <row r="3408" spans="1:2" ht="32.4" customHeight="1" x14ac:dyDescent="0.3">
      <c r="A3408" s="26">
        <v>44666</v>
      </c>
      <c r="B3408" s="25" t="s">
        <v>7654</v>
      </c>
    </row>
    <row r="3409" spans="1:2" ht="32.4" customHeight="1" x14ac:dyDescent="0.3">
      <c r="A3409" s="26">
        <v>44666</v>
      </c>
      <c r="B3409" s="25" t="s">
        <v>7655</v>
      </c>
    </row>
    <row r="3410" spans="1:2" ht="32.4" customHeight="1" x14ac:dyDescent="0.3">
      <c r="A3410" s="26">
        <v>44666</v>
      </c>
      <c r="B3410" s="25" t="s">
        <v>7656</v>
      </c>
    </row>
    <row r="3411" spans="1:2" ht="32.4" customHeight="1" x14ac:dyDescent="0.3">
      <c r="A3411" s="26">
        <v>44666</v>
      </c>
      <c r="B3411" s="25" t="s">
        <v>7657</v>
      </c>
    </row>
    <row r="3412" spans="1:2" ht="32.4" customHeight="1" x14ac:dyDescent="0.3">
      <c r="A3412" s="26">
        <v>44666</v>
      </c>
      <c r="B3412" s="25" t="s">
        <v>7658</v>
      </c>
    </row>
    <row r="3414" spans="1:2" ht="32.4" customHeight="1" x14ac:dyDescent="0.3">
      <c r="A3414" s="26">
        <v>44673</v>
      </c>
      <c r="B3414" s="25" t="s">
        <v>7659</v>
      </c>
    </row>
    <row r="3415" spans="1:2" ht="32.4" customHeight="1" x14ac:dyDescent="0.3">
      <c r="A3415" s="26">
        <v>44673</v>
      </c>
      <c r="B3415" s="25" t="s">
        <v>7660</v>
      </c>
    </row>
    <row r="3416" spans="1:2" ht="32.4" customHeight="1" x14ac:dyDescent="0.3">
      <c r="A3416" s="26">
        <v>44673</v>
      </c>
      <c r="B3416" s="25" t="s">
        <v>7661</v>
      </c>
    </row>
    <row r="3417" spans="1:2" ht="32.4" customHeight="1" x14ac:dyDescent="0.3">
      <c r="A3417" s="26">
        <v>44673</v>
      </c>
      <c r="B3417" s="25" t="s">
        <v>7662</v>
      </c>
    </row>
    <row r="3418" spans="1:2" ht="32.4" customHeight="1" x14ac:dyDescent="0.3">
      <c r="A3418" s="26">
        <v>44673</v>
      </c>
      <c r="B3418" s="25" t="s">
        <v>7663</v>
      </c>
    </row>
    <row r="3419" spans="1:2" ht="32.4" customHeight="1" x14ac:dyDescent="0.3">
      <c r="A3419" s="26">
        <v>44673</v>
      </c>
      <c r="B3419" s="25" t="s">
        <v>7664</v>
      </c>
    </row>
    <row r="3420" spans="1:2" ht="32.4" customHeight="1" x14ac:dyDescent="0.3">
      <c r="A3420" s="26">
        <v>44673</v>
      </c>
      <c r="B3420" s="25" t="s">
        <v>7665</v>
      </c>
    </row>
    <row r="3421" spans="1:2" ht="32.4" customHeight="1" x14ac:dyDescent="0.3">
      <c r="A3421" s="26">
        <v>44673</v>
      </c>
      <c r="B3421" s="25" t="s">
        <v>7666</v>
      </c>
    </row>
    <row r="3422" spans="1:2" ht="32.4" customHeight="1" x14ac:dyDescent="0.3">
      <c r="A3422" s="26">
        <v>44673</v>
      </c>
      <c r="B3422" s="25" t="s">
        <v>7667</v>
      </c>
    </row>
    <row r="3424" spans="1:2" ht="32.4" customHeight="1" x14ac:dyDescent="0.3">
      <c r="A3424" s="26">
        <v>44680</v>
      </c>
      <c r="B3424" s="25" t="s">
        <v>7668</v>
      </c>
    </row>
    <row r="3425" spans="1:2" ht="32.4" customHeight="1" x14ac:dyDescent="0.3">
      <c r="A3425" s="26">
        <v>44680</v>
      </c>
      <c r="B3425" s="25" t="s">
        <v>7669</v>
      </c>
    </row>
    <row r="3426" spans="1:2" ht="32.4" customHeight="1" x14ac:dyDescent="0.3">
      <c r="A3426" s="26">
        <v>44680</v>
      </c>
      <c r="B3426" s="25" t="s">
        <v>7670</v>
      </c>
    </row>
    <row r="3427" spans="1:2" ht="32.4" customHeight="1" x14ac:dyDescent="0.3">
      <c r="A3427" s="26">
        <v>44680</v>
      </c>
      <c r="B3427" s="25" t="s">
        <v>7671</v>
      </c>
    </row>
    <row r="3428" spans="1:2" ht="32.4" customHeight="1" x14ac:dyDescent="0.3">
      <c r="A3428" s="26">
        <v>44680</v>
      </c>
      <c r="B3428" s="25" t="s">
        <v>7672</v>
      </c>
    </row>
    <row r="3429" spans="1:2" ht="32.4" customHeight="1" x14ac:dyDescent="0.3">
      <c r="A3429" s="26">
        <v>44680</v>
      </c>
      <c r="B3429" s="25" t="s">
        <v>7673</v>
      </c>
    </row>
    <row r="3430" spans="1:2" ht="32.4" customHeight="1" x14ac:dyDescent="0.3">
      <c r="A3430" s="26">
        <v>44680</v>
      </c>
      <c r="B3430" s="25" t="s">
        <v>7674</v>
      </c>
    </row>
    <row r="3431" spans="1:2" ht="32.4" customHeight="1" x14ac:dyDescent="0.3">
      <c r="A3431" s="26">
        <v>44680</v>
      </c>
      <c r="B3431" s="25" t="s">
        <v>7675</v>
      </c>
    </row>
    <row r="3432" spans="1:2" ht="32.4" customHeight="1" x14ac:dyDescent="0.3">
      <c r="A3432" s="26">
        <v>44680</v>
      </c>
      <c r="B3432" s="25" t="s">
        <v>7676</v>
      </c>
    </row>
    <row r="3433" spans="1:2" ht="32.4" customHeight="1" x14ac:dyDescent="0.3">
      <c r="A3433" s="26">
        <v>44680</v>
      </c>
      <c r="B3433" s="25" t="s">
        <v>7677</v>
      </c>
    </row>
    <row r="3434" spans="1:2" ht="32.4" customHeight="1" x14ac:dyDescent="0.3">
      <c r="A3434" s="26">
        <v>44680</v>
      </c>
      <c r="B3434" s="25" t="s">
        <v>7678</v>
      </c>
    </row>
    <row r="3435" spans="1:2" ht="32.4" customHeight="1" x14ac:dyDescent="0.3">
      <c r="A3435" s="26">
        <v>44680</v>
      </c>
      <c r="B3435" s="25" t="s">
        <v>7679</v>
      </c>
    </row>
    <row r="3436" spans="1:2" ht="32.4" customHeight="1" x14ac:dyDescent="0.3">
      <c r="A3436" s="26">
        <v>44680</v>
      </c>
      <c r="B3436" s="25" t="s">
        <v>7680</v>
      </c>
    </row>
    <row r="3437" spans="1:2" ht="32.4" customHeight="1" x14ac:dyDescent="0.3">
      <c r="A3437" s="26">
        <v>44680</v>
      </c>
      <c r="B3437" s="25" t="s">
        <v>7681</v>
      </c>
    </row>
    <row r="3438" spans="1:2" ht="32.4" customHeight="1" x14ac:dyDescent="0.3">
      <c r="A3438" s="26">
        <v>44680</v>
      </c>
      <c r="B3438" s="25" t="s">
        <v>7682</v>
      </c>
    </row>
    <row r="3440" spans="1:2" ht="32.4" customHeight="1" x14ac:dyDescent="0.3">
      <c r="A3440" s="26">
        <v>44687</v>
      </c>
      <c r="B3440" s="25" t="s">
        <v>7683</v>
      </c>
    </row>
    <row r="3441" spans="1:2" ht="32.4" customHeight="1" x14ac:dyDescent="0.3">
      <c r="A3441" s="26">
        <v>44687</v>
      </c>
      <c r="B3441" s="25" t="s">
        <v>7684</v>
      </c>
    </row>
    <row r="3443" spans="1:2" ht="32.4" customHeight="1" x14ac:dyDescent="0.3">
      <c r="A3443" s="26">
        <v>44694</v>
      </c>
      <c r="B3443" s="25" t="s">
        <v>7685</v>
      </c>
    </row>
    <row r="3444" spans="1:2" ht="32.4" customHeight="1" x14ac:dyDescent="0.3">
      <c r="A3444" s="26">
        <v>44694</v>
      </c>
      <c r="B3444" s="25" t="s">
        <v>7686</v>
      </c>
    </row>
    <row r="3445" spans="1:2" ht="32.4" customHeight="1" x14ac:dyDescent="0.3">
      <c r="A3445" s="26">
        <v>44694</v>
      </c>
      <c r="B3445" s="25" t="s">
        <v>7687</v>
      </c>
    </row>
    <row r="3446" spans="1:2" ht="32.4" customHeight="1" x14ac:dyDescent="0.3">
      <c r="A3446" s="26">
        <v>44694</v>
      </c>
      <c r="B3446" s="25" t="s">
        <v>7688</v>
      </c>
    </row>
    <row r="3447" spans="1:2" ht="32.4" customHeight="1" x14ac:dyDescent="0.3">
      <c r="A3447" s="26">
        <v>44694</v>
      </c>
      <c r="B3447" s="25" t="s">
        <v>7689</v>
      </c>
    </row>
    <row r="3449" spans="1:2" ht="32.4" customHeight="1" x14ac:dyDescent="0.3">
      <c r="A3449" s="26">
        <v>44701</v>
      </c>
      <c r="B3449" s="25" t="s">
        <v>7690</v>
      </c>
    </row>
    <row r="3450" spans="1:2" ht="32.4" customHeight="1" x14ac:dyDescent="0.3">
      <c r="A3450" s="26">
        <v>44701</v>
      </c>
      <c r="B3450" s="25" t="s">
        <v>7691</v>
      </c>
    </row>
    <row r="3451" spans="1:2" ht="32.4" customHeight="1" x14ac:dyDescent="0.3">
      <c r="A3451" s="26">
        <v>44701</v>
      </c>
      <c r="B3451" s="25" t="s">
        <v>7692</v>
      </c>
    </row>
    <row r="3452" spans="1:2" ht="32.4" customHeight="1" x14ac:dyDescent="0.3">
      <c r="A3452" s="26">
        <v>44701</v>
      </c>
      <c r="B3452" s="25" t="s">
        <v>7693</v>
      </c>
    </row>
    <row r="3453" spans="1:2" ht="32.4" customHeight="1" x14ac:dyDescent="0.3">
      <c r="A3453" s="26">
        <v>44701</v>
      </c>
      <c r="B3453" s="25" t="s">
        <v>7694</v>
      </c>
    </row>
    <row r="3454" spans="1:2" ht="32.4" customHeight="1" x14ac:dyDescent="0.3">
      <c r="A3454" s="26">
        <v>44701</v>
      </c>
      <c r="B3454" s="25" t="s">
        <v>7695</v>
      </c>
    </row>
    <row r="3455" spans="1:2" ht="32.4" customHeight="1" x14ac:dyDescent="0.3">
      <c r="A3455" s="26">
        <v>44701</v>
      </c>
      <c r="B3455" s="25" t="s">
        <v>7696</v>
      </c>
    </row>
    <row r="3456" spans="1:2" ht="32.4" customHeight="1" x14ac:dyDescent="0.3">
      <c r="A3456" s="26">
        <v>44701</v>
      </c>
      <c r="B3456" s="25" t="s">
        <v>7697</v>
      </c>
    </row>
    <row r="3457" spans="1:2" ht="32.4" customHeight="1" x14ac:dyDescent="0.3">
      <c r="A3457" s="26">
        <v>44701</v>
      </c>
      <c r="B3457" s="25" t="s">
        <v>7698</v>
      </c>
    </row>
    <row r="3458" spans="1:2" ht="32.4" customHeight="1" x14ac:dyDescent="0.3">
      <c r="A3458" s="26">
        <v>44701</v>
      </c>
      <c r="B3458" s="25" t="s">
        <v>7699</v>
      </c>
    </row>
    <row r="3459" spans="1:2" ht="32.4" customHeight="1" x14ac:dyDescent="0.3">
      <c r="A3459" s="26">
        <v>44701</v>
      </c>
      <c r="B3459" s="25" t="s">
        <v>7700</v>
      </c>
    </row>
    <row r="3460" spans="1:2" ht="32.4" customHeight="1" x14ac:dyDescent="0.3">
      <c r="A3460" s="26">
        <v>44701</v>
      </c>
      <c r="B3460" s="25" t="s">
        <v>7701</v>
      </c>
    </row>
    <row r="3461" spans="1:2" ht="32.4" customHeight="1" x14ac:dyDescent="0.3">
      <c r="A3461" s="26">
        <v>44701</v>
      </c>
      <c r="B3461" s="25" t="s">
        <v>7702</v>
      </c>
    </row>
    <row r="3462" spans="1:2" ht="32.4" customHeight="1" x14ac:dyDescent="0.3">
      <c r="A3462" s="26">
        <v>44701</v>
      </c>
      <c r="B3462" s="25" t="s">
        <v>7703</v>
      </c>
    </row>
    <row r="3463" spans="1:2" ht="32.4" customHeight="1" x14ac:dyDescent="0.3">
      <c r="A3463" s="26">
        <v>44701</v>
      </c>
      <c r="B3463" s="25" t="s">
        <v>7704</v>
      </c>
    </row>
    <row r="3464" spans="1:2" ht="32.4" customHeight="1" x14ac:dyDescent="0.3">
      <c r="A3464" s="26">
        <v>44701</v>
      </c>
      <c r="B3464" s="25" t="s">
        <v>7705</v>
      </c>
    </row>
    <row r="3465" spans="1:2" ht="32.4" customHeight="1" x14ac:dyDescent="0.3">
      <c r="A3465" s="26">
        <v>44701</v>
      </c>
      <c r="B3465" s="25" t="s">
        <v>7706</v>
      </c>
    </row>
    <row r="3466" spans="1:2" ht="32.4" customHeight="1" x14ac:dyDescent="0.3">
      <c r="A3466" s="26">
        <v>44701</v>
      </c>
      <c r="B3466" s="25" t="s">
        <v>7707</v>
      </c>
    </row>
    <row r="3467" spans="1:2" ht="32.4" customHeight="1" x14ac:dyDescent="0.3">
      <c r="A3467" s="26">
        <v>44701</v>
      </c>
      <c r="B3467" s="25" t="s">
        <v>7708</v>
      </c>
    </row>
    <row r="3468" spans="1:2" ht="32.4" customHeight="1" x14ac:dyDescent="0.3">
      <c r="A3468" s="26">
        <v>44701</v>
      </c>
      <c r="B3468" s="25" t="s">
        <v>7709</v>
      </c>
    </row>
    <row r="3469" spans="1:2" ht="32.4" customHeight="1" x14ac:dyDescent="0.3">
      <c r="A3469" s="26">
        <v>44701</v>
      </c>
      <c r="B3469" s="25" t="s">
        <v>7710</v>
      </c>
    </row>
    <row r="3470" spans="1:2" ht="32.4" customHeight="1" x14ac:dyDescent="0.3">
      <c r="A3470" s="26">
        <v>44701</v>
      </c>
      <c r="B3470" s="25" t="s">
        <v>7711</v>
      </c>
    </row>
    <row r="3471" spans="1:2" ht="32.4" customHeight="1" x14ac:dyDescent="0.3">
      <c r="A3471" s="26">
        <v>44701</v>
      </c>
      <c r="B3471" s="25" t="s">
        <v>7712</v>
      </c>
    </row>
    <row r="3473" spans="1:2" ht="32.4" customHeight="1" x14ac:dyDescent="0.3">
      <c r="A3473" s="26">
        <v>44708</v>
      </c>
      <c r="B3473" s="25" t="s">
        <v>7713</v>
      </c>
    </row>
    <row r="3474" spans="1:2" ht="32.4" customHeight="1" x14ac:dyDescent="0.3">
      <c r="A3474" s="26">
        <v>44708</v>
      </c>
      <c r="B3474" s="25" t="s">
        <v>7714</v>
      </c>
    </row>
    <row r="3475" spans="1:2" ht="32.4" customHeight="1" x14ac:dyDescent="0.3">
      <c r="A3475" s="26">
        <v>44708</v>
      </c>
      <c r="B3475" s="25" t="s">
        <v>7715</v>
      </c>
    </row>
    <row r="3476" spans="1:2" ht="32.4" customHeight="1" x14ac:dyDescent="0.3">
      <c r="A3476" s="26">
        <v>44708</v>
      </c>
      <c r="B3476" s="25" t="s">
        <v>7716</v>
      </c>
    </row>
    <row r="3477" spans="1:2" ht="32.4" customHeight="1" x14ac:dyDescent="0.3">
      <c r="A3477" s="26">
        <v>44708</v>
      </c>
      <c r="B3477" s="25" t="s">
        <v>7717</v>
      </c>
    </row>
    <row r="3478" spans="1:2" ht="32.4" customHeight="1" x14ac:dyDescent="0.3">
      <c r="A3478" s="26">
        <v>44708</v>
      </c>
      <c r="B3478" s="25" t="s">
        <v>7718</v>
      </c>
    </row>
    <row r="3479" spans="1:2" ht="32.4" customHeight="1" x14ac:dyDescent="0.3">
      <c r="A3479" s="26">
        <v>44708</v>
      </c>
      <c r="B3479" s="25" t="s">
        <v>7719</v>
      </c>
    </row>
    <row r="3480" spans="1:2" ht="32.4" customHeight="1" x14ac:dyDescent="0.3">
      <c r="A3480" s="26">
        <v>44708</v>
      </c>
      <c r="B3480" s="25" t="s">
        <v>7720</v>
      </c>
    </row>
    <row r="3481" spans="1:2" ht="32.4" customHeight="1" x14ac:dyDescent="0.3">
      <c r="A3481" s="26">
        <v>44708</v>
      </c>
      <c r="B3481" s="25" t="s">
        <v>7721</v>
      </c>
    </row>
    <row r="3482" spans="1:2" ht="32.4" customHeight="1" x14ac:dyDescent="0.3">
      <c r="A3482" s="26">
        <v>44708</v>
      </c>
      <c r="B3482" s="25" t="s">
        <v>7722</v>
      </c>
    </row>
    <row r="3483" spans="1:2" ht="32.4" customHeight="1" x14ac:dyDescent="0.3">
      <c r="A3483" s="26">
        <v>44708</v>
      </c>
      <c r="B3483" s="25" t="s">
        <v>7723</v>
      </c>
    </row>
    <row r="3485" spans="1:2" ht="32.4" customHeight="1" x14ac:dyDescent="0.3">
      <c r="A3485" s="26">
        <v>44715</v>
      </c>
      <c r="B3485" s="25" t="s">
        <v>7724</v>
      </c>
    </row>
    <row r="3486" spans="1:2" ht="32.4" customHeight="1" x14ac:dyDescent="0.3">
      <c r="A3486" s="26">
        <v>44715</v>
      </c>
      <c r="B3486" s="25" t="s">
        <v>7725</v>
      </c>
    </row>
    <row r="3487" spans="1:2" ht="32.4" customHeight="1" x14ac:dyDescent="0.3">
      <c r="A3487" s="26">
        <v>44715</v>
      </c>
      <c r="B3487" s="25" t="s">
        <v>7726</v>
      </c>
    </row>
    <row r="3489" spans="1:2" ht="32.4" customHeight="1" x14ac:dyDescent="0.3">
      <c r="A3489" s="26">
        <v>44722</v>
      </c>
      <c r="B3489" s="25" t="s">
        <v>7727</v>
      </c>
    </row>
    <row r="3490" spans="1:2" ht="32.4" customHeight="1" x14ac:dyDescent="0.3">
      <c r="A3490" s="26">
        <v>44722</v>
      </c>
      <c r="B3490" s="25" t="s">
        <v>7728</v>
      </c>
    </row>
    <row r="3492" spans="1:2" ht="32.4" customHeight="1" x14ac:dyDescent="0.3">
      <c r="A3492" s="26">
        <v>44729</v>
      </c>
      <c r="B3492" s="25" t="s">
        <v>7729</v>
      </c>
    </row>
    <row r="3493" spans="1:2" ht="32.4" customHeight="1" x14ac:dyDescent="0.3">
      <c r="A3493" s="26">
        <v>44729</v>
      </c>
      <c r="B3493" s="25" t="s">
        <v>7730</v>
      </c>
    </row>
    <row r="3494" spans="1:2" ht="32.4" customHeight="1" x14ac:dyDescent="0.3">
      <c r="A3494" s="26">
        <v>44729</v>
      </c>
      <c r="B3494" s="25" t="s">
        <v>7731</v>
      </c>
    </row>
    <row r="3495" spans="1:2" ht="32.4" customHeight="1" x14ac:dyDescent="0.3">
      <c r="A3495" s="26">
        <v>44729</v>
      </c>
      <c r="B3495" s="25" t="s">
        <v>7732</v>
      </c>
    </row>
    <row r="3496" spans="1:2" ht="32.4" customHeight="1" x14ac:dyDescent="0.3">
      <c r="A3496" s="26">
        <v>44729</v>
      </c>
      <c r="B3496" s="25" t="s">
        <v>7733</v>
      </c>
    </row>
    <row r="3497" spans="1:2" ht="32.4" customHeight="1" x14ac:dyDescent="0.3">
      <c r="A3497" s="26">
        <v>44729</v>
      </c>
      <c r="B3497" s="25" t="s">
        <v>7734</v>
      </c>
    </row>
    <row r="3498" spans="1:2" ht="32.4" customHeight="1" x14ac:dyDescent="0.3">
      <c r="A3498" s="26">
        <v>44729</v>
      </c>
      <c r="B3498" s="25" t="s">
        <v>7735</v>
      </c>
    </row>
    <row r="3499" spans="1:2" ht="32.4" customHeight="1" x14ac:dyDescent="0.3">
      <c r="A3499" s="26">
        <v>44729</v>
      </c>
      <c r="B3499" s="25" t="s">
        <v>7736</v>
      </c>
    </row>
    <row r="3500" spans="1:2" ht="32.4" customHeight="1" x14ac:dyDescent="0.3">
      <c r="A3500" s="26">
        <v>44729</v>
      </c>
      <c r="B3500" s="25" t="s">
        <v>7737</v>
      </c>
    </row>
    <row r="3501" spans="1:2" ht="32.4" customHeight="1" x14ac:dyDescent="0.3">
      <c r="A3501" s="26">
        <v>44729</v>
      </c>
      <c r="B3501" s="25" t="s">
        <v>7738</v>
      </c>
    </row>
    <row r="3502" spans="1:2" ht="32.4" customHeight="1" x14ac:dyDescent="0.3">
      <c r="A3502" s="26">
        <v>44729</v>
      </c>
      <c r="B3502" s="25" t="s">
        <v>7739</v>
      </c>
    </row>
    <row r="3503" spans="1:2" ht="32.4" customHeight="1" x14ac:dyDescent="0.3">
      <c r="A3503" s="26">
        <v>44729</v>
      </c>
      <c r="B3503" s="25" t="s">
        <v>7740</v>
      </c>
    </row>
    <row r="3504" spans="1:2" ht="32.4" customHeight="1" x14ac:dyDescent="0.3">
      <c r="A3504" s="26">
        <v>44729</v>
      </c>
      <c r="B3504" s="25" t="s">
        <v>7741</v>
      </c>
    </row>
    <row r="3505" spans="1:2" ht="32.4" customHeight="1" x14ac:dyDescent="0.3">
      <c r="A3505" s="26">
        <v>44729</v>
      </c>
      <c r="B3505" s="25" t="s">
        <v>7742</v>
      </c>
    </row>
    <row r="3506" spans="1:2" ht="32.4" customHeight="1" x14ac:dyDescent="0.3">
      <c r="A3506" s="26">
        <v>44729</v>
      </c>
      <c r="B3506" s="25" t="s">
        <v>7743</v>
      </c>
    </row>
    <row r="3508" spans="1:2" ht="32.4" customHeight="1" x14ac:dyDescent="0.3">
      <c r="A3508" s="26">
        <v>44736</v>
      </c>
      <c r="B3508" s="25" t="s">
        <v>7744</v>
      </c>
    </row>
    <row r="3509" spans="1:2" ht="32.4" customHeight="1" x14ac:dyDescent="0.3">
      <c r="A3509" s="26">
        <v>44736</v>
      </c>
      <c r="B3509" s="25" t="s">
        <v>7745</v>
      </c>
    </row>
    <row r="3510" spans="1:2" ht="32.4" customHeight="1" x14ac:dyDescent="0.3">
      <c r="A3510" s="26">
        <v>44736</v>
      </c>
      <c r="B3510" s="25" t="s">
        <v>7746</v>
      </c>
    </row>
    <row r="3511" spans="1:2" ht="32.4" customHeight="1" x14ac:dyDescent="0.3">
      <c r="A3511" s="26">
        <v>44736</v>
      </c>
      <c r="B3511" s="25" t="s">
        <v>7747</v>
      </c>
    </row>
    <row r="3512" spans="1:2" ht="32.4" customHeight="1" x14ac:dyDescent="0.3">
      <c r="A3512" s="26">
        <v>44736</v>
      </c>
      <c r="B3512" s="25" t="s">
        <v>7748</v>
      </c>
    </row>
    <row r="3513" spans="1:2" ht="32.4" customHeight="1" x14ac:dyDescent="0.3">
      <c r="A3513" s="26">
        <v>44736</v>
      </c>
      <c r="B3513" s="25" t="s">
        <v>7749</v>
      </c>
    </row>
    <row r="3514" spans="1:2" ht="32.4" customHeight="1" x14ac:dyDescent="0.3">
      <c r="A3514" s="26">
        <v>44736</v>
      </c>
      <c r="B3514" s="25" t="s">
        <v>7750</v>
      </c>
    </row>
    <row r="3515" spans="1:2" ht="32.4" customHeight="1" x14ac:dyDescent="0.3">
      <c r="A3515" s="26">
        <v>44736</v>
      </c>
      <c r="B3515" s="25" t="s">
        <v>7751</v>
      </c>
    </row>
    <row r="3516" spans="1:2" ht="32.4" customHeight="1" x14ac:dyDescent="0.3">
      <c r="A3516" s="26">
        <v>44736</v>
      </c>
      <c r="B3516" s="25" t="s">
        <v>7752</v>
      </c>
    </row>
    <row r="3517" spans="1:2" ht="32.4" customHeight="1" x14ac:dyDescent="0.3">
      <c r="A3517" s="26">
        <v>44736</v>
      </c>
      <c r="B3517" s="25" t="s">
        <v>7753</v>
      </c>
    </row>
    <row r="3518" spans="1:2" ht="32.4" customHeight="1" x14ac:dyDescent="0.3">
      <c r="A3518" s="26">
        <v>44736</v>
      </c>
      <c r="B3518" s="25" t="s">
        <v>7754</v>
      </c>
    </row>
    <row r="3520" spans="1:2" ht="32.4" customHeight="1" x14ac:dyDescent="0.3">
      <c r="A3520" s="26">
        <v>44743</v>
      </c>
      <c r="B3520" s="25" t="s">
        <v>7755</v>
      </c>
    </row>
    <row r="3521" spans="1:2" ht="32.4" customHeight="1" x14ac:dyDescent="0.3">
      <c r="A3521" s="26">
        <v>44743</v>
      </c>
      <c r="B3521" s="25" t="s">
        <v>7756</v>
      </c>
    </row>
    <row r="3522" spans="1:2" ht="32.4" customHeight="1" x14ac:dyDescent="0.3">
      <c r="A3522" s="26">
        <v>44743</v>
      </c>
      <c r="B3522" s="25" t="s">
        <v>7757</v>
      </c>
    </row>
    <row r="3523" spans="1:2" ht="32.4" customHeight="1" x14ac:dyDescent="0.3">
      <c r="A3523" s="26">
        <v>44743</v>
      </c>
      <c r="B3523" s="25" t="s">
        <v>7758</v>
      </c>
    </row>
    <row r="3524" spans="1:2" ht="32.4" customHeight="1" x14ac:dyDescent="0.3">
      <c r="A3524" s="26">
        <v>44743</v>
      </c>
      <c r="B3524" s="25" t="s">
        <v>7759</v>
      </c>
    </row>
    <row r="3525" spans="1:2" ht="32.4" customHeight="1" x14ac:dyDescent="0.3">
      <c r="A3525" s="26">
        <v>44743</v>
      </c>
      <c r="B3525" s="25" t="s">
        <v>7760</v>
      </c>
    </row>
    <row r="3526" spans="1:2" ht="32.4" customHeight="1" x14ac:dyDescent="0.3">
      <c r="A3526" s="26">
        <v>44743</v>
      </c>
      <c r="B3526" s="25" t="s">
        <v>7761</v>
      </c>
    </row>
    <row r="3527" spans="1:2" ht="32.4" customHeight="1" x14ac:dyDescent="0.3">
      <c r="A3527" s="26">
        <v>44743</v>
      </c>
      <c r="B3527" s="25" t="s">
        <v>7762</v>
      </c>
    </row>
    <row r="3528" spans="1:2" ht="32.4" customHeight="1" x14ac:dyDescent="0.3">
      <c r="A3528" s="26">
        <v>44743</v>
      </c>
      <c r="B3528" s="25" t="s">
        <v>7763</v>
      </c>
    </row>
    <row r="3530" spans="1:2" ht="32.4" customHeight="1" x14ac:dyDescent="0.3">
      <c r="A3530" s="26">
        <v>44750</v>
      </c>
      <c r="B3530" s="25" t="s">
        <v>7764</v>
      </c>
    </row>
    <row r="3531" spans="1:2" ht="32.4" customHeight="1" x14ac:dyDescent="0.3">
      <c r="A3531" s="26">
        <v>44750</v>
      </c>
      <c r="B3531" s="25" t="s">
        <v>7765</v>
      </c>
    </row>
    <row r="3532" spans="1:2" ht="32.4" customHeight="1" x14ac:dyDescent="0.3">
      <c r="A3532" s="26">
        <v>44750</v>
      </c>
      <c r="B3532" s="25" t="s">
        <v>7766</v>
      </c>
    </row>
    <row r="3533" spans="1:2" ht="32.4" customHeight="1" x14ac:dyDescent="0.3">
      <c r="A3533" s="26">
        <v>44750</v>
      </c>
      <c r="B3533" s="25" t="s">
        <v>7767</v>
      </c>
    </row>
    <row r="3534" spans="1:2" ht="32.4" customHeight="1" x14ac:dyDescent="0.3">
      <c r="A3534" s="26">
        <v>44750</v>
      </c>
      <c r="B3534" s="25" t="s">
        <v>7768</v>
      </c>
    </row>
    <row r="3535" spans="1:2" ht="32.4" customHeight="1" x14ac:dyDescent="0.3">
      <c r="A3535" s="26">
        <v>44750</v>
      </c>
      <c r="B3535" s="25" t="s">
        <v>7769</v>
      </c>
    </row>
    <row r="3536" spans="1:2" ht="32.4" customHeight="1" x14ac:dyDescent="0.3">
      <c r="A3536" s="26">
        <v>44750</v>
      </c>
      <c r="B3536" s="25" t="s">
        <v>7770</v>
      </c>
    </row>
    <row r="3537" spans="1:2" ht="32.4" customHeight="1" x14ac:dyDescent="0.3">
      <c r="A3537" s="26">
        <v>44750</v>
      </c>
      <c r="B3537" s="25" t="s">
        <v>7771</v>
      </c>
    </row>
    <row r="3538" spans="1:2" ht="32.4" customHeight="1" x14ac:dyDescent="0.3">
      <c r="A3538" s="26">
        <v>44750</v>
      </c>
      <c r="B3538" s="25" t="s">
        <v>7772</v>
      </c>
    </row>
    <row r="3539" spans="1:2" ht="32.4" customHeight="1" x14ac:dyDescent="0.3">
      <c r="A3539" s="26">
        <v>44750</v>
      </c>
      <c r="B3539" s="25" t="s">
        <v>7773</v>
      </c>
    </row>
    <row r="3540" spans="1:2" ht="32.4" customHeight="1" x14ac:dyDescent="0.3">
      <c r="A3540" s="26">
        <v>44750</v>
      </c>
      <c r="B3540" s="25" t="s">
        <v>7774</v>
      </c>
    </row>
    <row r="3541" spans="1:2" ht="32.4" customHeight="1" x14ac:dyDescent="0.3">
      <c r="A3541" s="26">
        <v>44750</v>
      </c>
      <c r="B3541" s="25" t="s">
        <v>7775</v>
      </c>
    </row>
    <row r="3542" spans="1:2" ht="32.4" customHeight="1" x14ac:dyDescent="0.3">
      <c r="A3542" s="26">
        <v>44750</v>
      </c>
      <c r="B3542" s="25" t="s">
        <v>7776</v>
      </c>
    </row>
    <row r="3544" spans="1:2" ht="32.4" customHeight="1" x14ac:dyDescent="0.3">
      <c r="A3544" s="26">
        <v>44757</v>
      </c>
      <c r="B3544" s="25" t="s">
        <v>7777</v>
      </c>
    </row>
    <row r="3545" spans="1:2" ht="32.4" customHeight="1" x14ac:dyDescent="0.3">
      <c r="A3545" s="26">
        <v>44757</v>
      </c>
      <c r="B3545" s="25" t="s">
        <v>7778</v>
      </c>
    </row>
    <row r="3546" spans="1:2" ht="32.4" customHeight="1" x14ac:dyDescent="0.3">
      <c r="A3546" s="26">
        <v>44757</v>
      </c>
      <c r="B3546" s="25" t="s">
        <v>7779</v>
      </c>
    </row>
    <row r="3547" spans="1:2" ht="32.4" customHeight="1" x14ac:dyDescent="0.3">
      <c r="A3547" s="26">
        <v>44757</v>
      </c>
      <c r="B3547" s="25" t="s">
        <v>7780</v>
      </c>
    </row>
    <row r="3548" spans="1:2" ht="32.4" customHeight="1" x14ac:dyDescent="0.3">
      <c r="A3548" s="26">
        <v>44757</v>
      </c>
      <c r="B3548" s="25" t="s">
        <v>7781</v>
      </c>
    </row>
    <row r="3549" spans="1:2" ht="32.4" customHeight="1" x14ac:dyDescent="0.3">
      <c r="A3549" s="26">
        <v>44757</v>
      </c>
      <c r="B3549" s="25" t="s">
        <v>7782</v>
      </c>
    </row>
    <row r="3550" spans="1:2" ht="32.4" customHeight="1" x14ac:dyDescent="0.3">
      <c r="A3550" s="26">
        <v>44757</v>
      </c>
      <c r="B3550" s="25" t="s">
        <v>7783</v>
      </c>
    </row>
    <row r="3551" spans="1:2" ht="32.4" customHeight="1" x14ac:dyDescent="0.3">
      <c r="A3551" s="26">
        <v>44757</v>
      </c>
      <c r="B3551" s="25" t="s">
        <v>7784</v>
      </c>
    </row>
    <row r="3552" spans="1:2" ht="32.4" customHeight="1" x14ac:dyDescent="0.3">
      <c r="A3552" s="26">
        <v>44757</v>
      </c>
      <c r="B3552" s="25" t="s">
        <v>7785</v>
      </c>
    </row>
    <row r="3553" spans="1:2" ht="32.4" customHeight="1" x14ac:dyDescent="0.3">
      <c r="A3553" s="26">
        <v>44757</v>
      </c>
      <c r="B3553" s="25" t="s">
        <v>7786</v>
      </c>
    </row>
    <row r="3554" spans="1:2" ht="32.4" customHeight="1" x14ac:dyDescent="0.3">
      <c r="A3554" s="26">
        <v>44757</v>
      </c>
      <c r="B3554" s="25" t="s">
        <v>7787</v>
      </c>
    </row>
    <row r="3555" spans="1:2" ht="32.4" customHeight="1" x14ac:dyDescent="0.3">
      <c r="A3555" s="26">
        <v>44757</v>
      </c>
      <c r="B3555" s="25" t="s">
        <v>7788</v>
      </c>
    </row>
    <row r="3556" spans="1:2" ht="32.4" customHeight="1" x14ac:dyDescent="0.3">
      <c r="A3556" s="26">
        <v>44757</v>
      </c>
      <c r="B3556" s="25" t="s">
        <v>7789</v>
      </c>
    </row>
    <row r="3557" spans="1:2" ht="32.4" customHeight="1" x14ac:dyDescent="0.3">
      <c r="A3557" s="26">
        <v>44757</v>
      </c>
      <c r="B3557" s="25" t="s">
        <v>7790</v>
      </c>
    </row>
    <row r="3558" spans="1:2" ht="32.4" customHeight="1" x14ac:dyDescent="0.3">
      <c r="A3558" s="26">
        <v>44757</v>
      </c>
      <c r="B3558" s="25" t="s">
        <v>7791</v>
      </c>
    </row>
    <row r="3559" spans="1:2" ht="32.4" customHeight="1" x14ac:dyDescent="0.3">
      <c r="A3559" s="26">
        <v>44757</v>
      </c>
      <c r="B3559" s="25" t="s">
        <v>7792</v>
      </c>
    </row>
    <row r="3560" spans="1:2" ht="32.4" customHeight="1" x14ac:dyDescent="0.3">
      <c r="A3560" s="26">
        <v>44757</v>
      </c>
      <c r="B3560" s="25" t="s">
        <v>7793</v>
      </c>
    </row>
    <row r="3562" spans="1:2" ht="32.4" customHeight="1" x14ac:dyDescent="0.3">
      <c r="A3562" s="26">
        <v>44769</v>
      </c>
      <c r="B3562" s="25" t="s">
        <v>7794</v>
      </c>
    </row>
    <row r="3563" spans="1:2" ht="32.4" customHeight="1" x14ac:dyDescent="0.3">
      <c r="A3563" s="26">
        <v>44769</v>
      </c>
      <c r="B3563" s="25" t="s">
        <v>7795</v>
      </c>
    </row>
    <row r="3564" spans="1:2" ht="32.4" customHeight="1" x14ac:dyDescent="0.3">
      <c r="A3564" s="26">
        <v>44769</v>
      </c>
      <c r="B3564" s="25" t="s">
        <v>7796</v>
      </c>
    </row>
    <row r="3565" spans="1:2" ht="32.4" customHeight="1" x14ac:dyDescent="0.3">
      <c r="A3565" s="26">
        <v>44769</v>
      </c>
      <c r="B3565" s="25" t="s">
        <v>7797</v>
      </c>
    </row>
    <row r="3566" spans="1:2" ht="32.4" customHeight="1" x14ac:dyDescent="0.3">
      <c r="A3566" s="26">
        <v>44769</v>
      </c>
      <c r="B3566" s="25" t="s">
        <v>7798</v>
      </c>
    </row>
    <row r="3567" spans="1:2" ht="32.4" customHeight="1" x14ac:dyDescent="0.3">
      <c r="A3567" s="26">
        <v>44769</v>
      </c>
      <c r="B3567" s="25" t="s">
        <v>7799</v>
      </c>
    </row>
    <row r="3568" spans="1:2" ht="32.4" customHeight="1" x14ac:dyDescent="0.3">
      <c r="A3568" s="26">
        <v>44769</v>
      </c>
      <c r="B3568" s="25" t="s">
        <v>7800</v>
      </c>
    </row>
    <row r="3569" spans="1:2" ht="32.4" customHeight="1" x14ac:dyDescent="0.3">
      <c r="A3569" s="26">
        <v>44769</v>
      </c>
      <c r="B3569" s="25" t="s">
        <v>7801</v>
      </c>
    </row>
    <row r="3570" spans="1:2" ht="32.4" customHeight="1" x14ac:dyDescent="0.3">
      <c r="A3570" s="26">
        <v>44769</v>
      </c>
      <c r="B3570" s="25" t="s">
        <v>7802</v>
      </c>
    </row>
    <row r="3571" spans="1:2" ht="32.4" customHeight="1" x14ac:dyDescent="0.3">
      <c r="A3571" s="26">
        <v>44769</v>
      </c>
      <c r="B3571" s="25" t="s">
        <v>7803</v>
      </c>
    </row>
    <row r="3572" spans="1:2" ht="32.4" customHeight="1" x14ac:dyDescent="0.3">
      <c r="A3572" s="26">
        <v>44769</v>
      </c>
      <c r="B3572" s="25" t="s">
        <v>7804</v>
      </c>
    </row>
    <row r="3573" spans="1:2" ht="32.4" customHeight="1" x14ac:dyDescent="0.3">
      <c r="A3573" s="26">
        <v>44769</v>
      </c>
      <c r="B3573" s="25" t="s">
        <v>7805</v>
      </c>
    </row>
    <row r="3574" spans="1:2" ht="32.4" customHeight="1" x14ac:dyDescent="0.3">
      <c r="A3574" s="26">
        <v>44769</v>
      </c>
      <c r="B3574" s="25" t="s">
        <v>7806</v>
      </c>
    </row>
    <row r="3576" spans="1:2" ht="32.4" customHeight="1" x14ac:dyDescent="0.3">
      <c r="A3576" s="26">
        <v>44757</v>
      </c>
      <c r="B3576" s="25" t="s">
        <v>7779</v>
      </c>
    </row>
    <row r="3577" spans="1:2" ht="32.4" customHeight="1" x14ac:dyDescent="0.3">
      <c r="A3577" s="26">
        <v>44757</v>
      </c>
      <c r="B3577" s="25" t="s">
        <v>7780</v>
      </c>
    </row>
    <row r="3578" spans="1:2" ht="32.4" customHeight="1" x14ac:dyDescent="0.3">
      <c r="A3578" s="26">
        <v>44757</v>
      </c>
      <c r="B3578" s="25" t="s">
        <v>7781</v>
      </c>
    </row>
    <row r="3579" spans="1:2" ht="32.4" customHeight="1" x14ac:dyDescent="0.3">
      <c r="A3579" s="26">
        <v>44757</v>
      </c>
      <c r="B3579" s="25" t="s">
        <v>7782</v>
      </c>
    </row>
    <row r="3580" spans="1:2" ht="32.4" customHeight="1" x14ac:dyDescent="0.3">
      <c r="A3580" s="26">
        <v>44757</v>
      </c>
      <c r="B3580" s="25" t="s">
        <v>7783</v>
      </c>
    </row>
    <row r="3581" spans="1:2" ht="32.4" customHeight="1" x14ac:dyDescent="0.3">
      <c r="A3581" s="26">
        <v>44757</v>
      </c>
      <c r="B3581" s="25" t="s">
        <v>7784</v>
      </c>
    </row>
    <row r="3582" spans="1:2" ht="32.4" customHeight="1" x14ac:dyDescent="0.3">
      <c r="A3582" s="26">
        <v>44757</v>
      </c>
      <c r="B3582" s="25" t="s">
        <v>7785</v>
      </c>
    </row>
    <row r="3583" spans="1:2" ht="32.4" customHeight="1" x14ac:dyDescent="0.3">
      <c r="A3583" s="26">
        <v>44757</v>
      </c>
      <c r="B3583" s="25" t="s">
        <v>7786</v>
      </c>
    </row>
    <row r="3584" spans="1:2" ht="32.4" customHeight="1" x14ac:dyDescent="0.3">
      <c r="A3584" s="26">
        <v>44757</v>
      </c>
      <c r="B3584" s="25" t="s">
        <v>7787</v>
      </c>
    </row>
    <row r="3585" spans="1:2" ht="32.4" customHeight="1" x14ac:dyDescent="0.3">
      <c r="A3585" s="26">
        <v>44757</v>
      </c>
      <c r="B3585" s="25" t="s">
        <v>7788</v>
      </c>
    </row>
    <row r="3586" spans="1:2" ht="32.4" customHeight="1" x14ac:dyDescent="0.3">
      <c r="A3586" s="26">
        <v>44757</v>
      </c>
      <c r="B3586" s="25" t="s">
        <v>7789</v>
      </c>
    </row>
    <row r="3587" spans="1:2" ht="32.4" customHeight="1" x14ac:dyDescent="0.3">
      <c r="A3587" s="26">
        <v>44757</v>
      </c>
      <c r="B3587" s="25" t="s">
        <v>7790</v>
      </c>
    </row>
    <row r="3588" spans="1:2" ht="32.4" customHeight="1" x14ac:dyDescent="0.3">
      <c r="A3588" s="26">
        <v>44757</v>
      </c>
      <c r="B3588" s="25" t="s">
        <v>7791</v>
      </c>
    </row>
    <row r="3589" spans="1:2" ht="32.4" customHeight="1" x14ac:dyDescent="0.3">
      <c r="A3589" s="26">
        <v>44757</v>
      </c>
      <c r="B3589" s="25" t="s">
        <v>7792</v>
      </c>
    </row>
    <row r="3590" spans="1:2" ht="32.4" customHeight="1" x14ac:dyDescent="0.3">
      <c r="A3590" s="26">
        <v>44757</v>
      </c>
      <c r="B3590" s="25" t="s">
        <v>7807</v>
      </c>
    </row>
    <row r="3592" spans="1:2" ht="32.4" customHeight="1" x14ac:dyDescent="0.3">
      <c r="A3592" s="26">
        <v>44778</v>
      </c>
      <c r="B3592" s="25" t="s">
        <v>7808</v>
      </c>
    </row>
    <row r="3593" spans="1:2" ht="32.4" customHeight="1" x14ac:dyDescent="0.3">
      <c r="A3593" s="26">
        <v>44778</v>
      </c>
      <c r="B3593" s="25" t="s">
        <v>7809</v>
      </c>
    </row>
    <row r="3594" spans="1:2" ht="32.4" customHeight="1" x14ac:dyDescent="0.3">
      <c r="A3594" s="26">
        <v>44778</v>
      </c>
      <c r="B3594" s="25" t="s">
        <v>7810</v>
      </c>
    </row>
    <row r="3595" spans="1:2" ht="32.4" customHeight="1" x14ac:dyDescent="0.3">
      <c r="A3595" s="26">
        <v>44778</v>
      </c>
      <c r="B3595" s="25" t="s">
        <v>7811</v>
      </c>
    </row>
    <row r="3596" spans="1:2" ht="32.4" customHeight="1" x14ac:dyDescent="0.3">
      <c r="A3596" s="26">
        <v>44778</v>
      </c>
      <c r="B3596" s="25" t="s">
        <v>7812</v>
      </c>
    </row>
    <row r="3597" spans="1:2" ht="32.4" customHeight="1" x14ac:dyDescent="0.3">
      <c r="A3597" s="26">
        <v>44778</v>
      </c>
      <c r="B3597" s="25" t="s">
        <v>7813</v>
      </c>
    </row>
    <row r="3598" spans="1:2" ht="32.4" customHeight="1" x14ac:dyDescent="0.3">
      <c r="A3598" s="26">
        <v>44778</v>
      </c>
      <c r="B3598" s="25" t="s">
        <v>7814</v>
      </c>
    </row>
    <row r="3599" spans="1:2" ht="32.4" customHeight="1" x14ac:dyDescent="0.3">
      <c r="A3599" s="26">
        <v>44778</v>
      </c>
      <c r="B3599" s="25" t="s">
        <v>7815</v>
      </c>
    </row>
    <row r="3600" spans="1:2" ht="32.4" customHeight="1" x14ac:dyDescent="0.3">
      <c r="A3600" s="26">
        <v>44778</v>
      </c>
      <c r="B3600" s="25" t="s">
        <v>7816</v>
      </c>
    </row>
    <row r="3601" spans="1:2" ht="32.4" customHeight="1" x14ac:dyDescent="0.3">
      <c r="A3601" s="26">
        <v>44778</v>
      </c>
      <c r="B3601" s="25" t="s">
        <v>7817</v>
      </c>
    </row>
    <row r="3602" spans="1:2" ht="32.4" customHeight="1" x14ac:dyDescent="0.3">
      <c r="A3602" s="26">
        <v>44778</v>
      </c>
      <c r="B3602" s="25" t="s">
        <v>7818</v>
      </c>
    </row>
    <row r="3603" spans="1:2" ht="32.4" customHeight="1" x14ac:dyDescent="0.3">
      <c r="A3603" s="26">
        <v>44778</v>
      </c>
      <c r="B3603" s="25" t="s">
        <v>7819</v>
      </c>
    </row>
    <row r="3605" spans="1:2" ht="32.4" customHeight="1" x14ac:dyDescent="0.3">
      <c r="A3605" s="26">
        <v>44785</v>
      </c>
      <c r="B3605" s="25" t="s">
        <v>7820</v>
      </c>
    </row>
    <row r="3606" spans="1:2" ht="32.4" customHeight="1" x14ac:dyDescent="0.3">
      <c r="A3606" s="26">
        <v>44785</v>
      </c>
      <c r="B3606" s="25" t="s">
        <v>7821</v>
      </c>
    </row>
    <row r="3607" spans="1:2" ht="32.4" customHeight="1" x14ac:dyDescent="0.3">
      <c r="A3607" s="26">
        <v>44785</v>
      </c>
      <c r="B3607" s="25" t="s">
        <v>7822</v>
      </c>
    </row>
    <row r="3608" spans="1:2" ht="32.4" customHeight="1" x14ac:dyDescent="0.3">
      <c r="A3608" s="26">
        <v>44785</v>
      </c>
      <c r="B3608" s="25" t="s">
        <v>7823</v>
      </c>
    </row>
    <row r="3609" spans="1:2" ht="32.4" customHeight="1" x14ac:dyDescent="0.3">
      <c r="A3609" s="26">
        <v>44785</v>
      </c>
      <c r="B3609" s="25" t="s">
        <v>7824</v>
      </c>
    </row>
    <row r="3610" spans="1:2" ht="32.4" customHeight="1" x14ac:dyDescent="0.3">
      <c r="A3610" s="26">
        <v>44785</v>
      </c>
      <c r="B3610" s="25" t="s">
        <v>7825</v>
      </c>
    </row>
    <row r="3611" spans="1:2" ht="32.4" customHeight="1" x14ac:dyDescent="0.3">
      <c r="A3611" s="26">
        <v>44785</v>
      </c>
      <c r="B3611" s="25" t="s">
        <v>7826</v>
      </c>
    </row>
    <row r="3612" spans="1:2" ht="32.4" customHeight="1" x14ac:dyDescent="0.3">
      <c r="A3612" s="26">
        <v>44785</v>
      </c>
      <c r="B3612" s="25" t="s">
        <v>7827</v>
      </c>
    </row>
    <row r="3613" spans="1:2" ht="32.4" customHeight="1" x14ac:dyDescent="0.3">
      <c r="A3613" s="26">
        <v>44785</v>
      </c>
      <c r="B3613" s="25" t="s">
        <v>7828</v>
      </c>
    </row>
    <row r="3614" spans="1:2" ht="32.4" customHeight="1" x14ac:dyDescent="0.3">
      <c r="A3614" s="26">
        <v>44785</v>
      </c>
      <c r="B3614" s="25" t="s">
        <v>7829</v>
      </c>
    </row>
    <row r="3615" spans="1:2" ht="32.4" customHeight="1" x14ac:dyDescent="0.3">
      <c r="A3615" s="26">
        <v>44785</v>
      </c>
      <c r="B3615" s="25" t="s">
        <v>7830</v>
      </c>
    </row>
    <row r="3617" spans="1:2" ht="32.4" customHeight="1" x14ac:dyDescent="0.3">
      <c r="A3617" s="26">
        <v>44792</v>
      </c>
      <c r="B3617" s="25" t="s">
        <v>7831</v>
      </c>
    </row>
    <row r="3618" spans="1:2" ht="32.4" customHeight="1" x14ac:dyDescent="0.3">
      <c r="A3618" s="26">
        <v>44792</v>
      </c>
      <c r="B3618" s="25" t="s">
        <v>7832</v>
      </c>
    </row>
    <row r="3619" spans="1:2" ht="32.4" customHeight="1" x14ac:dyDescent="0.3">
      <c r="A3619" s="26">
        <v>44792</v>
      </c>
      <c r="B3619" s="25" t="s">
        <v>7833</v>
      </c>
    </row>
    <row r="3620" spans="1:2" ht="32.4" customHeight="1" x14ac:dyDescent="0.3">
      <c r="A3620" s="26">
        <v>44792</v>
      </c>
      <c r="B3620" s="25" t="s">
        <v>7834</v>
      </c>
    </row>
    <row r="3621" spans="1:2" ht="32.4" customHeight="1" x14ac:dyDescent="0.3">
      <c r="A3621" s="26">
        <v>44792</v>
      </c>
      <c r="B3621" s="25" t="s">
        <v>7835</v>
      </c>
    </row>
    <row r="3622" spans="1:2" ht="32.4" customHeight="1" x14ac:dyDescent="0.3">
      <c r="A3622" s="26">
        <v>44792</v>
      </c>
      <c r="B3622" s="25" t="s">
        <v>7836</v>
      </c>
    </row>
    <row r="3624" spans="1:2" ht="32.4" customHeight="1" x14ac:dyDescent="0.3">
      <c r="A3624" s="26">
        <v>44802</v>
      </c>
      <c r="B3624" s="25" t="s">
        <v>7837</v>
      </c>
    </row>
    <row r="3625" spans="1:2" ht="32.4" customHeight="1" x14ac:dyDescent="0.3">
      <c r="A3625" s="26">
        <v>44802</v>
      </c>
      <c r="B3625" s="25" t="s">
        <v>7838</v>
      </c>
    </row>
    <row r="3626" spans="1:2" ht="32.4" customHeight="1" x14ac:dyDescent="0.3">
      <c r="A3626" s="26">
        <v>44802</v>
      </c>
      <c r="B3626" s="25" t="s">
        <v>7839</v>
      </c>
    </row>
    <row r="3627" spans="1:2" ht="32.4" customHeight="1" x14ac:dyDescent="0.3">
      <c r="A3627" s="26">
        <v>44802</v>
      </c>
      <c r="B3627" s="25" t="s">
        <v>7840</v>
      </c>
    </row>
    <row r="3628" spans="1:2" ht="32.4" customHeight="1" x14ac:dyDescent="0.3">
      <c r="A3628" s="26">
        <v>44802</v>
      </c>
      <c r="B3628" s="25" t="s">
        <v>7841</v>
      </c>
    </row>
    <row r="3629" spans="1:2" ht="32.4" customHeight="1" x14ac:dyDescent="0.3">
      <c r="A3629" s="26">
        <v>44802</v>
      </c>
      <c r="B3629" s="25" t="s">
        <v>7842</v>
      </c>
    </row>
    <row r="3630" spans="1:2" ht="32.4" customHeight="1" x14ac:dyDescent="0.3">
      <c r="A3630" s="26">
        <v>44802</v>
      </c>
      <c r="B3630" s="25" t="s">
        <v>7843</v>
      </c>
    </row>
    <row r="3631" spans="1:2" ht="32.4" customHeight="1" x14ac:dyDescent="0.3">
      <c r="A3631" s="26">
        <v>44802</v>
      </c>
      <c r="B3631" s="25" t="s">
        <v>7844</v>
      </c>
    </row>
    <row r="3632" spans="1:2" ht="32.4" customHeight="1" x14ac:dyDescent="0.3">
      <c r="A3632" s="26">
        <v>44802</v>
      </c>
      <c r="B3632" s="25" t="s">
        <v>7845</v>
      </c>
    </row>
    <row r="3633" spans="1:2" ht="32.4" customHeight="1" x14ac:dyDescent="0.3">
      <c r="A3633" s="26">
        <v>44802</v>
      </c>
      <c r="B3633" s="25" t="s">
        <v>7846</v>
      </c>
    </row>
    <row r="3635" spans="1:2" ht="32.4" customHeight="1" x14ac:dyDescent="0.3">
      <c r="A3635" s="26">
        <v>44800</v>
      </c>
      <c r="B3635" s="25" t="s">
        <v>7847</v>
      </c>
    </row>
    <row r="3637" spans="1:2" ht="32.4" customHeight="1" x14ac:dyDescent="0.3">
      <c r="A3637" s="26">
        <v>44806</v>
      </c>
      <c r="B3637" s="25" t="s">
        <v>7848</v>
      </c>
    </row>
    <row r="3638" spans="1:2" ht="32.4" customHeight="1" x14ac:dyDescent="0.3">
      <c r="A3638" s="26">
        <v>44806</v>
      </c>
      <c r="B3638" s="25" t="s">
        <v>7849</v>
      </c>
    </row>
    <row r="3639" spans="1:2" ht="32.4" customHeight="1" x14ac:dyDescent="0.3">
      <c r="A3639" s="26">
        <v>44806</v>
      </c>
      <c r="B3639" s="25" t="s">
        <v>7850</v>
      </c>
    </row>
    <row r="3640" spans="1:2" ht="32.4" customHeight="1" x14ac:dyDescent="0.3">
      <c r="A3640" s="26">
        <v>44806</v>
      </c>
      <c r="B3640" s="25" t="s">
        <v>7851</v>
      </c>
    </row>
    <row r="3641" spans="1:2" ht="32.4" customHeight="1" x14ac:dyDescent="0.3">
      <c r="A3641" s="26">
        <v>44806</v>
      </c>
      <c r="B3641" s="25" t="s">
        <v>7852</v>
      </c>
    </row>
    <row r="3642" spans="1:2" ht="32.4" customHeight="1" x14ac:dyDescent="0.3">
      <c r="A3642" s="26">
        <v>44806</v>
      </c>
      <c r="B3642" s="25" t="s">
        <v>7853</v>
      </c>
    </row>
    <row r="3643" spans="1:2" ht="32.4" customHeight="1" x14ac:dyDescent="0.3">
      <c r="A3643" s="26">
        <v>44806</v>
      </c>
      <c r="B3643" s="25" t="s">
        <v>7854</v>
      </c>
    </row>
    <row r="3644" spans="1:2" ht="32.4" customHeight="1" x14ac:dyDescent="0.3">
      <c r="A3644" s="26">
        <v>44806</v>
      </c>
      <c r="B3644" s="25" t="s">
        <v>7855</v>
      </c>
    </row>
    <row r="3645" spans="1:2" ht="32.4" customHeight="1" x14ac:dyDescent="0.3">
      <c r="A3645" s="26">
        <v>44806</v>
      </c>
      <c r="B3645" s="25" t="s">
        <v>7856</v>
      </c>
    </row>
    <row r="3646" spans="1:2" ht="32.4" customHeight="1" x14ac:dyDescent="0.3">
      <c r="A3646" s="26">
        <v>44806</v>
      </c>
      <c r="B3646" s="25" t="s">
        <v>7857</v>
      </c>
    </row>
    <row r="3647" spans="1:2" ht="32.4" customHeight="1" x14ac:dyDescent="0.3">
      <c r="A3647" s="26">
        <v>44806</v>
      </c>
      <c r="B3647" s="25" t="s">
        <v>7858</v>
      </c>
    </row>
    <row r="3648" spans="1:2" ht="32.4" customHeight="1" x14ac:dyDescent="0.3">
      <c r="A3648" s="26">
        <v>44806</v>
      </c>
      <c r="B3648" s="25" t="s">
        <v>7859</v>
      </c>
    </row>
    <row r="3649" spans="1:2" ht="32.4" customHeight="1" x14ac:dyDescent="0.3">
      <c r="A3649" s="26">
        <v>44806</v>
      </c>
      <c r="B3649" s="25" t="s">
        <v>7860</v>
      </c>
    </row>
    <row r="3650" spans="1:2" ht="32.4" customHeight="1" x14ac:dyDescent="0.3">
      <c r="A3650" s="26">
        <v>44806</v>
      </c>
      <c r="B3650" s="25" t="s">
        <v>7861</v>
      </c>
    </row>
    <row r="3652" spans="1:2" ht="32.4" customHeight="1" x14ac:dyDescent="0.3">
      <c r="A3652" s="26">
        <v>44816</v>
      </c>
      <c r="B3652" s="25" t="s">
        <v>7862</v>
      </c>
    </row>
    <row r="3653" spans="1:2" ht="32.4" customHeight="1" x14ac:dyDescent="0.3">
      <c r="A3653" s="26">
        <v>44816</v>
      </c>
      <c r="B3653" s="25" t="s">
        <v>7863</v>
      </c>
    </row>
    <row r="3654" spans="1:2" ht="32.4" customHeight="1" x14ac:dyDescent="0.3">
      <c r="A3654" s="26">
        <v>44816</v>
      </c>
      <c r="B3654" s="25" t="s">
        <v>7864</v>
      </c>
    </row>
    <row r="3655" spans="1:2" ht="32.4" customHeight="1" x14ac:dyDescent="0.3">
      <c r="A3655" s="26">
        <v>44816</v>
      </c>
      <c r="B3655" s="25" t="s">
        <v>7865</v>
      </c>
    </row>
    <row r="3656" spans="1:2" ht="32.4" customHeight="1" x14ac:dyDescent="0.3">
      <c r="A3656" s="26">
        <v>44816</v>
      </c>
      <c r="B3656" s="25" t="s">
        <v>7866</v>
      </c>
    </row>
    <row r="3657" spans="1:2" ht="32.4" customHeight="1" x14ac:dyDescent="0.3">
      <c r="A3657" s="26">
        <v>44816</v>
      </c>
      <c r="B3657" s="25" t="s">
        <v>7867</v>
      </c>
    </row>
    <row r="3658" spans="1:2" ht="32.4" customHeight="1" x14ac:dyDescent="0.3">
      <c r="A3658" s="26">
        <v>44816</v>
      </c>
      <c r="B3658" s="25" t="s">
        <v>7868</v>
      </c>
    </row>
    <row r="3660" spans="1:2" ht="32.4" customHeight="1" x14ac:dyDescent="0.3">
      <c r="A3660" s="26">
        <v>44820</v>
      </c>
      <c r="B3660" s="25" t="s">
        <v>7869</v>
      </c>
    </row>
    <row r="3661" spans="1:2" ht="32.4" customHeight="1" x14ac:dyDescent="0.3">
      <c r="A3661" s="26">
        <v>44820</v>
      </c>
      <c r="B3661" s="25" t="s">
        <v>7870</v>
      </c>
    </row>
    <row r="3662" spans="1:2" ht="32.4" customHeight="1" x14ac:dyDescent="0.3">
      <c r="A3662" s="26">
        <v>44820</v>
      </c>
      <c r="B3662" s="25" t="s">
        <v>7871</v>
      </c>
    </row>
    <row r="3663" spans="1:2" ht="32.4" customHeight="1" x14ac:dyDescent="0.3">
      <c r="A3663" s="26">
        <v>44820</v>
      </c>
      <c r="B3663" s="25" t="s">
        <v>7872</v>
      </c>
    </row>
    <row r="3664" spans="1:2" ht="32.4" customHeight="1" x14ac:dyDescent="0.3">
      <c r="A3664" s="26">
        <v>44820</v>
      </c>
      <c r="B3664" s="25" t="s">
        <v>7873</v>
      </c>
    </row>
    <row r="3665" spans="1:2" ht="32.4" customHeight="1" x14ac:dyDescent="0.3">
      <c r="A3665" s="26">
        <v>44820</v>
      </c>
      <c r="B3665" s="25" t="s">
        <v>7874</v>
      </c>
    </row>
    <row r="3666" spans="1:2" ht="32.4" customHeight="1" x14ac:dyDescent="0.3">
      <c r="A3666" s="26">
        <v>44820</v>
      </c>
      <c r="B3666" s="25" t="s">
        <v>7875</v>
      </c>
    </row>
    <row r="3667" spans="1:2" ht="32.4" customHeight="1" x14ac:dyDescent="0.3">
      <c r="A3667" s="26">
        <v>44820</v>
      </c>
      <c r="B3667" s="25" t="s">
        <v>7876</v>
      </c>
    </row>
    <row r="3668" spans="1:2" ht="32.4" customHeight="1" x14ac:dyDescent="0.3">
      <c r="A3668" s="26">
        <v>44820</v>
      </c>
      <c r="B3668" s="25" t="s">
        <v>7877</v>
      </c>
    </row>
    <row r="3670" spans="1:2" ht="32.4" customHeight="1" x14ac:dyDescent="0.3">
      <c r="A3670" s="26">
        <v>44827</v>
      </c>
      <c r="B3670" s="25" t="s">
        <v>7878</v>
      </c>
    </row>
    <row r="3671" spans="1:2" ht="32.4" customHeight="1" x14ac:dyDescent="0.3">
      <c r="A3671" s="26">
        <v>44827</v>
      </c>
      <c r="B3671" s="25" t="s">
        <v>7879</v>
      </c>
    </row>
    <row r="3672" spans="1:2" ht="32.4" customHeight="1" x14ac:dyDescent="0.3">
      <c r="A3672" s="26">
        <v>44827</v>
      </c>
      <c r="B3672" s="25" t="s">
        <v>7880</v>
      </c>
    </row>
    <row r="3673" spans="1:2" ht="32.4" customHeight="1" x14ac:dyDescent="0.3">
      <c r="A3673" s="26">
        <v>44827</v>
      </c>
      <c r="B3673" s="25" t="s">
        <v>7881</v>
      </c>
    </row>
    <row r="3674" spans="1:2" ht="32.4" customHeight="1" x14ac:dyDescent="0.3">
      <c r="A3674" s="26">
        <v>44827</v>
      </c>
      <c r="B3674" s="25" t="s">
        <v>7882</v>
      </c>
    </row>
    <row r="3675" spans="1:2" ht="32.4" customHeight="1" x14ac:dyDescent="0.3">
      <c r="A3675" s="26">
        <v>44827</v>
      </c>
      <c r="B3675" s="25" t="s">
        <v>7883</v>
      </c>
    </row>
    <row r="3676" spans="1:2" ht="32.4" customHeight="1" x14ac:dyDescent="0.3">
      <c r="A3676" s="26">
        <v>44827</v>
      </c>
      <c r="B3676" s="25" t="s">
        <v>7884</v>
      </c>
    </row>
    <row r="3677" spans="1:2" ht="32.4" customHeight="1" x14ac:dyDescent="0.3">
      <c r="A3677" s="26">
        <v>44827</v>
      </c>
      <c r="B3677" s="25" t="s">
        <v>7885</v>
      </c>
    </row>
    <row r="3678" spans="1:2" ht="32.4" customHeight="1" x14ac:dyDescent="0.3">
      <c r="A3678" s="26">
        <v>44827</v>
      </c>
      <c r="B3678" s="25" t="s">
        <v>7886</v>
      </c>
    </row>
    <row r="3679" spans="1:2" ht="32.4" customHeight="1" x14ac:dyDescent="0.3">
      <c r="A3679" s="26">
        <v>44827</v>
      </c>
      <c r="B3679" s="25" t="s">
        <v>7887</v>
      </c>
    </row>
    <row r="3680" spans="1:2" ht="32.4" customHeight="1" x14ac:dyDescent="0.3">
      <c r="A3680" s="26">
        <v>44827</v>
      </c>
      <c r="B3680" s="25" t="s">
        <v>7888</v>
      </c>
    </row>
    <row r="3681" spans="1:2" ht="32.4" customHeight="1" x14ac:dyDescent="0.3">
      <c r="A3681" s="26">
        <v>44827</v>
      </c>
      <c r="B3681" s="25" t="s">
        <v>7889</v>
      </c>
    </row>
    <row r="3683" spans="1:2" ht="32.4" customHeight="1" x14ac:dyDescent="0.3">
      <c r="A3683" s="26">
        <v>44834</v>
      </c>
      <c r="B3683" s="25" t="s">
        <v>7890</v>
      </c>
    </row>
    <row r="3684" spans="1:2" ht="32.4" customHeight="1" x14ac:dyDescent="0.3">
      <c r="A3684" s="26">
        <v>44834</v>
      </c>
      <c r="B3684" s="25" t="s">
        <v>7891</v>
      </c>
    </row>
    <row r="3685" spans="1:2" ht="32.4" customHeight="1" x14ac:dyDescent="0.3">
      <c r="A3685" s="26">
        <v>44834</v>
      </c>
      <c r="B3685" s="25" t="s">
        <v>7892</v>
      </c>
    </row>
    <row r="3686" spans="1:2" ht="32.4" customHeight="1" x14ac:dyDescent="0.3">
      <c r="A3686" s="26">
        <v>44834</v>
      </c>
      <c r="B3686" s="25" t="s">
        <v>7893</v>
      </c>
    </row>
    <row r="3687" spans="1:2" ht="32.4" customHeight="1" x14ac:dyDescent="0.3">
      <c r="A3687" s="26">
        <v>44834</v>
      </c>
      <c r="B3687" s="25" t="s">
        <v>7894</v>
      </c>
    </row>
    <row r="3688" spans="1:2" ht="32.4" customHeight="1" x14ac:dyDescent="0.3">
      <c r="A3688" s="26">
        <v>44834</v>
      </c>
      <c r="B3688" s="25" t="s">
        <v>7895</v>
      </c>
    </row>
    <row r="3689" spans="1:2" ht="32.4" customHeight="1" x14ac:dyDescent="0.3">
      <c r="A3689" s="26">
        <v>44834</v>
      </c>
      <c r="B3689" s="25" t="s">
        <v>7896</v>
      </c>
    </row>
    <row r="3690" spans="1:2" ht="32.4" customHeight="1" x14ac:dyDescent="0.3">
      <c r="A3690" s="26">
        <v>44834</v>
      </c>
      <c r="B3690" s="25" t="s">
        <v>7897</v>
      </c>
    </row>
    <row r="3691" spans="1:2" ht="32.4" customHeight="1" x14ac:dyDescent="0.3">
      <c r="A3691" s="26">
        <v>44834</v>
      </c>
      <c r="B3691" s="25" t="s">
        <v>7898</v>
      </c>
    </row>
    <row r="3692" spans="1:2" ht="32.4" customHeight="1" x14ac:dyDescent="0.3">
      <c r="A3692" s="26">
        <v>44834</v>
      </c>
      <c r="B3692" s="25" t="s">
        <v>7899</v>
      </c>
    </row>
    <row r="3694" spans="1:2" ht="32.4" customHeight="1" x14ac:dyDescent="0.3">
      <c r="A3694" s="26">
        <v>44841</v>
      </c>
      <c r="B3694" s="25" t="s">
        <v>7900</v>
      </c>
    </row>
    <row r="3695" spans="1:2" ht="32.4" customHeight="1" x14ac:dyDescent="0.3">
      <c r="A3695" s="26">
        <v>44841</v>
      </c>
      <c r="B3695" s="25" t="s">
        <v>7901</v>
      </c>
    </row>
    <row r="3696" spans="1:2" ht="32.4" customHeight="1" x14ac:dyDescent="0.3">
      <c r="A3696" s="26">
        <v>44841</v>
      </c>
      <c r="B3696" s="25" t="s">
        <v>7902</v>
      </c>
    </row>
    <row r="3697" spans="1:2" ht="32.4" customHeight="1" x14ac:dyDescent="0.3">
      <c r="A3697" s="26">
        <v>44841</v>
      </c>
      <c r="B3697" s="25" t="s">
        <v>7903</v>
      </c>
    </row>
    <row r="3698" spans="1:2" ht="32.4" customHeight="1" x14ac:dyDescent="0.3">
      <c r="A3698" s="26">
        <v>44841</v>
      </c>
      <c r="B3698" s="25" t="s">
        <v>7904</v>
      </c>
    </row>
    <row r="3699" spans="1:2" ht="32.4" customHeight="1" x14ac:dyDescent="0.3">
      <c r="A3699" s="26">
        <v>44841</v>
      </c>
      <c r="B3699" s="25" t="s">
        <v>7905</v>
      </c>
    </row>
    <row r="3700" spans="1:2" ht="32.4" customHeight="1" x14ac:dyDescent="0.3">
      <c r="A3700" s="26">
        <v>44841</v>
      </c>
      <c r="B3700" s="25" t="s">
        <v>7906</v>
      </c>
    </row>
    <row r="3701" spans="1:2" ht="32.4" customHeight="1" x14ac:dyDescent="0.3">
      <c r="A3701" s="26">
        <v>44841</v>
      </c>
      <c r="B3701" s="25" t="s">
        <v>7907</v>
      </c>
    </row>
    <row r="3702" spans="1:2" ht="32.4" customHeight="1" x14ac:dyDescent="0.3">
      <c r="A3702" s="26">
        <v>44841</v>
      </c>
      <c r="B3702" s="25" t="s">
        <v>7908</v>
      </c>
    </row>
    <row r="3703" spans="1:2" ht="32.4" customHeight="1" x14ac:dyDescent="0.3">
      <c r="A3703" s="26">
        <v>44841</v>
      </c>
      <c r="B3703" s="25" t="s">
        <v>7909</v>
      </c>
    </row>
    <row r="3704" spans="1:2" ht="32.4" customHeight="1" x14ac:dyDescent="0.3">
      <c r="A3704" s="26">
        <v>44841</v>
      </c>
      <c r="B3704" s="25" t="s">
        <v>7910</v>
      </c>
    </row>
    <row r="3705" spans="1:2" ht="32.4" customHeight="1" x14ac:dyDescent="0.3">
      <c r="A3705" s="26">
        <v>44841</v>
      </c>
      <c r="B3705" s="25" t="s">
        <v>7911</v>
      </c>
    </row>
    <row r="3707" spans="1:2" ht="32.4" customHeight="1" x14ac:dyDescent="0.3">
      <c r="A3707" s="26">
        <v>44848</v>
      </c>
      <c r="B3707" s="25" t="s">
        <v>7912</v>
      </c>
    </row>
    <row r="3708" spans="1:2" ht="32.4" customHeight="1" x14ac:dyDescent="0.3">
      <c r="A3708" s="26">
        <v>44848</v>
      </c>
      <c r="B3708" s="25" t="s">
        <v>7913</v>
      </c>
    </row>
    <row r="3709" spans="1:2" ht="32.4" customHeight="1" x14ac:dyDescent="0.3">
      <c r="A3709" s="26">
        <v>44848</v>
      </c>
      <c r="B3709" s="25" t="s">
        <v>7914</v>
      </c>
    </row>
    <row r="3710" spans="1:2" ht="32.4" customHeight="1" x14ac:dyDescent="0.3">
      <c r="A3710" s="26">
        <v>44848</v>
      </c>
      <c r="B3710" s="25" t="s">
        <v>7915</v>
      </c>
    </row>
    <row r="3711" spans="1:2" ht="32.4" customHeight="1" x14ac:dyDescent="0.3">
      <c r="A3711" s="26">
        <v>44848</v>
      </c>
      <c r="B3711" s="25" t="s">
        <v>7916</v>
      </c>
    </row>
    <row r="3712" spans="1:2" ht="32.4" customHeight="1" x14ac:dyDescent="0.3">
      <c r="A3712" s="26">
        <v>44848</v>
      </c>
      <c r="B3712" s="25" t="s">
        <v>7917</v>
      </c>
    </row>
    <row r="3713" spans="1:2" ht="32.4" customHeight="1" x14ac:dyDescent="0.3">
      <c r="A3713" s="26">
        <v>44848</v>
      </c>
      <c r="B3713" s="25" t="s">
        <v>7918</v>
      </c>
    </row>
    <row r="3714" spans="1:2" ht="32.4" customHeight="1" x14ac:dyDescent="0.3">
      <c r="A3714" s="26">
        <v>44848</v>
      </c>
      <c r="B3714" s="25" t="s">
        <v>7919</v>
      </c>
    </row>
    <row r="3715" spans="1:2" ht="32.4" customHeight="1" x14ac:dyDescent="0.3">
      <c r="A3715" s="26">
        <v>44848</v>
      </c>
      <c r="B3715" s="25" t="s">
        <v>7920</v>
      </c>
    </row>
    <row r="3716" spans="1:2" ht="32.4" customHeight="1" x14ac:dyDescent="0.3">
      <c r="A3716" s="26">
        <v>44848</v>
      </c>
      <c r="B3716" s="25" t="s">
        <v>7921</v>
      </c>
    </row>
    <row r="3717" spans="1:2" ht="32.4" customHeight="1" x14ac:dyDescent="0.3">
      <c r="A3717" s="26">
        <v>44848</v>
      </c>
      <c r="B3717" s="25" t="s">
        <v>7922</v>
      </c>
    </row>
    <row r="3718" spans="1:2" ht="32.4" customHeight="1" x14ac:dyDescent="0.3">
      <c r="A3718" s="26">
        <v>44848</v>
      </c>
      <c r="B3718" s="25" t="s">
        <v>7923</v>
      </c>
    </row>
    <row r="3720" spans="1:2" ht="32.4" customHeight="1" x14ac:dyDescent="0.3">
      <c r="A3720" s="26">
        <v>44855</v>
      </c>
      <c r="B3720" s="25" t="s">
        <v>7924</v>
      </c>
    </row>
    <row r="3721" spans="1:2" ht="32.4" customHeight="1" x14ac:dyDescent="0.3">
      <c r="A3721" s="26">
        <v>44855</v>
      </c>
      <c r="B3721" s="25" t="s">
        <v>7925</v>
      </c>
    </row>
    <row r="3722" spans="1:2" ht="32.4" customHeight="1" x14ac:dyDescent="0.3">
      <c r="A3722" s="26">
        <v>44855</v>
      </c>
      <c r="B3722" s="25" t="s">
        <v>7926</v>
      </c>
    </row>
    <row r="3724" spans="1:2" ht="32.4" customHeight="1" x14ac:dyDescent="0.3">
      <c r="A3724" s="26">
        <v>44862</v>
      </c>
      <c r="B3724" s="25" t="s">
        <v>7927</v>
      </c>
    </row>
    <row r="3725" spans="1:2" ht="32.4" customHeight="1" x14ac:dyDescent="0.3">
      <c r="A3725" s="26">
        <v>44862</v>
      </c>
      <c r="B3725" s="25" t="s">
        <v>7928</v>
      </c>
    </row>
    <row r="3726" spans="1:2" ht="32.4" customHeight="1" x14ac:dyDescent="0.3">
      <c r="A3726" s="26">
        <v>44862</v>
      </c>
      <c r="B3726" s="25" t="s">
        <v>7929</v>
      </c>
    </row>
    <row r="3727" spans="1:2" ht="32.4" customHeight="1" x14ac:dyDescent="0.3">
      <c r="A3727" s="26">
        <v>44862</v>
      </c>
      <c r="B3727" s="25" t="s">
        <v>7930</v>
      </c>
    </row>
    <row r="3728" spans="1:2" ht="32.4" customHeight="1" x14ac:dyDescent="0.3">
      <c r="A3728" s="26">
        <v>44862</v>
      </c>
      <c r="B3728" s="25" t="s">
        <v>7931</v>
      </c>
    </row>
    <row r="3729" spans="1:2" ht="32.4" customHeight="1" x14ac:dyDescent="0.3">
      <c r="A3729" s="26">
        <v>44862</v>
      </c>
      <c r="B3729" s="25" t="s">
        <v>7932</v>
      </c>
    </row>
    <row r="3730" spans="1:2" ht="32.4" customHeight="1" x14ac:dyDescent="0.3">
      <c r="A3730" s="26">
        <v>44862</v>
      </c>
      <c r="B3730" s="25" t="s">
        <v>7933</v>
      </c>
    </row>
    <row r="3731" spans="1:2" ht="32.4" customHeight="1" x14ac:dyDescent="0.3">
      <c r="A3731" s="26">
        <v>44862</v>
      </c>
      <c r="B3731" s="25" t="s">
        <v>7934</v>
      </c>
    </row>
    <row r="3732" spans="1:2" ht="32.4" customHeight="1" x14ac:dyDescent="0.3">
      <c r="A3732" s="26">
        <v>44862</v>
      </c>
      <c r="B3732" s="25" t="s">
        <v>7935</v>
      </c>
    </row>
    <row r="3733" spans="1:2" ht="32.4" customHeight="1" x14ac:dyDescent="0.3">
      <c r="A3733" s="26">
        <v>44862</v>
      </c>
      <c r="B3733" s="25" t="s">
        <v>7936</v>
      </c>
    </row>
    <row r="3735" spans="1:2" ht="32.4" customHeight="1" x14ac:dyDescent="0.3">
      <c r="A3735" s="26">
        <v>44869</v>
      </c>
      <c r="B3735" s="25" t="s">
        <v>7937</v>
      </c>
    </row>
    <row r="3736" spans="1:2" ht="32.4" customHeight="1" x14ac:dyDescent="0.3">
      <c r="A3736" s="26">
        <v>44869</v>
      </c>
      <c r="B3736" s="25" t="s">
        <v>7938</v>
      </c>
    </row>
    <row r="3737" spans="1:2" ht="32.4" customHeight="1" x14ac:dyDescent="0.3">
      <c r="A3737" s="26">
        <v>44869</v>
      </c>
      <c r="B3737" s="25" t="s">
        <v>7939</v>
      </c>
    </row>
    <row r="3738" spans="1:2" ht="32.4" customHeight="1" x14ac:dyDescent="0.3">
      <c r="A3738" s="26">
        <v>44869</v>
      </c>
      <c r="B3738" s="25" t="s">
        <v>7940</v>
      </c>
    </row>
    <row r="3739" spans="1:2" ht="32.4" customHeight="1" x14ac:dyDescent="0.3">
      <c r="A3739" s="26">
        <v>44869</v>
      </c>
      <c r="B3739" s="25" t="s">
        <v>7941</v>
      </c>
    </row>
    <row r="3740" spans="1:2" ht="32.4" customHeight="1" x14ac:dyDescent="0.3">
      <c r="A3740" s="26">
        <v>44869</v>
      </c>
      <c r="B3740" s="25" t="s">
        <v>7942</v>
      </c>
    </row>
    <row r="3741" spans="1:2" ht="32.4" customHeight="1" x14ac:dyDescent="0.3">
      <c r="A3741" s="26">
        <v>44869</v>
      </c>
      <c r="B3741" s="25" t="s">
        <v>7943</v>
      </c>
    </row>
    <row r="3743" spans="1:2" ht="32.4" customHeight="1" x14ac:dyDescent="0.3">
      <c r="A3743" s="26">
        <v>44876</v>
      </c>
      <c r="B3743" s="25" t="s">
        <v>7944</v>
      </c>
    </row>
    <row r="3744" spans="1:2" ht="32.4" customHeight="1" x14ac:dyDescent="0.3">
      <c r="A3744" s="26">
        <v>44876</v>
      </c>
      <c r="B3744" s="25" t="s">
        <v>7945</v>
      </c>
    </row>
    <row r="3745" spans="1:2" ht="32.4" customHeight="1" x14ac:dyDescent="0.3">
      <c r="A3745" s="26">
        <v>44876</v>
      </c>
      <c r="B3745" s="25" t="s">
        <v>7946</v>
      </c>
    </row>
    <row r="3746" spans="1:2" ht="32.4" customHeight="1" x14ac:dyDescent="0.3">
      <c r="A3746" s="26">
        <v>44876</v>
      </c>
      <c r="B3746" s="25" t="s">
        <v>7947</v>
      </c>
    </row>
    <row r="3747" spans="1:2" ht="32.4" customHeight="1" x14ac:dyDescent="0.3">
      <c r="A3747" s="26">
        <v>44876</v>
      </c>
      <c r="B3747" s="25" t="s">
        <v>7948</v>
      </c>
    </row>
    <row r="3749" spans="1:2" ht="32.4" customHeight="1" x14ac:dyDescent="0.3">
      <c r="A3749" s="26">
        <v>44883</v>
      </c>
      <c r="B3749" s="25" t="s">
        <v>7949</v>
      </c>
    </row>
    <row r="3750" spans="1:2" ht="32.4" customHeight="1" x14ac:dyDescent="0.3">
      <c r="A3750" s="26">
        <v>44883</v>
      </c>
      <c r="B3750" s="25" t="s">
        <v>7950</v>
      </c>
    </row>
    <row r="3751" spans="1:2" ht="32.4" customHeight="1" x14ac:dyDescent="0.3">
      <c r="A3751" s="26">
        <v>44883</v>
      </c>
      <c r="B3751" s="25" t="s">
        <v>7951</v>
      </c>
    </row>
    <row r="3752" spans="1:2" ht="32.4" customHeight="1" x14ac:dyDescent="0.3">
      <c r="A3752" s="26">
        <v>44883</v>
      </c>
      <c r="B3752" s="25" t="s">
        <v>7952</v>
      </c>
    </row>
    <row r="3753" spans="1:2" ht="32.4" customHeight="1" x14ac:dyDescent="0.3">
      <c r="A3753" s="26">
        <v>44883</v>
      </c>
      <c r="B3753" s="25" t="s">
        <v>7953</v>
      </c>
    </row>
    <row r="3754" spans="1:2" ht="32.4" customHeight="1" x14ac:dyDescent="0.3">
      <c r="A3754" s="26">
        <v>44883</v>
      </c>
      <c r="B3754" s="25" t="s">
        <v>7954</v>
      </c>
    </row>
    <row r="3755" spans="1:2" ht="32.4" customHeight="1" x14ac:dyDescent="0.3">
      <c r="A3755" s="26">
        <v>44883</v>
      </c>
      <c r="B3755" s="25" t="s">
        <v>7955</v>
      </c>
    </row>
    <row r="3756" spans="1:2" ht="32.4" customHeight="1" x14ac:dyDescent="0.3">
      <c r="A3756" s="26">
        <v>44883</v>
      </c>
      <c r="B3756" s="25" t="s">
        <v>7956</v>
      </c>
    </row>
    <row r="3757" spans="1:2" ht="32.4" customHeight="1" x14ac:dyDescent="0.3">
      <c r="A3757" s="26">
        <v>44883</v>
      </c>
      <c r="B3757" s="25" t="s">
        <v>7957</v>
      </c>
    </row>
    <row r="3759" spans="1:2" ht="32.4" customHeight="1" x14ac:dyDescent="0.3">
      <c r="A3759" s="26">
        <v>44890</v>
      </c>
      <c r="B3759" s="25" t="s">
        <v>7958</v>
      </c>
    </row>
    <row r="3760" spans="1:2" ht="32.4" customHeight="1" x14ac:dyDescent="0.3">
      <c r="A3760" s="26">
        <v>44890</v>
      </c>
      <c r="B3760" s="25" t="s">
        <v>7959</v>
      </c>
    </row>
    <row r="3761" spans="1:2" ht="32.4" customHeight="1" x14ac:dyDescent="0.3">
      <c r="A3761" s="26">
        <v>44890</v>
      </c>
      <c r="B3761" s="25" t="s">
        <v>7960</v>
      </c>
    </row>
    <row r="3762" spans="1:2" ht="32.4" customHeight="1" x14ac:dyDescent="0.3">
      <c r="A3762" s="26">
        <v>44890</v>
      </c>
      <c r="B3762" s="25" t="s">
        <v>7961</v>
      </c>
    </row>
    <row r="3763" spans="1:2" ht="32.4" customHeight="1" x14ac:dyDescent="0.3">
      <c r="A3763" s="26">
        <v>44890</v>
      </c>
      <c r="B3763" s="25" t="s">
        <v>7962</v>
      </c>
    </row>
    <row r="3764" spans="1:2" ht="32.4" customHeight="1" x14ac:dyDescent="0.3">
      <c r="A3764" s="26">
        <v>44890</v>
      </c>
      <c r="B3764" s="25" t="s">
        <v>7963</v>
      </c>
    </row>
    <row r="3765" spans="1:2" ht="32.4" customHeight="1" x14ac:dyDescent="0.3">
      <c r="A3765" s="26">
        <v>44890</v>
      </c>
      <c r="B3765" s="25" t="s">
        <v>7964</v>
      </c>
    </row>
    <row r="3766" spans="1:2" ht="32.4" customHeight="1" x14ac:dyDescent="0.3">
      <c r="A3766" s="26">
        <v>44890</v>
      </c>
      <c r="B3766" s="25" t="s">
        <v>7965</v>
      </c>
    </row>
    <row r="3767" spans="1:2" ht="32.4" customHeight="1" x14ac:dyDescent="0.3">
      <c r="A3767" s="26">
        <v>44890</v>
      </c>
      <c r="B3767" s="25" t="s">
        <v>7966</v>
      </c>
    </row>
    <row r="3769" spans="1:2" ht="32.4" customHeight="1" x14ac:dyDescent="0.3">
      <c r="A3769" s="26">
        <v>44897</v>
      </c>
      <c r="B3769" s="25" t="s">
        <v>7967</v>
      </c>
    </row>
    <row r="3770" spans="1:2" ht="32.4" customHeight="1" x14ac:dyDescent="0.3">
      <c r="A3770" s="26">
        <v>44897</v>
      </c>
      <c r="B3770" s="25" t="s">
        <v>7968</v>
      </c>
    </row>
    <row r="3771" spans="1:2" ht="32.4" customHeight="1" x14ac:dyDescent="0.3">
      <c r="A3771" s="26">
        <v>44897</v>
      </c>
      <c r="B3771" s="25" t="s">
        <v>7969</v>
      </c>
    </row>
    <row r="3772" spans="1:2" ht="32.4" customHeight="1" x14ac:dyDescent="0.3">
      <c r="A3772" s="26">
        <v>44897</v>
      </c>
      <c r="B3772" s="25" t="s">
        <v>7970</v>
      </c>
    </row>
    <row r="3773" spans="1:2" ht="32.4" customHeight="1" x14ac:dyDescent="0.3">
      <c r="A3773" s="26">
        <v>44897</v>
      </c>
      <c r="B3773" s="25" t="s">
        <v>7971</v>
      </c>
    </row>
    <row r="3774" spans="1:2" ht="32.4" customHeight="1" x14ac:dyDescent="0.3">
      <c r="A3774" s="26">
        <v>44897</v>
      </c>
      <c r="B3774" s="25" t="s">
        <v>7972</v>
      </c>
    </row>
    <row r="3775" spans="1:2" ht="32.4" customHeight="1" x14ac:dyDescent="0.3">
      <c r="A3775" s="26">
        <v>44897</v>
      </c>
      <c r="B3775" s="25" t="s">
        <v>7973</v>
      </c>
    </row>
    <row r="3776" spans="1:2" ht="32.4" customHeight="1" x14ac:dyDescent="0.3">
      <c r="A3776" s="26">
        <v>44897</v>
      </c>
      <c r="B3776" s="25" t="s">
        <v>7974</v>
      </c>
    </row>
    <row r="3777" spans="1:2" ht="32.4" customHeight="1" x14ac:dyDescent="0.3">
      <c r="A3777" s="26">
        <v>44897</v>
      </c>
      <c r="B3777" s="25" t="s">
        <v>7975</v>
      </c>
    </row>
    <row r="3778" spans="1:2" ht="32.4" customHeight="1" x14ac:dyDescent="0.3">
      <c r="A3778" s="26">
        <v>44897</v>
      </c>
      <c r="B3778" s="25" t="s">
        <v>7976</v>
      </c>
    </row>
    <row r="3779" spans="1:2" ht="32.4" customHeight="1" x14ac:dyDescent="0.3">
      <c r="A3779" s="26">
        <v>44897</v>
      </c>
      <c r="B3779" s="25" t="s">
        <v>7977</v>
      </c>
    </row>
    <row r="3781" spans="1:2" ht="32.4" customHeight="1" x14ac:dyDescent="0.3">
      <c r="A3781" s="26">
        <v>44918</v>
      </c>
      <c r="B3781" s="25" t="s">
        <v>7978</v>
      </c>
    </row>
    <row r="3782" spans="1:2" ht="32.4" customHeight="1" x14ac:dyDescent="0.3">
      <c r="A3782" s="26">
        <v>44918</v>
      </c>
      <c r="B3782" s="25" t="s">
        <v>7979</v>
      </c>
    </row>
    <row r="3783" spans="1:2" ht="32.4" customHeight="1" x14ac:dyDescent="0.3">
      <c r="A3783" s="26">
        <v>44918</v>
      </c>
      <c r="B3783" s="25" t="s">
        <v>7980</v>
      </c>
    </row>
    <row r="3784" spans="1:2" ht="32.4" customHeight="1" x14ac:dyDescent="0.3">
      <c r="A3784" s="26">
        <v>44918</v>
      </c>
      <c r="B3784" s="25" t="s">
        <v>7981</v>
      </c>
    </row>
    <row r="3785" spans="1:2" ht="32.4" customHeight="1" x14ac:dyDescent="0.3">
      <c r="A3785" s="26">
        <v>44918</v>
      </c>
      <c r="B3785" s="25" t="s">
        <v>7982</v>
      </c>
    </row>
    <row r="3786" spans="1:2" ht="32.4" customHeight="1" x14ac:dyDescent="0.3">
      <c r="A3786" s="26">
        <v>44918</v>
      </c>
      <c r="B3786" s="25" t="s">
        <v>7983</v>
      </c>
    </row>
    <row r="3787" spans="1:2" ht="32.4" customHeight="1" x14ac:dyDescent="0.3">
      <c r="A3787" s="26">
        <v>44918</v>
      </c>
      <c r="B3787" s="25" t="s">
        <v>7984</v>
      </c>
    </row>
    <row r="3788" spans="1:2" ht="32.4" customHeight="1" x14ac:dyDescent="0.3">
      <c r="A3788" s="26">
        <v>44918</v>
      </c>
      <c r="B3788" s="25" t="s">
        <v>7985</v>
      </c>
    </row>
    <row r="3789" spans="1:2" ht="32.4" customHeight="1" x14ac:dyDescent="0.3">
      <c r="A3789" s="26">
        <v>44918</v>
      </c>
      <c r="B3789" s="25" t="s">
        <v>7986</v>
      </c>
    </row>
    <row r="3790" spans="1:2" ht="32.4" customHeight="1" x14ac:dyDescent="0.3">
      <c r="A3790" s="26">
        <v>44918</v>
      </c>
      <c r="B3790" s="25" t="s">
        <v>7987</v>
      </c>
    </row>
    <row r="3791" spans="1:2" ht="32.4" customHeight="1" x14ac:dyDescent="0.3">
      <c r="A3791" s="26">
        <v>44918</v>
      </c>
      <c r="B3791" s="25" t="s">
        <v>7988</v>
      </c>
    </row>
    <row r="3792" spans="1:2" ht="32.4" customHeight="1" x14ac:dyDescent="0.3">
      <c r="A3792" s="26">
        <v>44918</v>
      </c>
      <c r="B3792" s="25" t="s">
        <v>7989</v>
      </c>
    </row>
    <row r="3793" spans="1:2" ht="32.4" customHeight="1" x14ac:dyDescent="0.3">
      <c r="A3793" s="26">
        <v>44918</v>
      </c>
      <c r="B3793" s="25" t="s">
        <v>7990</v>
      </c>
    </row>
    <row r="3794" spans="1:2" ht="32.4" customHeight="1" x14ac:dyDescent="0.3">
      <c r="A3794" s="26">
        <v>44918</v>
      </c>
      <c r="B3794" s="25" t="s">
        <v>7991</v>
      </c>
    </row>
    <row r="3795" spans="1:2" ht="32.4" customHeight="1" x14ac:dyDescent="0.3">
      <c r="A3795" s="26">
        <v>44918</v>
      </c>
      <c r="B3795" s="25" t="s">
        <v>7992</v>
      </c>
    </row>
    <row r="3797" spans="1:2" ht="32.4" customHeight="1" x14ac:dyDescent="0.3">
      <c r="A3797" s="26">
        <v>44925</v>
      </c>
      <c r="B3797" s="25" t="s">
        <v>7993</v>
      </c>
    </row>
    <row r="3798" spans="1:2" ht="32.4" customHeight="1" x14ac:dyDescent="0.3">
      <c r="A3798" s="26">
        <v>44925</v>
      </c>
      <c r="B3798" s="25" t="s">
        <v>7994</v>
      </c>
    </row>
    <row r="3800" spans="1:2" ht="32.4" customHeight="1" x14ac:dyDescent="0.3">
      <c r="A3800" s="26">
        <v>44932</v>
      </c>
      <c r="B3800" s="25" t="s">
        <v>7995</v>
      </c>
    </row>
    <row r="3801" spans="1:2" ht="32.4" customHeight="1" x14ac:dyDescent="0.3">
      <c r="A3801" s="26">
        <v>44932</v>
      </c>
      <c r="B3801" s="25" t="s">
        <v>7996</v>
      </c>
    </row>
    <row r="3802" spans="1:2" ht="32.4" customHeight="1" x14ac:dyDescent="0.3">
      <c r="A3802" s="26">
        <v>44932</v>
      </c>
      <c r="B3802" s="25" t="s">
        <v>7997</v>
      </c>
    </row>
    <row r="3803" spans="1:2" ht="32.4" customHeight="1" x14ac:dyDescent="0.3">
      <c r="A3803" s="26">
        <v>44932</v>
      </c>
      <c r="B3803" s="25" t="s">
        <v>7998</v>
      </c>
    </row>
    <row r="3804" spans="1:2" ht="32.4" customHeight="1" x14ac:dyDescent="0.3">
      <c r="A3804" s="26">
        <v>44932</v>
      </c>
      <c r="B3804" s="25" t="s">
        <v>7999</v>
      </c>
    </row>
    <row r="3805" spans="1:2" ht="32.4" customHeight="1" x14ac:dyDescent="0.3">
      <c r="A3805" s="26">
        <v>44932</v>
      </c>
      <c r="B3805" s="25" t="s">
        <v>8000</v>
      </c>
    </row>
    <row r="3807" spans="1:2" ht="32.4" customHeight="1" x14ac:dyDescent="0.3">
      <c r="A3807" s="26">
        <v>44939</v>
      </c>
      <c r="B3807" s="25" t="s">
        <v>8001</v>
      </c>
    </row>
    <row r="3808" spans="1:2" ht="32.4" customHeight="1" x14ac:dyDescent="0.3">
      <c r="A3808" s="26">
        <v>44939</v>
      </c>
      <c r="B3808" s="25" t="s">
        <v>8002</v>
      </c>
    </row>
    <row r="3809" spans="1:2" ht="32.4" customHeight="1" x14ac:dyDescent="0.3">
      <c r="A3809" s="26">
        <v>44939</v>
      </c>
      <c r="B3809" s="25" t="s">
        <v>8003</v>
      </c>
    </row>
    <row r="3810" spans="1:2" ht="32.4" customHeight="1" x14ac:dyDescent="0.3">
      <c r="A3810" s="26">
        <v>44939</v>
      </c>
      <c r="B3810" s="25" t="s">
        <v>8004</v>
      </c>
    </row>
    <row r="3811" spans="1:2" ht="32.4" customHeight="1" x14ac:dyDescent="0.3">
      <c r="A3811" s="26">
        <v>44939</v>
      </c>
      <c r="B3811" s="25" t="s">
        <v>8005</v>
      </c>
    </row>
    <row r="3812" spans="1:2" ht="32.4" customHeight="1" x14ac:dyDescent="0.3">
      <c r="A3812" s="26">
        <v>44939</v>
      </c>
      <c r="B3812" s="25" t="s">
        <v>8006</v>
      </c>
    </row>
    <row r="3813" spans="1:2" ht="32.4" customHeight="1" x14ac:dyDescent="0.3">
      <c r="A3813" s="26">
        <v>44939</v>
      </c>
      <c r="B3813" s="25" t="s">
        <v>8007</v>
      </c>
    </row>
    <row r="3814" spans="1:2" ht="32.4" customHeight="1" x14ac:dyDescent="0.3">
      <c r="A3814" s="26">
        <v>44939</v>
      </c>
      <c r="B3814" s="25" t="s">
        <v>8008</v>
      </c>
    </row>
    <row r="3815" spans="1:2" ht="32.4" customHeight="1" x14ac:dyDescent="0.3">
      <c r="A3815" s="26">
        <v>44939</v>
      </c>
      <c r="B3815" s="25" t="s">
        <v>8009</v>
      </c>
    </row>
    <row r="3816" spans="1:2" ht="32.4" customHeight="1" x14ac:dyDescent="0.3">
      <c r="A3816" s="26">
        <v>44939</v>
      </c>
      <c r="B3816" s="25" t="s">
        <v>8010</v>
      </c>
    </row>
    <row r="3817" spans="1:2" ht="32.4" customHeight="1" x14ac:dyDescent="0.3">
      <c r="A3817" s="26">
        <v>44939</v>
      </c>
      <c r="B3817" s="25" t="s">
        <v>8011</v>
      </c>
    </row>
    <row r="3818" spans="1:2" ht="32.4" customHeight="1" x14ac:dyDescent="0.3">
      <c r="A3818" s="26">
        <v>44939</v>
      </c>
      <c r="B3818" s="25" t="s">
        <v>8012</v>
      </c>
    </row>
    <row r="3819" spans="1:2" ht="32.4" customHeight="1" x14ac:dyDescent="0.3">
      <c r="A3819" s="26">
        <v>44939</v>
      </c>
      <c r="B3819" s="25" t="s">
        <v>8013</v>
      </c>
    </row>
    <row r="3820" spans="1:2" ht="32.4" customHeight="1" x14ac:dyDescent="0.3">
      <c r="A3820" s="26">
        <v>44939</v>
      </c>
      <c r="B3820" s="25" t="s">
        <v>8014</v>
      </c>
    </row>
    <row r="3821" spans="1:2" ht="32.4" customHeight="1" x14ac:dyDescent="0.3">
      <c r="A3821" s="26">
        <v>44939</v>
      </c>
      <c r="B3821" s="25" t="s">
        <v>8015</v>
      </c>
    </row>
    <row r="3822" spans="1:2" ht="32.4" customHeight="1" x14ac:dyDescent="0.3">
      <c r="A3822" s="26">
        <v>44939</v>
      </c>
      <c r="B3822" s="25" t="s">
        <v>8016</v>
      </c>
    </row>
    <row r="3823" spans="1:2" ht="32.4" customHeight="1" x14ac:dyDescent="0.3">
      <c r="A3823" s="26">
        <v>44939</v>
      </c>
      <c r="B3823" s="25" t="s">
        <v>8017</v>
      </c>
    </row>
    <row r="3824" spans="1:2" ht="32.4" customHeight="1" x14ac:dyDescent="0.3">
      <c r="A3824" s="26">
        <v>44939</v>
      </c>
      <c r="B3824" s="25" t="s">
        <v>8018</v>
      </c>
    </row>
    <row r="3826" spans="1:2" ht="32.4" customHeight="1" x14ac:dyDescent="0.3">
      <c r="A3826" s="26">
        <v>44952</v>
      </c>
      <c r="B3826" s="25" t="s">
        <v>8019</v>
      </c>
    </row>
    <row r="3828" spans="1:2" ht="32.4" customHeight="1" x14ac:dyDescent="0.3">
      <c r="A3828" s="26">
        <v>44953</v>
      </c>
      <c r="B3828" s="25" t="s">
        <v>8020</v>
      </c>
    </row>
    <row r="3829" spans="1:2" ht="32.4" customHeight="1" x14ac:dyDescent="0.3">
      <c r="A3829" s="26">
        <v>44953</v>
      </c>
      <c r="B3829" s="25" t="s">
        <v>8021</v>
      </c>
    </row>
    <row r="3830" spans="1:2" ht="32.4" customHeight="1" x14ac:dyDescent="0.3">
      <c r="A3830" s="26">
        <v>44953</v>
      </c>
      <c r="B3830" s="25" t="s">
        <v>8022</v>
      </c>
    </row>
    <row r="3831" spans="1:2" ht="32.4" customHeight="1" x14ac:dyDescent="0.3">
      <c r="A3831" s="26">
        <v>44953</v>
      </c>
      <c r="B3831" s="25" t="s">
        <v>8023</v>
      </c>
    </row>
    <row r="3832" spans="1:2" ht="32.4" customHeight="1" x14ac:dyDescent="0.3">
      <c r="A3832" s="26">
        <v>44953</v>
      </c>
      <c r="B3832" s="25" t="s">
        <v>8024</v>
      </c>
    </row>
    <row r="3833" spans="1:2" ht="32.4" customHeight="1" x14ac:dyDescent="0.3">
      <c r="A3833" s="26">
        <v>44953</v>
      </c>
      <c r="B3833" s="25" t="s">
        <v>8025</v>
      </c>
    </row>
    <row r="3834" spans="1:2" ht="32.4" customHeight="1" x14ac:dyDescent="0.3">
      <c r="A3834" s="26">
        <v>44953</v>
      </c>
      <c r="B3834" s="25" t="s">
        <v>8026</v>
      </c>
    </row>
    <row r="3835" spans="1:2" ht="32.4" customHeight="1" x14ac:dyDescent="0.3">
      <c r="A3835" s="26">
        <v>44953</v>
      </c>
      <c r="B3835" s="25" t="s">
        <v>8027</v>
      </c>
    </row>
    <row r="3836" spans="1:2" ht="32.4" customHeight="1" x14ac:dyDescent="0.3">
      <c r="A3836" s="26">
        <v>44953</v>
      </c>
      <c r="B3836" s="25" t="s">
        <v>8028</v>
      </c>
    </row>
    <row r="3837" spans="1:2" ht="32.4" customHeight="1" x14ac:dyDescent="0.3">
      <c r="A3837" s="26">
        <v>44953</v>
      </c>
      <c r="B3837" s="25" t="s">
        <v>8029</v>
      </c>
    </row>
    <row r="3839" spans="1:2" ht="32.4" customHeight="1" x14ac:dyDescent="0.3">
      <c r="A3839" s="26">
        <v>44960</v>
      </c>
      <c r="B3839" s="25" t="s">
        <v>8030</v>
      </c>
    </row>
    <row r="3840" spans="1:2" ht="32.4" customHeight="1" x14ac:dyDescent="0.3">
      <c r="A3840" s="26">
        <v>44960</v>
      </c>
      <c r="B3840" s="25" t="s">
        <v>8031</v>
      </c>
    </row>
    <row r="3841" spans="1:2" ht="32.4" customHeight="1" x14ac:dyDescent="0.3">
      <c r="A3841" s="26">
        <v>44960</v>
      </c>
      <c r="B3841" s="25" t="s">
        <v>8032</v>
      </c>
    </row>
    <row r="3842" spans="1:2" ht="32.4" customHeight="1" x14ac:dyDescent="0.3">
      <c r="A3842" s="26">
        <v>44960</v>
      </c>
      <c r="B3842" s="25" t="s">
        <v>8033</v>
      </c>
    </row>
    <row r="3843" spans="1:2" ht="32.4" customHeight="1" x14ac:dyDescent="0.3">
      <c r="A3843" s="26">
        <v>44960</v>
      </c>
      <c r="B3843" s="25" t="s">
        <v>8034</v>
      </c>
    </row>
    <row r="3844" spans="1:2" ht="32.4" customHeight="1" x14ac:dyDescent="0.3">
      <c r="A3844" s="26">
        <v>44960</v>
      </c>
      <c r="B3844" s="25" t="s">
        <v>8035</v>
      </c>
    </row>
    <row r="3845" spans="1:2" ht="32.4" customHeight="1" x14ac:dyDescent="0.3">
      <c r="A3845" s="26">
        <v>44960</v>
      </c>
      <c r="B3845" s="25" t="s">
        <v>8036</v>
      </c>
    </row>
    <row r="3846" spans="1:2" ht="32.4" customHeight="1" x14ac:dyDescent="0.3">
      <c r="A3846" s="26">
        <v>44960</v>
      </c>
      <c r="B3846" s="25" t="s">
        <v>8037</v>
      </c>
    </row>
    <row r="3847" spans="1:2" ht="32.4" customHeight="1" x14ac:dyDescent="0.3">
      <c r="A3847" s="26">
        <v>44960</v>
      </c>
      <c r="B3847" s="25" t="s">
        <v>8038</v>
      </c>
    </row>
    <row r="3848" spans="1:2" ht="32.4" customHeight="1" x14ac:dyDescent="0.3">
      <c r="A3848" s="26">
        <v>44960</v>
      </c>
      <c r="B3848" s="25" t="s">
        <v>8039</v>
      </c>
    </row>
    <row r="3849" spans="1:2" ht="32.4" customHeight="1" x14ac:dyDescent="0.3">
      <c r="A3849" s="26">
        <v>44960</v>
      </c>
      <c r="B3849" s="25" t="s">
        <v>8040</v>
      </c>
    </row>
    <row r="3850" spans="1:2" ht="32.4" customHeight="1" x14ac:dyDescent="0.3">
      <c r="A3850" s="26">
        <v>44960</v>
      </c>
      <c r="B3850" s="25" t="s">
        <v>8041</v>
      </c>
    </row>
    <row r="3851" spans="1:2" ht="32.4" customHeight="1" x14ac:dyDescent="0.3">
      <c r="A3851" s="26">
        <v>44960</v>
      </c>
      <c r="B3851" s="25" t="s">
        <v>8042</v>
      </c>
    </row>
    <row r="3852" spans="1:2" ht="32.4" customHeight="1" x14ac:dyDescent="0.3">
      <c r="A3852" s="26">
        <v>44960</v>
      </c>
      <c r="B3852" s="25" t="s">
        <v>8043</v>
      </c>
    </row>
    <row r="3853" spans="1:2" ht="32.4" customHeight="1" x14ac:dyDescent="0.3">
      <c r="A3853" s="26">
        <v>44960</v>
      </c>
      <c r="B3853" s="25" t="s">
        <v>8044</v>
      </c>
    </row>
    <row r="3854" spans="1:2" ht="32.4" customHeight="1" x14ac:dyDescent="0.3">
      <c r="A3854" s="26">
        <v>44960</v>
      </c>
      <c r="B3854" s="25" t="s">
        <v>8045</v>
      </c>
    </row>
    <row r="3855" spans="1:2" ht="32.4" customHeight="1" x14ac:dyDescent="0.3">
      <c r="A3855" s="26">
        <v>44960</v>
      </c>
      <c r="B3855" s="25" t="s">
        <v>8046</v>
      </c>
    </row>
    <row r="3856" spans="1:2" ht="32.4" customHeight="1" x14ac:dyDescent="0.3">
      <c r="A3856" s="26">
        <v>44960</v>
      </c>
      <c r="B3856" s="25" t="s">
        <v>8047</v>
      </c>
    </row>
    <row r="3857" spans="1:2" ht="32.4" customHeight="1" x14ac:dyDescent="0.3">
      <c r="A3857" s="26">
        <v>44960</v>
      </c>
      <c r="B3857" s="25" t="s">
        <v>8048</v>
      </c>
    </row>
    <row r="3858" spans="1:2" ht="32.4" customHeight="1" x14ac:dyDescent="0.3">
      <c r="A3858" s="26">
        <v>44960</v>
      </c>
      <c r="B3858" s="25" t="s">
        <v>8049</v>
      </c>
    </row>
    <row r="3859" spans="1:2" ht="32.4" customHeight="1" x14ac:dyDescent="0.3">
      <c r="A3859" s="26">
        <v>44960</v>
      </c>
      <c r="B3859" s="25" t="s">
        <v>8050</v>
      </c>
    </row>
    <row r="3860" spans="1:2" ht="32.4" customHeight="1" x14ac:dyDescent="0.3">
      <c r="A3860" s="26">
        <v>44960</v>
      </c>
      <c r="B3860" s="25" t="s">
        <v>8051</v>
      </c>
    </row>
    <row r="3861" spans="1:2" ht="32.4" customHeight="1" x14ac:dyDescent="0.3">
      <c r="A3861" s="26">
        <v>44960</v>
      </c>
      <c r="B3861" s="25" t="s">
        <v>8052</v>
      </c>
    </row>
    <row r="3862" spans="1:2" ht="32.4" customHeight="1" x14ac:dyDescent="0.3">
      <c r="A3862" s="26">
        <v>44960</v>
      </c>
      <c r="B3862" s="25" t="s">
        <v>8053</v>
      </c>
    </row>
    <row r="3863" spans="1:2" ht="32.4" customHeight="1" x14ac:dyDescent="0.3">
      <c r="A3863" s="26">
        <v>44960</v>
      </c>
      <c r="B3863" s="25" t="s">
        <v>8054</v>
      </c>
    </row>
    <row r="3864" spans="1:2" ht="32.4" customHeight="1" x14ac:dyDescent="0.3">
      <c r="A3864" s="26">
        <v>44960</v>
      </c>
      <c r="B3864" s="25" t="s">
        <v>8055</v>
      </c>
    </row>
    <row r="3866" spans="1:2" ht="32.4" customHeight="1" x14ac:dyDescent="0.3">
      <c r="A3866" s="26">
        <v>44967</v>
      </c>
      <c r="B3866" s="25" t="s">
        <v>8056</v>
      </c>
    </row>
    <row r="3867" spans="1:2" ht="32.4" customHeight="1" x14ac:dyDescent="0.3">
      <c r="A3867" s="26">
        <v>44967</v>
      </c>
      <c r="B3867" s="25" t="s">
        <v>8057</v>
      </c>
    </row>
    <row r="3868" spans="1:2" ht="32.4" customHeight="1" x14ac:dyDescent="0.3">
      <c r="A3868" s="26">
        <v>44967</v>
      </c>
      <c r="B3868" s="25" t="s">
        <v>8058</v>
      </c>
    </row>
    <row r="3869" spans="1:2" ht="32.4" customHeight="1" x14ac:dyDescent="0.3">
      <c r="A3869" s="26">
        <v>44967</v>
      </c>
      <c r="B3869" s="25" t="s">
        <v>8059</v>
      </c>
    </row>
    <row r="3870" spans="1:2" ht="32.4" customHeight="1" x14ac:dyDescent="0.3">
      <c r="A3870" s="26">
        <v>44967</v>
      </c>
      <c r="B3870" s="25" t="s">
        <v>8060</v>
      </c>
    </row>
    <row r="3871" spans="1:2" ht="32.4" customHeight="1" x14ac:dyDescent="0.3">
      <c r="A3871" s="26">
        <v>44967</v>
      </c>
      <c r="B3871" s="25" t="s">
        <v>8061</v>
      </c>
    </row>
    <row r="3872" spans="1:2" ht="32.4" customHeight="1" x14ac:dyDescent="0.3">
      <c r="A3872" s="26">
        <v>44967</v>
      </c>
      <c r="B3872" s="25" t="s">
        <v>8062</v>
      </c>
    </row>
    <row r="3873" spans="1:2" ht="32.4" customHeight="1" x14ac:dyDescent="0.3">
      <c r="A3873" s="26">
        <v>44967</v>
      </c>
      <c r="B3873" s="25" t="s">
        <v>8063</v>
      </c>
    </row>
    <row r="3874" spans="1:2" ht="32.4" customHeight="1" x14ac:dyDescent="0.3">
      <c r="A3874" s="26">
        <v>44967</v>
      </c>
      <c r="B3874" s="25" t="s">
        <v>8064</v>
      </c>
    </row>
    <row r="3875" spans="1:2" ht="32.4" customHeight="1" x14ac:dyDescent="0.3">
      <c r="A3875" s="26">
        <v>44967</v>
      </c>
      <c r="B3875" s="25" t="s">
        <v>8065</v>
      </c>
    </row>
    <row r="3876" spans="1:2" ht="32.4" customHeight="1" x14ac:dyDescent="0.3">
      <c r="A3876" s="26">
        <v>44967</v>
      </c>
      <c r="B3876" s="25" t="s">
        <v>8066</v>
      </c>
    </row>
    <row r="3877" spans="1:2" ht="32.4" customHeight="1" x14ac:dyDescent="0.3">
      <c r="A3877" s="26">
        <v>44967</v>
      </c>
      <c r="B3877" s="25" t="s">
        <v>8067</v>
      </c>
    </row>
    <row r="3878" spans="1:2" ht="32.4" customHeight="1" x14ac:dyDescent="0.3">
      <c r="A3878" s="26">
        <v>44967</v>
      </c>
      <c r="B3878" s="25" t="s">
        <v>8068</v>
      </c>
    </row>
    <row r="3879" spans="1:2" ht="32.4" customHeight="1" x14ac:dyDescent="0.3">
      <c r="A3879" s="26">
        <v>44967</v>
      </c>
      <c r="B3879" s="25" t="s">
        <v>8069</v>
      </c>
    </row>
    <row r="3880" spans="1:2" ht="32.4" customHeight="1" x14ac:dyDescent="0.3">
      <c r="A3880" s="26">
        <v>44967</v>
      </c>
      <c r="B3880" s="25" t="s">
        <v>8070</v>
      </c>
    </row>
    <row r="3881" spans="1:2" ht="32.4" customHeight="1" x14ac:dyDescent="0.3">
      <c r="A3881" s="26">
        <v>44967</v>
      </c>
      <c r="B3881" s="25" t="s">
        <v>8071</v>
      </c>
    </row>
    <row r="3882" spans="1:2" ht="32.4" customHeight="1" x14ac:dyDescent="0.3">
      <c r="A3882" s="26">
        <v>44967</v>
      </c>
      <c r="B3882" s="25" t="s">
        <v>8072</v>
      </c>
    </row>
    <row r="3883" spans="1:2" ht="32.4" customHeight="1" x14ac:dyDescent="0.3">
      <c r="A3883" s="26">
        <v>44967</v>
      </c>
      <c r="B3883" s="25" t="s">
        <v>8073</v>
      </c>
    </row>
    <row r="3884" spans="1:2" ht="32.4" customHeight="1" x14ac:dyDescent="0.3">
      <c r="A3884" s="26">
        <v>44967</v>
      </c>
      <c r="B3884" s="25" t="s">
        <v>8074</v>
      </c>
    </row>
    <row r="3885" spans="1:2" ht="32.4" customHeight="1" x14ac:dyDescent="0.3">
      <c r="A3885" s="26">
        <v>44967</v>
      </c>
      <c r="B3885" s="25" t="s">
        <v>8075</v>
      </c>
    </row>
    <row r="3886" spans="1:2" ht="32.4" customHeight="1" x14ac:dyDescent="0.3">
      <c r="A3886" s="26">
        <v>44967</v>
      </c>
      <c r="B3886" s="25" t="s">
        <v>8076</v>
      </c>
    </row>
    <row r="3887" spans="1:2" ht="32.4" customHeight="1" x14ac:dyDescent="0.3">
      <c r="A3887" s="26">
        <v>44967</v>
      </c>
      <c r="B3887" s="25" t="s">
        <v>8077</v>
      </c>
    </row>
    <row r="3889" spans="1:2" ht="32.4" customHeight="1" x14ac:dyDescent="0.3">
      <c r="A3889" s="26">
        <v>44974</v>
      </c>
      <c r="B3889" s="25" t="s">
        <v>8078</v>
      </c>
    </row>
    <row r="3890" spans="1:2" ht="32.4" customHeight="1" x14ac:dyDescent="0.3">
      <c r="A3890" s="26">
        <v>44974</v>
      </c>
      <c r="B3890" s="25" t="s">
        <v>8079</v>
      </c>
    </row>
    <row r="3891" spans="1:2" ht="32.4" customHeight="1" x14ac:dyDescent="0.3">
      <c r="A3891" s="26">
        <v>44974</v>
      </c>
      <c r="B3891" s="25" t="s">
        <v>8080</v>
      </c>
    </row>
    <row r="3892" spans="1:2" ht="32.4" customHeight="1" x14ac:dyDescent="0.3">
      <c r="A3892" s="26">
        <v>44974</v>
      </c>
      <c r="B3892" s="25" t="s">
        <v>8081</v>
      </c>
    </row>
    <row r="3893" spans="1:2" ht="32.4" customHeight="1" x14ac:dyDescent="0.3">
      <c r="A3893" s="26">
        <v>44974</v>
      </c>
      <c r="B3893" s="25" t="s">
        <v>8082</v>
      </c>
    </row>
    <row r="3894" spans="1:2" ht="32.4" customHeight="1" x14ac:dyDescent="0.3">
      <c r="A3894" s="26">
        <v>44974</v>
      </c>
      <c r="B3894" s="25" t="s">
        <v>8083</v>
      </c>
    </row>
    <row r="3895" spans="1:2" ht="32.4" customHeight="1" x14ac:dyDescent="0.3">
      <c r="A3895" s="26">
        <v>44974</v>
      </c>
      <c r="B3895" s="25" t="s">
        <v>8084</v>
      </c>
    </row>
    <row r="3896" spans="1:2" ht="32.4" customHeight="1" x14ac:dyDescent="0.3">
      <c r="A3896" s="26">
        <v>44974</v>
      </c>
      <c r="B3896" s="25" t="s">
        <v>8085</v>
      </c>
    </row>
    <row r="3898" spans="1:2" ht="32.4" customHeight="1" x14ac:dyDescent="0.3">
      <c r="A3898" s="26">
        <v>44981</v>
      </c>
      <c r="B3898" s="25" t="s">
        <v>8086</v>
      </c>
    </row>
    <row r="3899" spans="1:2" ht="32.4" customHeight="1" x14ac:dyDescent="0.3">
      <c r="A3899" s="26">
        <v>44981</v>
      </c>
      <c r="B3899" s="25" t="s">
        <v>8087</v>
      </c>
    </row>
    <row r="3900" spans="1:2" ht="32.4" customHeight="1" x14ac:dyDescent="0.3">
      <c r="A3900" s="26">
        <v>44981</v>
      </c>
      <c r="B3900" s="25" t="s">
        <v>8088</v>
      </c>
    </row>
    <row r="3901" spans="1:2" ht="32.4" customHeight="1" x14ac:dyDescent="0.3">
      <c r="A3901" s="26">
        <v>44981</v>
      </c>
      <c r="B3901" s="25" t="s">
        <v>8089</v>
      </c>
    </row>
    <row r="3902" spans="1:2" ht="32.4" customHeight="1" x14ac:dyDescent="0.3">
      <c r="A3902" s="26">
        <v>44981</v>
      </c>
      <c r="B3902" s="25" t="s">
        <v>8090</v>
      </c>
    </row>
    <row r="3903" spans="1:2" ht="32.4" customHeight="1" x14ac:dyDescent="0.3">
      <c r="A3903" s="26">
        <v>44981</v>
      </c>
      <c r="B3903" s="25" t="s">
        <v>8091</v>
      </c>
    </row>
    <row r="3904" spans="1:2" ht="32.4" customHeight="1" x14ac:dyDescent="0.3">
      <c r="A3904" s="26">
        <v>44981</v>
      </c>
      <c r="B3904" s="25" t="s">
        <v>8092</v>
      </c>
    </row>
    <row r="3905" spans="1:2" ht="32.4" customHeight="1" x14ac:dyDescent="0.3">
      <c r="A3905" s="26">
        <v>44981</v>
      </c>
      <c r="B3905" s="25" t="s">
        <v>8093</v>
      </c>
    </row>
    <row r="3906" spans="1:2" ht="32.4" customHeight="1" x14ac:dyDescent="0.3">
      <c r="A3906" s="26">
        <v>44981</v>
      </c>
      <c r="B3906" s="25" t="s">
        <v>8094</v>
      </c>
    </row>
    <row r="3907" spans="1:2" ht="32.4" customHeight="1" x14ac:dyDescent="0.3">
      <c r="A3907" s="26">
        <v>44981</v>
      </c>
      <c r="B3907" s="25" t="s">
        <v>8095</v>
      </c>
    </row>
    <row r="3908" spans="1:2" ht="32.4" customHeight="1" x14ac:dyDescent="0.3">
      <c r="A3908" s="26">
        <v>44981</v>
      </c>
      <c r="B3908" s="25" t="s">
        <v>8096</v>
      </c>
    </row>
    <row r="3909" spans="1:2" ht="32.4" customHeight="1" x14ac:dyDescent="0.3">
      <c r="A3909" s="26">
        <v>44981</v>
      </c>
      <c r="B3909" s="25" t="s">
        <v>8097</v>
      </c>
    </row>
    <row r="3910" spans="1:2" ht="32.4" customHeight="1" x14ac:dyDescent="0.3">
      <c r="A3910" s="26">
        <v>44981</v>
      </c>
      <c r="B3910" s="25" t="s">
        <v>8098</v>
      </c>
    </row>
    <row r="3911" spans="1:2" ht="32.4" customHeight="1" x14ac:dyDescent="0.3">
      <c r="A3911" s="26">
        <v>44981</v>
      </c>
      <c r="B3911" s="25" t="s">
        <v>8099</v>
      </c>
    </row>
    <row r="3912" spans="1:2" ht="32.4" customHeight="1" x14ac:dyDescent="0.3">
      <c r="A3912" s="26">
        <v>44981</v>
      </c>
      <c r="B3912" s="25" t="s">
        <v>8100</v>
      </c>
    </row>
    <row r="3914" spans="1:2" ht="32.4" customHeight="1" x14ac:dyDescent="0.3">
      <c r="A3914" s="26">
        <v>44988</v>
      </c>
      <c r="B3914" s="25" t="s">
        <v>8101</v>
      </c>
    </row>
    <row r="3915" spans="1:2" ht="32.4" customHeight="1" x14ac:dyDescent="0.3">
      <c r="A3915" s="26">
        <v>44988</v>
      </c>
      <c r="B3915" s="25" t="s">
        <v>8102</v>
      </c>
    </row>
    <row r="3916" spans="1:2" ht="32.4" customHeight="1" x14ac:dyDescent="0.3">
      <c r="A3916" s="26">
        <v>44988</v>
      </c>
      <c r="B3916" s="25" t="s">
        <v>8103</v>
      </c>
    </row>
    <row r="3917" spans="1:2" ht="32.4" customHeight="1" x14ac:dyDescent="0.3">
      <c r="A3917" s="26">
        <v>44988</v>
      </c>
      <c r="B3917" s="25" t="s">
        <v>8104</v>
      </c>
    </row>
    <row r="3918" spans="1:2" ht="32.4" customHeight="1" x14ac:dyDescent="0.3">
      <c r="A3918" s="26">
        <v>44988</v>
      </c>
      <c r="B3918" s="25" t="s">
        <v>8105</v>
      </c>
    </row>
    <row r="3919" spans="1:2" ht="32.4" customHeight="1" x14ac:dyDescent="0.3">
      <c r="A3919" s="26">
        <v>44988</v>
      </c>
      <c r="B3919" s="25" t="s">
        <v>8106</v>
      </c>
    </row>
    <row r="3920" spans="1:2" ht="32.4" customHeight="1" x14ac:dyDescent="0.3">
      <c r="A3920" s="26">
        <v>44988</v>
      </c>
      <c r="B3920" s="25" t="s">
        <v>8107</v>
      </c>
    </row>
    <row r="3921" spans="1:2" ht="32.4" customHeight="1" x14ac:dyDescent="0.3">
      <c r="A3921" s="26">
        <v>44988</v>
      </c>
      <c r="B3921" s="25" t="s">
        <v>8108</v>
      </c>
    </row>
    <row r="3923" spans="1:2" ht="32.4" customHeight="1" x14ac:dyDescent="0.3">
      <c r="A3923" s="26">
        <v>44995</v>
      </c>
      <c r="B3923" s="25" t="s">
        <v>8109</v>
      </c>
    </row>
    <row r="3924" spans="1:2" ht="32.4" customHeight="1" x14ac:dyDescent="0.3">
      <c r="A3924" s="26">
        <v>44995</v>
      </c>
      <c r="B3924" s="25" t="s">
        <v>8110</v>
      </c>
    </row>
    <row r="3925" spans="1:2" ht="32.4" customHeight="1" x14ac:dyDescent="0.3">
      <c r="A3925" s="26">
        <v>44995</v>
      </c>
      <c r="B3925" s="25" t="s">
        <v>8111</v>
      </c>
    </row>
    <row r="3926" spans="1:2" ht="32.4" customHeight="1" x14ac:dyDescent="0.3">
      <c r="A3926" s="26">
        <v>44995</v>
      </c>
      <c r="B3926" s="25" t="s">
        <v>8112</v>
      </c>
    </row>
    <row r="3927" spans="1:2" ht="32.4" customHeight="1" x14ac:dyDescent="0.3">
      <c r="A3927" s="26">
        <v>44995</v>
      </c>
      <c r="B3927" s="25" t="s">
        <v>8113</v>
      </c>
    </row>
    <row r="3928" spans="1:2" ht="32.4" customHeight="1" x14ac:dyDescent="0.3">
      <c r="A3928" s="26">
        <v>44995</v>
      </c>
      <c r="B3928" s="25" t="s">
        <v>8114</v>
      </c>
    </row>
    <row r="3929" spans="1:2" ht="32.4" customHeight="1" x14ac:dyDescent="0.3">
      <c r="A3929" s="26">
        <v>44995</v>
      </c>
      <c r="B3929" s="25" t="s">
        <v>8115</v>
      </c>
    </row>
    <row r="3930" spans="1:2" ht="32.4" customHeight="1" x14ac:dyDescent="0.3">
      <c r="A3930" s="26">
        <v>44995</v>
      </c>
      <c r="B3930" s="25" t="s">
        <v>8116</v>
      </c>
    </row>
    <row r="3931" spans="1:2" ht="32.4" customHeight="1" x14ac:dyDescent="0.3">
      <c r="A3931" s="26">
        <v>44995</v>
      </c>
      <c r="B3931" s="25" t="s">
        <v>8117</v>
      </c>
    </row>
    <row r="3932" spans="1:2" ht="32.4" customHeight="1" x14ac:dyDescent="0.3">
      <c r="A3932" s="26">
        <v>44995</v>
      </c>
      <c r="B3932" s="25" t="s">
        <v>8118</v>
      </c>
    </row>
    <row r="3933" spans="1:2" ht="32.4" customHeight="1" x14ac:dyDescent="0.3">
      <c r="A3933" s="26">
        <v>44995</v>
      </c>
      <c r="B3933" s="25" t="s">
        <v>8119</v>
      </c>
    </row>
    <row r="3934" spans="1:2" ht="32.4" customHeight="1" x14ac:dyDescent="0.3">
      <c r="A3934" s="26">
        <v>44995</v>
      </c>
      <c r="B3934" s="25" t="s">
        <v>8120</v>
      </c>
    </row>
    <row r="3935" spans="1:2" ht="32.4" customHeight="1" x14ac:dyDescent="0.3">
      <c r="A3935" s="26">
        <v>44995</v>
      </c>
      <c r="B3935" s="25" t="s">
        <v>8121</v>
      </c>
    </row>
    <row r="3936" spans="1:2" ht="32.4" customHeight="1" x14ac:dyDescent="0.3">
      <c r="A3936" s="26">
        <v>44995</v>
      </c>
      <c r="B3936" s="25" t="s">
        <v>8122</v>
      </c>
    </row>
    <row r="3937" spans="1:2" ht="32.4" customHeight="1" x14ac:dyDescent="0.3">
      <c r="A3937" s="26">
        <v>44995</v>
      </c>
      <c r="B3937" s="25" t="s">
        <v>8123</v>
      </c>
    </row>
    <row r="3938" spans="1:2" ht="32.4" customHeight="1" x14ac:dyDescent="0.3">
      <c r="A3938" s="26">
        <v>44995</v>
      </c>
      <c r="B3938" s="25" t="s">
        <v>8124</v>
      </c>
    </row>
    <row r="3939" spans="1:2" ht="32.4" customHeight="1" x14ac:dyDescent="0.3">
      <c r="A3939" s="26">
        <v>44995</v>
      </c>
      <c r="B3939" s="25" t="s">
        <v>8125</v>
      </c>
    </row>
    <row r="3940" spans="1:2" ht="32.4" customHeight="1" x14ac:dyDescent="0.3">
      <c r="A3940" s="26">
        <v>44995</v>
      </c>
      <c r="B3940" s="25" t="s">
        <v>8126</v>
      </c>
    </row>
    <row r="3942" spans="1:2" ht="32.4" customHeight="1" x14ac:dyDescent="0.3">
      <c r="A3942" s="26">
        <v>45002</v>
      </c>
      <c r="B3942" s="25" t="s">
        <v>8109</v>
      </c>
    </row>
    <row r="3943" spans="1:2" ht="32.4" customHeight="1" x14ac:dyDescent="0.3">
      <c r="A3943" s="26">
        <v>45002</v>
      </c>
      <c r="B3943" s="25" t="s">
        <v>8127</v>
      </c>
    </row>
    <row r="3944" spans="1:2" ht="32.4" customHeight="1" x14ac:dyDescent="0.3">
      <c r="A3944" s="26">
        <v>45002</v>
      </c>
      <c r="B3944" s="25" t="s">
        <v>8128</v>
      </c>
    </row>
    <row r="3945" spans="1:2" ht="32.4" customHeight="1" x14ac:dyDescent="0.3">
      <c r="A3945" s="26">
        <v>45002</v>
      </c>
      <c r="B3945" s="25" t="s">
        <v>8129</v>
      </c>
    </row>
    <row r="3946" spans="1:2" ht="32.4" customHeight="1" x14ac:dyDescent="0.3">
      <c r="A3946" s="26">
        <v>45002</v>
      </c>
      <c r="B3946" s="25" t="s">
        <v>8130</v>
      </c>
    </row>
    <row r="3947" spans="1:2" ht="32.4" customHeight="1" x14ac:dyDescent="0.3">
      <c r="A3947" s="26">
        <v>45002</v>
      </c>
      <c r="B3947" s="25" t="s">
        <v>8131</v>
      </c>
    </row>
    <row r="3948" spans="1:2" ht="32.4" customHeight="1" x14ac:dyDescent="0.3">
      <c r="A3948" s="26">
        <v>45002</v>
      </c>
      <c r="B3948" s="25" t="s">
        <v>8132</v>
      </c>
    </row>
    <row r="3949" spans="1:2" ht="32.4" customHeight="1" x14ac:dyDescent="0.3">
      <c r="A3949" s="26">
        <v>45002</v>
      </c>
      <c r="B3949" s="25" t="s">
        <v>8133</v>
      </c>
    </row>
    <row r="3950" spans="1:2" ht="32.4" customHeight="1" x14ac:dyDescent="0.3">
      <c r="A3950" s="26">
        <v>45002</v>
      </c>
      <c r="B3950" s="25" t="s">
        <v>8134</v>
      </c>
    </row>
    <row r="3951" spans="1:2" ht="32.4" customHeight="1" x14ac:dyDescent="0.3">
      <c r="A3951" s="26">
        <v>45002</v>
      </c>
      <c r="B3951" s="25" t="s">
        <v>8135</v>
      </c>
    </row>
    <row r="3952" spans="1:2" ht="32.4" customHeight="1" x14ac:dyDescent="0.3">
      <c r="A3952" s="26">
        <v>45002</v>
      </c>
      <c r="B3952" s="25" t="s">
        <v>8136</v>
      </c>
    </row>
    <row r="3953" spans="1:2" ht="32.4" customHeight="1" x14ac:dyDescent="0.3">
      <c r="A3953" s="26">
        <v>45002</v>
      </c>
      <c r="B3953" s="25" t="s">
        <v>8137</v>
      </c>
    </row>
    <row r="3954" spans="1:2" ht="32.4" customHeight="1" x14ac:dyDescent="0.3">
      <c r="A3954" s="26">
        <v>45002</v>
      </c>
      <c r="B3954" s="25" t="s">
        <v>8138</v>
      </c>
    </row>
    <row r="3955" spans="1:2" ht="32.4" customHeight="1" x14ac:dyDescent="0.3">
      <c r="A3955" s="26">
        <v>45002</v>
      </c>
      <c r="B3955" s="25" t="s">
        <v>8139</v>
      </c>
    </row>
    <row r="3956" spans="1:2" ht="32.4" customHeight="1" x14ac:dyDescent="0.3">
      <c r="A3956" s="26">
        <v>45002</v>
      </c>
      <c r="B3956" s="25" t="s">
        <v>8140</v>
      </c>
    </row>
    <row r="3957" spans="1:2" ht="32.4" customHeight="1" x14ac:dyDescent="0.3">
      <c r="A3957" s="26">
        <v>45002</v>
      </c>
      <c r="B3957" s="25" t="s">
        <v>8141</v>
      </c>
    </row>
    <row r="3958" spans="1:2" ht="32.4" customHeight="1" x14ac:dyDescent="0.3">
      <c r="A3958" s="26">
        <v>45002</v>
      </c>
      <c r="B3958" s="25" t="s">
        <v>8142</v>
      </c>
    </row>
    <row r="3959" spans="1:2" ht="32.4" customHeight="1" x14ac:dyDescent="0.3">
      <c r="A3959" s="26">
        <v>45002</v>
      </c>
      <c r="B3959" s="25" t="s">
        <v>8143</v>
      </c>
    </row>
    <row r="3961" spans="1:2" ht="32.4" customHeight="1" x14ac:dyDescent="0.3">
      <c r="A3961" s="26">
        <v>45009</v>
      </c>
      <c r="B3961" s="25" t="s">
        <v>8144</v>
      </c>
    </row>
    <row r="3962" spans="1:2" ht="32.4" customHeight="1" x14ac:dyDescent="0.3">
      <c r="A3962" s="26">
        <v>45009</v>
      </c>
      <c r="B3962" s="25" t="s">
        <v>8145</v>
      </c>
    </row>
    <row r="3963" spans="1:2" ht="32.4" customHeight="1" x14ac:dyDescent="0.3">
      <c r="A3963" s="26">
        <v>45009</v>
      </c>
      <c r="B3963" s="25" t="s">
        <v>8146</v>
      </c>
    </row>
    <row r="3965" spans="1:2" ht="32.4" customHeight="1" x14ac:dyDescent="0.3">
      <c r="A3965" s="26">
        <v>45016</v>
      </c>
      <c r="B3965" s="25" t="s">
        <v>8147</v>
      </c>
    </row>
    <row r="3966" spans="1:2" ht="32.4" customHeight="1" x14ac:dyDescent="0.3">
      <c r="A3966" s="26">
        <v>45016</v>
      </c>
      <c r="B3966" s="25" t="s">
        <v>8148</v>
      </c>
    </row>
    <row r="3967" spans="1:2" ht="32.4" customHeight="1" x14ac:dyDescent="0.3">
      <c r="A3967" s="26">
        <v>45016</v>
      </c>
      <c r="B3967" s="25" t="s">
        <v>8149</v>
      </c>
    </row>
    <row r="3968" spans="1:2" ht="32.4" customHeight="1" x14ac:dyDescent="0.3">
      <c r="A3968" s="26">
        <v>45016</v>
      </c>
      <c r="B3968" s="25" t="s">
        <v>8150</v>
      </c>
    </row>
    <row r="3969" spans="1:2" ht="32.4" customHeight="1" x14ac:dyDescent="0.3">
      <c r="A3969" s="26">
        <v>45016</v>
      </c>
      <c r="B3969" s="25" t="s">
        <v>8151</v>
      </c>
    </row>
    <row r="3970" spans="1:2" ht="32.4" customHeight="1" x14ac:dyDescent="0.3">
      <c r="A3970" s="26">
        <v>45016</v>
      </c>
      <c r="B3970" s="25" t="s">
        <v>8152</v>
      </c>
    </row>
    <row r="3971" spans="1:2" ht="32.4" customHeight="1" x14ac:dyDescent="0.3">
      <c r="A3971" s="26">
        <v>45016</v>
      </c>
      <c r="B3971" s="25" t="s">
        <v>8153</v>
      </c>
    </row>
    <row r="3972" spans="1:2" ht="32.4" customHeight="1" x14ac:dyDescent="0.3">
      <c r="A3972" s="26">
        <v>45016</v>
      </c>
      <c r="B3972" s="25" t="s">
        <v>8154</v>
      </c>
    </row>
    <row r="3973" spans="1:2" ht="32.4" customHeight="1" x14ac:dyDescent="0.3">
      <c r="A3973" s="26">
        <v>45016</v>
      </c>
      <c r="B3973" s="25" t="s">
        <v>8155</v>
      </c>
    </row>
    <row r="3974" spans="1:2" ht="32.4" customHeight="1" x14ac:dyDescent="0.3">
      <c r="A3974" s="26">
        <v>45016</v>
      </c>
      <c r="B3974" s="25" t="s">
        <v>8156</v>
      </c>
    </row>
    <row r="3975" spans="1:2" ht="32.4" customHeight="1" x14ac:dyDescent="0.3">
      <c r="A3975" s="26">
        <v>45016</v>
      </c>
      <c r="B3975" s="25" t="s">
        <v>8157</v>
      </c>
    </row>
    <row r="3976" spans="1:2" ht="32.4" customHeight="1" x14ac:dyDescent="0.3">
      <c r="A3976" s="26">
        <v>45016</v>
      </c>
      <c r="B3976" s="25" t="s">
        <v>8158</v>
      </c>
    </row>
    <row r="3977" spans="1:2" ht="32.4" customHeight="1" x14ac:dyDescent="0.3">
      <c r="A3977" s="26">
        <v>45016</v>
      </c>
      <c r="B3977" s="25" t="s">
        <v>8159</v>
      </c>
    </row>
    <row r="3978" spans="1:2" ht="32.4" customHeight="1" x14ac:dyDescent="0.3">
      <c r="A3978" s="26">
        <v>45016</v>
      </c>
      <c r="B3978" s="25" t="s">
        <v>8160</v>
      </c>
    </row>
    <row r="3979" spans="1:2" ht="32.4" customHeight="1" x14ac:dyDescent="0.3">
      <c r="A3979" s="26">
        <v>45016</v>
      </c>
      <c r="B3979" s="25" t="s">
        <v>8161</v>
      </c>
    </row>
    <row r="3980" spans="1:2" ht="32.4" customHeight="1" x14ac:dyDescent="0.3">
      <c r="A3980" s="26">
        <v>45016</v>
      </c>
      <c r="B3980" s="25" t="s">
        <v>8162</v>
      </c>
    </row>
    <row r="3981" spans="1:2" ht="32.4" customHeight="1" x14ac:dyDescent="0.3">
      <c r="A3981" s="26">
        <v>45016</v>
      </c>
      <c r="B3981" s="25" t="s">
        <v>8163</v>
      </c>
    </row>
    <row r="3982" spans="1:2" ht="32.4" customHeight="1" x14ac:dyDescent="0.3">
      <c r="A3982" s="26">
        <v>45016</v>
      </c>
      <c r="B3982" s="25" t="s">
        <v>8164</v>
      </c>
    </row>
    <row r="3983" spans="1:2" ht="32.4" customHeight="1" x14ac:dyDescent="0.3">
      <c r="A3983" s="26">
        <v>45016</v>
      </c>
      <c r="B3983" s="25" t="s">
        <v>8165</v>
      </c>
    </row>
    <row r="3984" spans="1:2" ht="32.4" customHeight="1" x14ac:dyDescent="0.3">
      <c r="A3984" s="26">
        <v>45016</v>
      </c>
      <c r="B3984" s="25" t="s">
        <v>8166</v>
      </c>
    </row>
    <row r="3986" spans="1:2" ht="32.4" customHeight="1" x14ac:dyDescent="0.3">
      <c r="A3986" s="26">
        <v>45023</v>
      </c>
      <c r="B3986" s="25" t="s">
        <v>8167</v>
      </c>
    </row>
    <row r="3987" spans="1:2" ht="32.4" customHeight="1" x14ac:dyDescent="0.3">
      <c r="A3987" s="26">
        <v>45023</v>
      </c>
      <c r="B3987" s="25" t="s">
        <v>8168</v>
      </c>
    </row>
    <row r="3988" spans="1:2" ht="32.4" customHeight="1" x14ac:dyDescent="0.3">
      <c r="A3988" s="26">
        <v>45023</v>
      </c>
      <c r="B3988" s="25" t="s">
        <v>8169</v>
      </c>
    </row>
    <row r="3989" spans="1:2" ht="32.4" customHeight="1" x14ac:dyDescent="0.3">
      <c r="A3989" s="26">
        <v>45023</v>
      </c>
      <c r="B3989" s="25" t="s">
        <v>8170</v>
      </c>
    </row>
    <row r="3990" spans="1:2" ht="32.4" customHeight="1" x14ac:dyDescent="0.3">
      <c r="A3990" s="26">
        <v>45023</v>
      </c>
      <c r="B3990" s="25" t="s">
        <v>8171</v>
      </c>
    </row>
    <row r="3992" spans="1:2" ht="32.4" customHeight="1" x14ac:dyDescent="0.3">
      <c r="A3992" s="26">
        <v>45030</v>
      </c>
      <c r="B3992" s="25" t="s">
        <v>8172</v>
      </c>
    </row>
    <row r="3993" spans="1:2" ht="32.4" customHeight="1" x14ac:dyDescent="0.3">
      <c r="A3993" s="26">
        <v>45030</v>
      </c>
      <c r="B3993" s="25" t="s">
        <v>8173</v>
      </c>
    </row>
    <row r="3994" spans="1:2" ht="32.4" customHeight="1" x14ac:dyDescent="0.3">
      <c r="A3994" s="26">
        <v>45030</v>
      </c>
      <c r="B3994" s="25" t="s">
        <v>8174</v>
      </c>
    </row>
    <row r="3995" spans="1:2" ht="32.4" customHeight="1" x14ac:dyDescent="0.3">
      <c r="A3995" s="26">
        <v>45030</v>
      </c>
      <c r="B3995" s="25" t="s">
        <v>8175</v>
      </c>
    </row>
    <row r="3996" spans="1:2" ht="32.4" customHeight="1" x14ac:dyDescent="0.3">
      <c r="A3996" s="26">
        <v>45030</v>
      </c>
      <c r="B3996" s="25" t="s">
        <v>8176</v>
      </c>
    </row>
    <row r="3997" spans="1:2" ht="32.4" customHeight="1" x14ac:dyDescent="0.3">
      <c r="A3997" s="26">
        <v>45030</v>
      </c>
      <c r="B3997" s="25" t="s">
        <v>8177</v>
      </c>
    </row>
    <row r="3998" spans="1:2" ht="32.4" customHeight="1" x14ac:dyDescent="0.3">
      <c r="A3998" s="26">
        <v>45030</v>
      </c>
      <c r="B3998" s="25" t="s">
        <v>8178</v>
      </c>
    </row>
    <row r="4000" spans="1:2" ht="32.4" customHeight="1" x14ac:dyDescent="0.3">
      <c r="A4000" s="26">
        <v>45037</v>
      </c>
      <c r="B4000" s="25" t="s">
        <v>8179</v>
      </c>
    </row>
    <row r="4001" spans="1:2" ht="32.4" customHeight="1" x14ac:dyDescent="0.3">
      <c r="A4001" s="26">
        <v>45037</v>
      </c>
      <c r="B4001" s="25" t="s">
        <v>8180</v>
      </c>
    </row>
    <row r="4002" spans="1:2" ht="32.4" customHeight="1" x14ac:dyDescent="0.3">
      <c r="A4002" s="26">
        <v>45037</v>
      </c>
      <c r="B4002" s="25" t="s">
        <v>8181</v>
      </c>
    </row>
    <row r="4004" spans="1:2" ht="32.4" customHeight="1" x14ac:dyDescent="0.3">
      <c r="A4004" s="26">
        <v>45044</v>
      </c>
      <c r="B4004" s="25" t="s">
        <v>8182</v>
      </c>
    </row>
    <row r="4005" spans="1:2" ht="32.4" customHeight="1" x14ac:dyDescent="0.3">
      <c r="A4005" s="26">
        <v>45044</v>
      </c>
      <c r="B4005" s="25" t="s">
        <v>8183</v>
      </c>
    </row>
    <row r="4006" spans="1:2" ht="32.4" customHeight="1" x14ac:dyDescent="0.3">
      <c r="A4006" s="26">
        <v>45044</v>
      </c>
      <c r="B4006" s="25" t="s">
        <v>8184</v>
      </c>
    </row>
    <row r="4008" spans="1:2" ht="32.4" customHeight="1" x14ac:dyDescent="0.3">
      <c r="A4008" s="26">
        <v>45051</v>
      </c>
      <c r="B4008" s="25" t="s">
        <v>8185</v>
      </c>
    </row>
    <row r="4009" spans="1:2" ht="32.4" customHeight="1" x14ac:dyDescent="0.3">
      <c r="A4009" s="26">
        <v>45051</v>
      </c>
      <c r="B4009" s="25" t="s">
        <v>8186</v>
      </c>
    </row>
    <row r="4010" spans="1:2" ht="32.4" customHeight="1" x14ac:dyDescent="0.3">
      <c r="A4010" s="26">
        <v>45051</v>
      </c>
      <c r="B4010" s="25" t="s">
        <v>8187</v>
      </c>
    </row>
    <row r="4011" spans="1:2" ht="32.4" customHeight="1" x14ac:dyDescent="0.3">
      <c r="A4011" s="26">
        <v>45051</v>
      </c>
      <c r="B4011" s="25" t="s">
        <v>8188</v>
      </c>
    </row>
    <row r="4012" spans="1:2" ht="32.4" customHeight="1" x14ac:dyDescent="0.3">
      <c r="A4012" s="26">
        <v>45051</v>
      </c>
      <c r="B4012" s="25" t="s">
        <v>8189</v>
      </c>
    </row>
    <row r="4013" spans="1:2" ht="32.4" customHeight="1" x14ac:dyDescent="0.3">
      <c r="A4013" s="26">
        <v>45051</v>
      </c>
      <c r="B4013" s="25" t="s">
        <v>8190</v>
      </c>
    </row>
    <row r="4014" spans="1:2" ht="32.4" customHeight="1" x14ac:dyDescent="0.3">
      <c r="A4014" s="26">
        <v>45051</v>
      </c>
      <c r="B4014" s="25" t="s">
        <v>8191</v>
      </c>
    </row>
    <row r="4015" spans="1:2" ht="32.4" customHeight="1" x14ac:dyDescent="0.3">
      <c r="A4015" s="26">
        <v>45051</v>
      </c>
      <c r="B4015" s="25" t="s">
        <v>8192</v>
      </c>
    </row>
    <row r="4016" spans="1:2" ht="32.4" customHeight="1" x14ac:dyDescent="0.3">
      <c r="A4016" s="26">
        <v>45051</v>
      </c>
      <c r="B4016" s="25" t="s">
        <v>8193</v>
      </c>
    </row>
    <row r="4017" spans="1:2" ht="32.4" customHeight="1" x14ac:dyDescent="0.3">
      <c r="A4017" s="26">
        <v>45051</v>
      </c>
      <c r="B4017" s="25" t="s">
        <v>8194</v>
      </c>
    </row>
    <row r="4018" spans="1:2" ht="32.4" customHeight="1" x14ac:dyDescent="0.3">
      <c r="A4018" s="26">
        <v>45051</v>
      </c>
      <c r="B4018" s="25" t="s">
        <v>8195</v>
      </c>
    </row>
    <row r="4019" spans="1:2" ht="32.4" customHeight="1" x14ac:dyDescent="0.3">
      <c r="A4019" s="26">
        <v>45051</v>
      </c>
      <c r="B4019" s="25" t="s">
        <v>8196</v>
      </c>
    </row>
    <row r="4020" spans="1:2" ht="32.4" customHeight="1" x14ac:dyDescent="0.3">
      <c r="A4020" s="26">
        <v>45051</v>
      </c>
      <c r="B4020" s="25" t="s">
        <v>8197</v>
      </c>
    </row>
    <row r="4022" spans="1:2" ht="32.4" customHeight="1" x14ac:dyDescent="0.3">
      <c r="A4022" s="26">
        <v>45058</v>
      </c>
      <c r="B4022" s="25" t="s">
        <v>8198</v>
      </c>
    </row>
    <row r="4023" spans="1:2" ht="32.4" customHeight="1" x14ac:dyDescent="0.3">
      <c r="A4023" s="26">
        <v>45058</v>
      </c>
      <c r="B4023" s="25" t="s">
        <v>8199</v>
      </c>
    </row>
    <row r="4024" spans="1:2" ht="32.4" customHeight="1" x14ac:dyDescent="0.3">
      <c r="A4024" s="26">
        <v>45058</v>
      </c>
      <c r="B4024" s="25" t="s">
        <v>8200</v>
      </c>
    </row>
    <row r="4025" spans="1:2" ht="32.4" customHeight="1" x14ac:dyDescent="0.3">
      <c r="A4025" s="26">
        <v>45058</v>
      </c>
      <c r="B4025" s="25" t="s">
        <v>8201</v>
      </c>
    </row>
    <row r="4026" spans="1:2" ht="32.4" customHeight="1" x14ac:dyDescent="0.3">
      <c r="A4026" s="26">
        <v>45058</v>
      </c>
      <c r="B4026" s="25" t="s">
        <v>8202</v>
      </c>
    </row>
    <row r="4027" spans="1:2" ht="32.4" customHeight="1" x14ac:dyDescent="0.3">
      <c r="A4027" s="26">
        <v>45058</v>
      </c>
      <c r="B4027" s="25" t="s">
        <v>8203</v>
      </c>
    </row>
    <row r="4028" spans="1:2" ht="32.4" customHeight="1" x14ac:dyDescent="0.3">
      <c r="A4028" s="26">
        <v>45058</v>
      </c>
      <c r="B4028" s="25" t="s">
        <v>8204</v>
      </c>
    </row>
    <row r="4029" spans="1:2" ht="32.4" customHeight="1" x14ac:dyDescent="0.3">
      <c r="A4029" s="26">
        <v>45058</v>
      </c>
      <c r="B4029" s="25" t="s">
        <v>8205</v>
      </c>
    </row>
    <row r="4030" spans="1:2" ht="32.4" customHeight="1" x14ac:dyDescent="0.3">
      <c r="A4030" s="26">
        <v>45058</v>
      </c>
      <c r="B4030" s="25" t="s">
        <v>8206</v>
      </c>
    </row>
    <row r="4031" spans="1:2" ht="32.4" customHeight="1" x14ac:dyDescent="0.3">
      <c r="A4031" s="26">
        <v>45058</v>
      </c>
      <c r="B4031" s="25" t="s">
        <v>8207</v>
      </c>
    </row>
    <row r="4032" spans="1:2" ht="32.4" customHeight="1" x14ac:dyDescent="0.3">
      <c r="A4032" s="26">
        <v>45058</v>
      </c>
      <c r="B4032" s="25" t="s">
        <v>8208</v>
      </c>
    </row>
    <row r="4033" spans="1:2" ht="32.4" customHeight="1" x14ac:dyDescent="0.3">
      <c r="A4033" s="26">
        <v>45058</v>
      </c>
      <c r="B4033" s="25" t="s">
        <v>8209</v>
      </c>
    </row>
    <row r="4034" spans="1:2" ht="32.4" customHeight="1" x14ac:dyDescent="0.3">
      <c r="A4034" s="26">
        <v>45058</v>
      </c>
      <c r="B4034" s="25" t="s">
        <v>8210</v>
      </c>
    </row>
    <row r="4035" spans="1:2" ht="32.4" customHeight="1" x14ac:dyDescent="0.3">
      <c r="A4035" s="26">
        <v>45058</v>
      </c>
      <c r="B4035" s="25" t="s">
        <v>8211</v>
      </c>
    </row>
    <row r="4036" spans="1:2" ht="32.4" customHeight="1" x14ac:dyDescent="0.3">
      <c r="A4036" s="26">
        <v>45058</v>
      </c>
      <c r="B4036" s="25" t="s">
        <v>8212</v>
      </c>
    </row>
    <row r="4037" spans="1:2" ht="32.4" customHeight="1" x14ac:dyDescent="0.3">
      <c r="A4037" s="26">
        <v>45058</v>
      </c>
      <c r="B4037" s="25" t="s">
        <v>8213</v>
      </c>
    </row>
    <row r="4039" spans="1:2" ht="32.4" customHeight="1" x14ac:dyDescent="0.3">
      <c r="A4039" s="26">
        <v>45065</v>
      </c>
      <c r="B4039" s="25" t="s">
        <v>8214</v>
      </c>
    </row>
    <row r="4040" spans="1:2" ht="32.4" customHeight="1" x14ac:dyDescent="0.3">
      <c r="A4040" s="26">
        <v>45065</v>
      </c>
      <c r="B4040" s="25" t="s">
        <v>8215</v>
      </c>
    </row>
    <row r="4041" spans="1:2" ht="32.4" customHeight="1" x14ac:dyDescent="0.3">
      <c r="A4041" s="26">
        <v>45065</v>
      </c>
      <c r="B4041" s="25" t="s">
        <v>8216</v>
      </c>
    </row>
    <row r="4042" spans="1:2" ht="32.4" customHeight="1" x14ac:dyDescent="0.3">
      <c r="A4042" s="26">
        <v>45065</v>
      </c>
      <c r="B4042" s="25" t="s">
        <v>8217</v>
      </c>
    </row>
    <row r="4043" spans="1:2" ht="32.4" customHeight="1" x14ac:dyDescent="0.3">
      <c r="A4043" s="26">
        <v>45065</v>
      </c>
      <c r="B4043" s="25" t="s">
        <v>8218</v>
      </c>
    </row>
    <row r="4044" spans="1:2" ht="32.4" customHeight="1" x14ac:dyDescent="0.3">
      <c r="A4044" s="26">
        <v>45065</v>
      </c>
      <c r="B4044" s="25" t="s">
        <v>8219</v>
      </c>
    </row>
    <row r="4045" spans="1:2" ht="32.4" customHeight="1" x14ac:dyDescent="0.3">
      <c r="A4045" s="26">
        <v>45065</v>
      </c>
      <c r="B4045" s="25" t="s">
        <v>8220</v>
      </c>
    </row>
    <row r="4046" spans="1:2" ht="32.4" customHeight="1" x14ac:dyDescent="0.3">
      <c r="A4046" s="26">
        <v>45065</v>
      </c>
      <c r="B4046" s="25" t="s">
        <v>8221</v>
      </c>
    </row>
    <row r="4047" spans="1:2" ht="32.4" customHeight="1" x14ac:dyDescent="0.3">
      <c r="A4047" s="26">
        <v>45065</v>
      </c>
      <c r="B4047" s="25" t="s">
        <v>8222</v>
      </c>
    </row>
    <row r="4048" spans="1:2" ht="32.4" customHeight="1" x14ac:dyDescent="0.3">
      <c r="A4048" s="26">
        <v>45065</v>
      </c>
      <c r="B4048" s="25" t="s">
        <v>8223</v>
      </c>
    </row>
    <row r="4050" spans="1:2" ht="32.4" customHeight="1" x14ac:dyDescent="0.3">
      <c r="A4050" s="26">
        <v>45068</v>
      </c>
      <c r="B4050" s="25" t="s">
        <v>8224</v>
      </c>
    </row>
    <row r="4051" spans="1:2" ht="32.4" customHeight="1" x14ac:dyDescent="0.3">
      <c r="A4051" s="26">
        <v>45068</v>
      </c>
      <c r="B4051" s="25" t="s">
        <v>8225</v>
      </c>
    </row>
    <row r="4052" spans="1:2" ht="32.4" customHeight="1" x14ac:dyDescent="0.3">
      <c r="A4052" s="26">
        <v>45068</v>
      </c>
      <c r="B4052" s="25" t="s">
        <v>8226</v>
      </c>
    </row>
    <row r="4053" spans="1:2" ht="32.4" customHeight="1" x14ac:dyDescent="0.3">
      <c r="A4053" s="26">
        <v>45068</v>
      </c>
      <c r="B4053" s="25" t="s">
        <v>8227</v>
      </c>
    </row>
    <row r="4054" spans="1:2" ht="32.4" customHeight="1" x14ac:dyDescent="0.3">
      <c r="A4054" s="26">
        <v>45068</v>
      </c>
      <c r="B4054" s="25" t="s">
        <v>8228</v>
      </c>
    </row>
    <row r="4056" spans="1:2" ht="32.4" customHeight="1" x14ac:dyDescent="0.3">
      <c r="A4056" s="26">
        <v>45075</v>
      </c>
      <c r="B4056" s="25" t="s">
        <v>8229</v>
      </c>
    </row>
    <row r="4057" spans="1:2" ht="32.4" customHeight="1" x14ac:dyDescent="0.3">
      <c r="A4057" s="26">
        <v>45075</v>
      </c>
      <c r="B4057" s="25" t="s">
        <v>8230</v>
      </c>
    </row>
    <row r="4058" spans="1:2" ht="32.4" customHeight="1" x14ac:dyDescent="0.3">
      <c r="A4058" s="26">
        <v>45075</v>
      </c>
      <c r="B4058" s="25" t="s">
        <v>8231</v>
      </c>
    </row>
    <row r="4059" spans="1:2" ht="32.4" customHeight="1" x14ac:dyDescent="0.3">
      <c r="A4059" s="26">
        <v>45075</v>
      </c>
      <c r="B4059" s="25" t="s">
        <v>8232</v>
      </c>
    </row>
    <row r="4060" spans="1:2" ht="32.4" customHeight="1" x14ac:dyDescent="0.3">
      <c r="A4060" s="26">
        <v>45075</v>
      </c>
      <c r="B4060" s="25" t="s">
        <v>8233</v>
      </c>
    </row>
    <row r="4061" spans="1:2" ht="32.4" customHeight="1" x14ac:dyDescent="0.3">
      <c r="A4061" s="26">
        <v>45075</v>
      </c>
      <c r="B4061" s="25" t="s">
        <v>8234</v>
      </c>
    </row>
    <row r="4062" spans="1:2" ht="32.4" customHeight="1" x14ac:dyDescent="0.3">
      <c r="A4062" s="26">
        <v>45075</v>
      </c>
      <c r="B4062" s="25" t="s">
        <v>8235</v>
      </c>
    </row>
    <row r="4064" spans="1:2" ht="32.4" customHeight="1" x14ac:dyDescent="0.3">
      <c r="A4064" s="26">
        <v>45086</v>
      </c>
      <c r="B4064" s="25" t="s">
        <v>8481</v>
      </c>
    </row>
    <row r="4065" spans="1:2" ht="32.4" customHeight="1" x14ac:dyDescent="0.3">
      <c r="A4065" s="26">
        <v>45086</v>
      </c>
      <c r="B4065" s="25" t="s">
        <v>8482</v>
      </c>
    </row>
    <row r="4066" spans="1:2" ht="32.4" customHeight="1" x14ac:dyDescent="0.3">
      <c r="A4066" s="26">
        <v>45086</v>
      </c>
      <c r="B4066" s="25" t="s">
        <v>8483</v>
      </c>
    </row>
    <row r="4067" spans="1:2" ht="32.4" customHeight="1" x14ac:dyDescent="0.3">
      <c r="A4067" s="26">
        <v>45086</v>
      </c>
      <c r="B4067" s="25" t="s">
        <v>8484</v>
      </c>
    </row>
    <row r="4068" spans="1:2" ht="32.4" customHeight="1" x14ac:dyDescent="0.3">
      <c r="A4068" s="26">
        <v>45086</v>
      </c>
      <c r="B4068" s="25" t="s">
        <v>8485</v>
      </c>
    </row>
    <row r="4069" spans="1:2" ht="32.4" customHeight="1" x14ac:dyDescent="0.3">
      <c r="A4069" s="26">
        <v>45086</v>
      </c>
      <c r="B4069" s="25" t="s">
        <v>8486</v>
      </c>
    </row>
    <row r="4070" spans="1:2" ht="32.4" customHeight="1" x14ac:dyDescent="0.3">
      <c r="A4070" s="26">
        <v>45086</v>
      </c>
      <c r="B4070" s="25" t="s">
        <v>8487</v>
      </c>
    </row>
    <row r="4071" spans="1:2" ht="32.4" customHeight="1" x14ac:dyDescent="0.3">
      <c r="A4071" s="26">
        <v>45086</v>
      </c>
      <c r="B4071" s="25" t="s">
        <v>8488</v>
      </c>
    </row>
    <row r="4072" spans="1:2" ht="32.4" customHeight="1" x14ac:dyDescent="0.3">
      <c r="A4072" s="26">
        <v>45086</v>
      </c>
      <c r="B4072" s="25" t="s">
        <v>8489</v>
      </c>
    </row>
    <row r="4073" spans="1:2" ht="32.4" customHeight="1" x14ac:dyDescent="0.3">
      <c r="A4073" s="26">
        <v>45086</v>
      </c>
      <c r="B4073" s="25" t="s">
        <v>8490</v>
      </c>
    </row>
    <row r="4074" spans="1:2" ht="32.4" customHeight="1" x14ac:dyDescent="0.3">
      <c r="A4074" s="26">
        <v>45086</v>
      </c>
      <c r="B4074" s="25" t="s">
        <v>8491</v>
      </c>
    </row>
    <row r="4075" spans="1:2" ht="32.4" customHeight="1" x14ac:dyDescent="0.3">
      <c r="A4075" s="26">
        <v>45086</v>
      </c>
      <c r="B4075" s="25" t="s">
        <v>8492</v>
      </c>
    </row>
    <row r="4076" spans="1:2" ht="32.4" customHeight="1" x14ac:dyDescent="0.3">
      <c r="A4076" s="26">
        <v>45086</v>
      </c>
      <c r="B4076" s="25" t="s">
        <v>8493</v>
      </c>
    </row>
    <row r="4077" spans="1:2" ht="32.4" customHeight="1" x14ac:dyDescent="0.3">
      <c r="A4077" s="26">
        <v>45086</v>
      </c>
      <c r="B4077" s="25" t="s">
        <v>8494</v>
      </c>
    </row>
    <row r="4078" spans="1:2" ht="32.4" customHeight="1" x14ac:dyDescent="0.3">
      <c r="A4078" s="26">
        <v>45086</v>
      </c>
      <c r="B4078" s="25" t="s">
        <v>8495</v>
      </c>
    </row>
    <row r="4079" spans="1:2" ht="32.4" customHeight="1" x14ac:dyDescent="0.3">
      <c r="A4079" s="26">
        <v>45086</v>
      </c>
      <c r="B4079" s="25" t="s">
        <v>8496</v>
      </c>
    </row>
    <row r="4081" spans="1:2" ht="32.4" customHeight="1" x14ac:dyDescent="0.3">
      <c r="A4081" s="26">
        <v>45093</v>
      </c>
      <c r="B4081" s="25" t="s">
        <v>8497</v>
      </c>
    </row>
    <row r="4082" spans="1:2" ht="32.4" customHeight="1" x14ac:dyDescent="0.3">
      <c r="A4082" s="26">
        <v>45093</v>
      </c>
      <c r="B4082" s="25" t="s">
        <v>8498</v>
      </c>
    </row>
    <row r="4083" spans="1:2" ht="32.4" customHeight="1" x14ac:dyDescent="0.3">
      <c r="A4083" s="26">
        <v>45093</v>
      </c>
      <c r="B4083" s="25" t="s">
        <v>8499</v>
      </c>
    </row>
    <row r="4084" spans="1:2" ht="32.4" customHeight="1" x14ac:dyDescent="0.3">
      <c r="A4084" s="26">
        <v>45093</v>
      </c>
      <c r="B4084" s="25" t="s">
        <v>8500</v>
      </c>
    </row>
    <row r="4085" spans="1:2" ht="32.4" customHeight="1" x14ac:dyDescent="0.3">
      <c r="A4085" s="26">
        <v>45093</v>
      </c>
      <c r="B4085" s="25" t="s">
        <v>8501</v>
      </c>
    </row>
    <row r="4086" spans="1:2" ht="32.4" customHeight="1" x14ac:dyDescent="0.3">
      <c r="A4086" s="26">
        <v>45093</v>
      </c>
      <c r="B4086" s="25" t="s">
        <v>8502</v>
      </c>
    </row>
    <row r="4087" spans="1:2" ht="32.4" customHeight="1" x14ac:dyDescent="0.3">
      <c r="A4087" s="26">
        <v>45093</v>
      </c>
      <c r="B4087" s="25" t="s">
        <v>8503</v>
      </c>
    </row>
    <row r="4088" spans="1:2" ht="32.4" customHeight="1" x14ac:dyDescent="0.3">
      <c r="A4088" s="26">
        <v>45093</v>
      </c>
      <c r="B4088" s="25" t="s">
        <v>8504</v>
      </c>
    </row>
    <row r="4089" spans="1:2" ht="32.4" customHeight="1" x14ac:dyDescent="0.3">
      <c r="A4089" s="26">
        <v>45093</v>
      </c>
      <c r="B4089" s="25" t="s">
        <v>8505</v>
      </c>
    </row>
    <row r="4090" spans="1:2" ht="32.4" customHeight="1" x14ac:dyDescent="0.3">
      <c r="A4090" s="26">
        <v>45093</v>
      </c>
      <c r="B4090" s="25" t="s">
        <v>8506</v>
      </c>
    </row>
    <row r="4091" spans="1:2" ht="32.4" customHeight="1" x14ac:dyDescent="0.3">
      <c r="A4091" s="26">
        <v>45093</v>
      </c>
      <c r="B4091" s="25" t="s">
        <v>8507</v>
      </c>
    </row>
    <row r="4092" spans="1:2" ht="32.4" customHeight="1" x14ac:dyDescent="0.3">
      <c r="A4092" s="26">
        <v>45093</v>
      </c>
      <c r="B4092" s="25" t="s">
        <v>8508</v>
      </c>
    </row>
    <row r="4093" spans="1:2" ht="32.4" customHeight="1" x14ac:dyDescent="0.3">
      <c r="A4093" s="26">
        <v>45093</v>
      </c>
      <c r="B4093" s="25" t="s">
        <v>8509</v>
      </c>
    </row>
    <row r="4094" spans="1:2" ht="32.4" customHeight="1" x14ac:dyDescent="0.3">
      <c r="A4094" s="26">
        <v>45093</v>
      </c>
      <c r="B4094" s="25" t="s">
        <v>8510</v>
      </c>
    </row>
    <row r="4096" spans="1:2" ht="32.4" customHeight="1" x14ac:dyDescent="0.3">
      <c r="A4096" s="26">
        <v>45100</v>
      </c>
      <c r="B4096" s="25" t="s">
        <v>8511</v>
      </c>
    </row>
    <row r="4097" spans="1:2" ht="32.4" customHeight="1" x14ac:dyDescent="0.3">
      <c r="A4097" s="26">
        <v>45100</v>
      </c>
      <c r="B4097" s="25" t="s">
        <v>8512</v>
      </c>
    </row>
    <row r="4098" spans="1:2" ht="32.4" customHeight="1" x14ac:dyDescent="0.3">
      <c r="A4098" s="26">
        <v>45100</v>
      </c>
      <c r="B4098" s="25" t="s">
        <v>8513</v>
      </c>
    </row>
    <row r="4099" spans="1:2" ht="32.4" customHeight="1" x14ac:dyDescent="0.3">
      <c r="A4099" s="26">
        <v>45100</v>
      </c>
      <c r="B4099" s="25" t="s">
        <v>8514</v>
      </c>
    </row>
    <row r="4100" spans="1:2" ht="32.4" customHeight="1" x14ac:dyDescent="0.3">
      <c r="A4100" s="26">
        <v>45100</v>
      </c>
      <c r="B4100" s="25" t="s">
        <v>8515</v>
      </c>
    </row>
    <row r="4101" spans="1:2" ht="32.4" customHeight="1" x14ac:dyDescent="0.3">
      <c r="A4101" s="26">
        <v>45100</v>
      </c>
      <c r="B4101" s="25" t="s">
        <v>8516</v>
      </c>
    </row>
    <row r="4102" spans="1:2" ht="32.4" customHeight="1" x14ac:dyDescent="0.3">
      <c r="A4102" s="26">
        <v>45100</v>
      </c>
      <c r="B4102" s="25" t="s">
        <v>8517</v>
      </c>
    </row>
    <row r="4103" spans="1:2" ht="32.4" customHeight="1" x14ac:dyDescent="0.3">
      <c r="A4103" s="26">
        <v>45100</v>
      </c>
      <c r="B4103" s="25" t="s">
        <v>8518</v>
      </c>
    </row>
    <row r="4105" spans="1:2" ht="32.4" customHeight="1" x14ac:dyDescent="0.3">
      <c r="A4105" s="26">
        <v>45107</v>
      </c>
      <c r="B4105" s="25" t="s">
        <v>8519</v>
      </c>
    </row>
    <row r="4106" spans="1:2" ht="32.4" customHeight="1" x14ac:dyDescent="0.3">
      <c r="A4106" s="26">
        <v>45107</v>
      </c>
      <c r="B4106" s="25" t="s">
        <v>8520</v>
      </c>
    </row>
    <row r="4107" spans="1:2" ht="32.4" customHeight="1" x14ac:dyDescent="0.3">
      <c r="A4107" s="26">
        <v>45107</v>
      </c>
      <c r="B4107" s="25" t="s">
        <v>8521</v>
      </c>
    </row>
    <row r="4108" spans="1:2" ht="32.4" customHeight="1" x14ac:dyDescent="0.3">
      <c r="A4108" s="26">
        <v>45107</v>
      </c>
      <c r="B4108" s="25" t="s">
        <v>8522</v>
      </c>
    </row>
    <row r="4109" spans="1:2" ht="32.4" customHeight="1" x14ac:dyDescent="0.3">
      <c r="A4109" s="26">
        <v>45107</v>
      </c>
      <c r="B4109" s="25" t="s">
        <v>8523</v>
      </c>
    </row>
    <row r="4110" spans="1:2" ht="32.4" customHeight="1" x14ac:dyDescent="0.3">
      <c r="A4110" s="26">
        <v>45107</v>
      </c>
      <c r="B4110" s="25" t="s">
        <v>8524</v>
      </c>
    </row>
    <row r="4111" spans="1:2" ht="32.4" customHeight="1" x14ac:dyDescent="0.3">
      <c r="A4111" s="26">
        <v>45107</v>
      </c>
      <c r="B4111" s="25" t="s">
        <v>8525</v>
      </c>
    </row>
    <row r="4112" spans="1:2" ht="32.4" customHeight="1" x14ac:dyDescent="0.3">
      <c r="A4112" s="26">
        <v>45107</v>
      </c>
      <c r="B4112" s="25" t="s">
        <v>8526</v>
      </c>
    </row>
    <row r="4113" spans="1:2" ht="32.4" customHeight="1" x14ac:dyDescent="0.3">
      <c r="A4113" s="26">
        <v>45107</v>
      </c>
      <c r="B4113" s="25" t="s">
        <v>8527</v>
      </c>
    </row>
    <row r="4114" spans="1:2" ht="32.4" customHeight="1" x14ac:dyDescent="0.3">
      <c r="A4114" s="26">
        <v>45107</v>
      </c>
      <c r="B4114" s="25" t="s">
        <v>8528</v>
      </c>
    </row>
    <row r="4115" spans="1:2" ht="32.4" customHeight="1" x14ac:dyDescent="0.3">
      <c r="A4115" s="26">
        <v>45107</v>
      </c>
      <c r="B4115" s="25" t="s">
        <v>8529</v>
      </c>
    </row>
    <row r="4116" spans="1:2" ht="32.4" customHeight="1" x14ac:dyDescent="0.3">
      <c r="A4116" s="26">
        <v>45107</v>
      </c>
      <c r="B4116" s="25" t="s">
        <v>8530</v>
      </c>
    </row>
    <row r="4117" spans="1:2" ht="32.4" customHeight="1" x14ac:dyDescent="0.3">
      <c r="A4117" s="26">
        <v>45107</v>
      </c>
      <c r="B4117" s="25" t="s">
        <v>8531</v>
      </c>
    </row>
    <row r="4118" spans="1:2" ht="32.4" customHeight="1" x14ac:dyDescent="0.3">
      <c r="A4118" s="26">
        <v>45107</v>
      </c>
      <c r="B4118" s="25" t="s">
        <v>8532</v>
      </c>
    </row>
    <row r="4119" spans="1:2" ht="32.4" customHeight="1" x14ac:dyDescent="0.3">
      <c r="A4119" s="26">
        <v>45107</v>
      </c>
      <c r="B4119" s="25" t="s">
        <v>8533</v>
      </c>
    </row>
    <row r="4120" spans="1:2" ht="32.4" customHeight="1" x14ac:dyDescent="0.3">
      <c r="A4120" s="26">
        <v>45107</v>
      </c>
      <c r="B4120" s="25" t="s">
        <v>8534</v>
      </c>
    </row>
    <row r="4121" spans="1:2" ht="32.4" customHeight="1" x14ac:dyDescent="0.3">
      <c r="A4121" s="26">
        <v>45107</v>
      </c>
      <c r="B4121" s="25" t="s">
        <v>8535</v>
      </c>
    </row>
    <row r="4122" spans="1:2" ht="32.4" customHeight="1" x14ac:dyDescent="0.3">
      <c r="A4122" s="26">
        <v>45107</v>
      </c>
      <c r="B4122" s="25" t="s">
        <v>8536</v>
      </c>
    </row>
    <row r="4123" spans="1:2" ht="32.4" customHeight="1" x14ac:dyDescent="0.3">
      <c r="A4123" s="26">
        <v>45107</v>
      </c>
      <c r="B4123" s="25" t="s">
        <v>8537</v>
      </c>
    </row>
    <row r="4124" spans="1:2" ht="32.4" customHeight="1" x14ac:dyDescent="0.3">
      <c r="A4124" s="26">
        <v>45107</v>
      </c>
      <c r="B4124" s="25" t="s">
        <v>8538</v>
      </c>
    </row>
    <row r="4125" spans="1:2" ht="32.4" customHeight="1" x14ac:dyDescent="0.3">
      <c r="A4125" s="26">
        <v>45107</v>
      </c>
      <c r="B4125" s="25" t="s">
        <v>8539</v>
      </c>
    </row>
    <row r="4127" spans="1:2" ht="32.4" customHeight="1" x14ac:dyDescent="0.3">
      <c r="A4127" s="26">
        <v>45114</v>
      </c>
      <c r="B4127" s="25" t="s">
        <v>8540</v>
      </c>
    </row>
    <row r="4128" spans="1:2" ht="32.4" customHeight="1" x14ac:dyDescent="0.3">
      <c r="A4128" s="26">
        <v>45114</v>
      </c>
      <c r="B4128" s="25" t="s">
        <v>8541</v>
      </c>
    </row>
    <row r="4129" spans="1:2" ht="32.4" customHeight="1" x14ac:dyDescent="0.3">
      <c r="A4129" s="26">
        <v>45114</v>
      </c>
      <c r="B4129" s="25" t="s">
        <v>8542</v>
      </c>
    </row>
    <row r="4130" spans="1:2" ht="32.4" customHeight="1" x14ac:dyDescent="0.3">
      <c r="A4130" s="26">
        <v>45114</v>
      </c>
      <c r="B4130" s="25" t="s">
        <v>8543</v>
      </c>
    </row>
    <row r="4131" spans="1:2" ht="32.4" customHeight="1" x14ac:dyDescent="0.3">
      <c r="A4131" s="26">
        <v>45114</v>
      </c>
      <c r="B4131" s="25" t="s">
        <v>8544</v>
      </c>
    </row>
    <row r="4132" spans="1:2" ht="32.4" customHeight="1" x14ac:dyDescent="0.3">
      <c r="A4132" s="26">
        <v>45114</v>
      </c>
      <c r="B4132" s="25" t="s">
        <v>8545</v>
      </c>
    </row>
    <row r="4133" spans="1:2" ht="32.4" customHeight="1" x14ac:dyDescent="0.3">
      <c r="A4133" s="26">
        <v>45114</v>
      </c>
      <c r="B4133" s="25" t="s">
        <v>8546</v>
      </c>
    </row>
    <row r="4134" spans="1:2" ht="32.4" customHeight="1" x14ac:dyDescent="0.3">
      <c r="A4134" s="26">
        <v>45114</v>
      </c>
      <c r="B4134" s="25" t="s">
        <v>8547</v>
      </c>
    </row>
    <row r="4136" spans="1:2" ht="32.4" customHeight="1" x14ac:dyDescent="0.3">
      <c r="A4136" s="26">
        <v>45121</v>
      </c>
      <c r="B4136" s="25" t="s">
        <v>8548</v>
      </c>
    </row>
    <row r="4137" spans="1:2" ht="32.4" customHeight="1" x14ac:dyDescent="0.3">
      <c r="A4137" s="26">
        <v>45121</v>
      </c>
      <c r="B4137" s="25" t="s">
        <v>8549</v>
      </c>
    </row>
    <row r="4138" spans="1:2" ht="32.4" customHeight="1" x14ac:dyDescent="0.3">
      <c r="A4138" s="26">
        <v>45121</v>
      </c>
      <c r="B4138" s="25" t="s">
        <v>8550</v>
      </c>
    </row>
    <row r="4139" spans="1:2" ht="32.4" customHeight="1" x14ac:dyDescent="0.3">
      <c r="A4139" s="26">
        <v>45121</v>
      </c>
      <c r="B4139" s="25" t="s">
        <v>8551</v>
      </c>
    </row>
    <row r="4140" spans="1:2" ht="32.4" customHeight="1" x14ac:dyDescent="0.3">
      <c r="A4140" s="26">
        <v>45121</v>
      </c>
      <c r="B4140" s="25" t="s">
        <v>8552</v>
      </c>
    </row>
    <row r="4141" spans="1:2" ht="32.4" customHeight="1" x14ac:dyDescent="0.3">
      <c r="A4141" s="26">
        <v>45121</v>
      </c>
      <c r="B4141" s="25" t="s">
        <v>8553</v>
      </c>
    </row>
    <row r="4142" spans="1:2" ht="32.4" customHeight="1" x14ac:dyDescent="0.3">
      <c r="A4142" s="26">
        <v>45121</v>
      </c>
      <c r="B4142" s="25" t="s">
        <v>8554</v>
      </c>
    </row>
    <row r="4143" spans="1:2" ht="32.4" customHeight="1" x14ac:dyDescent="0.3">
      <c r="A4143" s="26">
        <v>45121</v>
      </c>
      <c r="B4143" s="25" t="s">
        <v>8555</v>
      </c>
    </row>
    <row r="4144" spans="1:2" ht="32.4" customHeight="1" x14ac:dyDescent="0.3">
      <c r="A4144" s="26">
        <v>45121</v>
      </c>
      <c r="B4144" s="25" t="s">
        <v>8556</v>
      </c>
    </row>
    <row r="4146" spans="1:2" ht="32.4" customHeight="1" x14ac:dyDescent="0.3">
      <c r="A4146" s="26">
        <v>45128</v>
      </c>
      <c r="B4146" s="25" t="s">
        <v>8557</v>
      </c>
    </row>
    <row r="4147" spans="1:2" ht="32.4" customHeight="1" x14ac:dyDescent="0.3">
      <c r="A4147" s="26">
        <v>45128</v>
      </c>
      <c r="B4147" s="25" t="s">
        <v>8558</v>
      </c>
    </row>
    <row r="4148" spans="1:2" ht="32.4" customHeight="1" x14ac:dyDescent="0.3">
      <c r="A4148" s="26">
        <v>45128</v>
      </c>
      <c r="B4148" s="25" t="s">
        <v>8559</v>
      </c>
    </row>
    <row r="4149" spans="1:2" ht="32.4" customHeight="1" x14ac:dyDescent="0.3">
      <c r="A4149" s="26">
        <v>45128</v>
      </c>
      <c r="B4149" s="25" t="s">
        <v>8560</v>
      </c>
    </row>
    <row r="4150" spans="1:2" ht="32.4" customHeight="1" x14ac:dyDescent="0.3">
      <c r="A4150" s="26">
        <v>45128</v>
      </c>
      <c r="B4150" s="25" t="s">
        <v>8561</v>
      </c>
    </row>
    <row r="4151" spans="1:2" ht="32.4" customHeight="1" x14ac:dyDescent="0.3">
      <c r="A4151" s="26">
        <v>45128</v>
      </c>
      <c r="B4151" s="25" t="s">
        <v>8562</v>
      </c>
    </row>
    <row r="4152" spans="1:2" ht="32.4" customHeight="1" x14ac:dyDescent="0.3">
      <c r="A4152" s="26">
        <v>45128</v>
      </c>
      <c r="B4152" s="25" t="s">
        <v>8563</v>
      </c>
    </row>
    <row r="4153" spans="1:2" ht="32.4" customHeight="1" x14ac:dyDescent="0.3">
      <c r="A4153" s="26">
        <v>45128</v>
      </c>
      <c r="B4153" s="25" t="s">
        <v>8564</v>
      </c>
    </row>
    <row r="4154" spans="1:2" ht="32.4" customHeight="1" x14ac:dyDescent="0.3">
      <c r="A4154" s="26">
        <v>45128</v>
      </c>
      <c r="B4154" s="25" t="s">
        <v>8565</v>
      </c>
    </row>
    <row r="4155" spans="1:2" ht="32.4" customHeight="1" x14ac:dyDescent="0.3">
      <c r="A4155" s="26">
        <v>45128</v>
      </c>
      <c r="B4155" s="25" t="s">
        <v>8566</v>
      </c>
    </row>
    <row r="4156" spans="1:2" ht="32.4" customHeight="1" x14ac:dyDescent="0.3">
      <c r="A4156" s="26">
        <v>45128</v>
      </c>
      <c r="B4156" s="25" t="s">
        <v>8567</v>
      </c>
    </row>
    <row r="4157" spans="1:2" ht="32.4" customHeight="1" x14ac:dyDescent="0.3">
      <c r="A4157" s="26">
        <v>45128</v>
      </c>
      <c r="B4157" s="25" t="s">
        <v>8568</v>
      </c>
    </row>
    <row r="4158" spans="1:2" ht="32.4" customHeight="1" x14ac:dyDescent="0.3">
      <c r="A4158" s="26">
        <v>45128</v>
      </c>
      <c r="B4158" s="25" t="s">
        <v>8569</v>
      </c>
    </row>
    <row r="4160" spans="1:2" ht="32.4" customHeight="1" x14ac:dyDescent="0.3">
      <c r="A4160" s="26">
        <v>45135</v>
      </c>
      <c r="B4160" s="25" t="s">
        <v>8570</v>
      </c>
    </row>
    <row r="4161" spans="1:2" ht="32.4" customHeight="1" x14ac:dyDescent="0.3">
      <c r="A4161" s="26">
        <v>45135</v>
      </c>
      <c r="B4161" s="25" t="s">
        <v>8571</v>
      </c>
    </row>
    <row r="4162" spans="1:2" ht="32.4" customHeight="1" x14ac:dyDescent="0.3">
      <c r="A4162" s="26">
        <v>45135</v>
      </c>
      <c r="B4162" s="25" t="s">
        <v>8572</v>
      </c>
    </row>
    <row r="4163" spans="1:2" ht="32.4" customHeight="1" x14ac:dyDescent="0.3">
      <c r="A4163" s="26">
        <v>45135</v>
      </c>
      <c r="B4163" s="25" t="s">
        <v>8573</v>
      </c>
    </row>
    <row r="4164" spans="1:2" ht="32.4" customHeight="1" x14ac:dyDescent="0.3">
      <c r="A4164" s="26">
        <v>45135</v>
      </c>
      <c r="B4164" s="25" t="s">
        <v>8574</v>
      </c>
    </row>
    <row r="4165" spans="1:2" ht="32.4" customHeight="1" x14ac:dyDescent="0.3">
      <c r="A4165" s="26">
        <v>45135</v>
      </c>
      <c r="B4165" s="25" t="s">
        <v>8575</v>
      </c>
    </row>
    <row r="4166" spans="1:2" ht="32.4" customHeight="1" x14ac:dyDescent="0.3">
      <c r="A4166" s="26">
        <v>45135</v>
      </c>
      <c r="B4166" s="25" t="s">
        <v>8576</v>
      </c>
    </row>
    <row r="4167" spans="1:2" ht="32.4" customHeight="1" x14ac:dyDescent="0.3">
      <c r="A4167" s="26">
        <v>45135</v>
      </c>
      <c r="B4167" s="25" t="s">
        <v>8577</v>
      </c>
    </row>
    <row r="4168" spans="1:2" ht="32.4" customHeight="1" x14ac:dyDescent="0.3">
      <c r="A4168" s="26">
        <v>45135</v>
      </c>
      <c r="B4168" s="25" t="s">
        <v>8578</v>
      </c>
    </row>
    <row r="4169" spans="1:2" ht="32.4" customHeight="1" x14ac:dyDescent="0.3">
      <c r="A4169" s="26">
        <v>45135</v>
      </c>
      <c r="B4169" s="25" t="s">
        <v>8579</v>
      </c>
    </row>
    <row r="4170" spans="1:2" ht="32.4" customHeight="1" x14ac:dyDescent="0.3">
      <c r="A4170" s="26">
        <v>45135</v>
      </c>
      <c r="B4170" s="25" t="s">
        <v>8580</v>
      </c>
    </row>
    <row r="4171" spans="1:2" ht="32.4" customHeight="1" x14ac:dyDescent="0.3">
      <c r="A4171" s="26">
        <v>45135</v>
      </c>
      <c r="B4171" s="25" t="s">
        <v>8581</v>
      </c>
    </row>
    <row r="4172" spans="1:2" ht="32.4" customHeight="1" x14ac:dyDescent="0.3">
      <c r="A4172" s="26">
        <v>45135</v>
      </c>
      <c r="B4172" s="25" t="s">
        <v>8582</v>
      </c>
    </row>
    <row r="4174" spans="1:2" ht="32.4" customHeight="1" x14ac:dyDescent="0.3">
      <c r="A4174" s="26">
        <v>45142</v>
      </c>
      <c r="B4174" s="25" t="s">
        <v>8583</v>
      </c>
    </row>
    <row r="4175" spans="1:2" ht="32.4" customHeight="1" x14ac:dyDescent="0.3">
      <c r="A4175" s="26">
        <v>45142</v>
      </c>
      <c r="B4175" s="25" t="s">
        <v>8584</v>
      </c>
    </row>
    <row r="4176" spans="1:2" ht="32.4" customHeight="1" x14ac:dyDescent="0.3">
      <c r="A4176" s="26">
        <v>45142</v>
      </c>
      <c r="B4176" s="25" t="s">
        <v>8585</v>
      </c>
    </row>
    <row r="4177" spans="1:2" ht="32.4" customHeight="1" x14ac:dyDescent="0.3">
      <c r="A4177" s="26">
        <v>45142</v>
      </c>
      <c r="B4177" s="25" t="s">
        <v>8586</v>
      </c>
    </row>
    <row r="4178" spans="1:2" ht="32.4" customHeight="1" x14ac:dyDescent="0.3">
      <c r="A4178" s="26">
        <v>45142</v>
      </c>
      <c r="B4178" s="25" t="s">
        <v>8587</v>
      </c>
    </row>
    <row r="4179" spans="1:2" ht="32.4" customHeight="1" x14ac:dyDescent="0.3">
      <c r="A4179" s="26">
        <v>45142</v>
      </c>
      <c r="B4179" s="25" t="s">
        <v>8588</v>
      </c>
    </row>
    <row r="4180" spans="1:2" ht="32.4" customHeight="1" x14ac:dyDescent="0.3">
      <c r="A4180" s="26">
        <v>45142</v>
      </c>
      <c r="B4180" s="25" t="s">
        <v>8589</v>
      </c>
    </row>
    <row r="4181" spans="1:2" ht="32.4" customHeight="1" x14ac:dyDescent="0.3">
      <c r="A4181" s="26">
        <v>45142</v>
      </c>
      <c r="B4181" s="25" t="s">
        <v>8590</v>
      </c>
    </row>
    <row r="4182" spans="1:2" ht="32.4" customHeight="1" x14ac:dyDescent="0.3">
      <c r="A4182" s="26">
        <v>45142</v>
      </c>
      <c r="B4182" s="25" t="s">
        <v>8591</v>
      </c>
    </row>
    <row r="4183" spans="1:2" ht="32.4" customHeight="1" x14ac:dyDescent="0.3">
      <c r="A4183" s="26">
        <v>45142</v>
      </c>
      <c r="B4183" s="25" t="s">
        <v>8592</v>
      </c>
    </row>
    <row r="4185" spans="1:2" ht="32.4" customHeight="1" x14ac:dyDescent="0.3">
      <c r="A4185" s="26">
        <v>45149</v>
      </c>
      <c r="B4185" s="25" t="s">
        <v>8593</v>
      </c>
    </row>
    <row r="4186" spans="1:2" ht="32.4" customHeight="1" x14ac:dyDescent="0.3">
      <c r="A4186" s="26">
        <v>45149</v>
      </c>
      <c r="B4186" s="25" t="s">
        <v>8594</v>
      </c>
    </row>
    <row r="4187" spans="1:2" ht="32.4" customHeight="1" x14ac:dyDescent="0.3">
      <c r="A4187" s="26">
        <v>45149</v>
      </c>
      <c r="B4187" s="25" t="s">
        <v>8595</v>
      </c>
    </row>
    <row r="4188" spans="1:2" ht="32.4" customHeight="1" x14ac:dyDescent="0.3">
      <c r="A4188" s="26">
        <v>45149</v>
      </c>
      <c r="B4188" s="25" t="s">
        <v>8596</v>
      </c>
    </row>
    <row r="4189" spans="1:2" ht="32.4" customHeight="1" x14ac:dyDescent="0.3">
      <c r="A4189" s="26">
        <v>45149</v>
      </c>
      <c r="B4189" s="25" t="s">
        <v>8597</v>
      </c>
    </row>
    <row r="4190" spans="1:2" ht="32.4" customHeight="1" x14ac:dyDescent="0.3">
      <c r="A4190" s="26">
        <v>45149</v>
      </c>
      <c r="B4190" s="25" t="s">
        <v>8598</v>
      </c>
    </row>
    <row r="4192" spans="1:2" ht="32.4" customHeight="1" x14ac:dyDescent="0.3">
      <c r="A4192" s="26">
        <v>45156</v>
      </c>
      <c r="B4192" s="25" t="s">
        <v>8599</v>
      </c>
    </row>
    <row r="4193" spans="1:2" ht="32.4" customHeight="1" x14ac:dyDescent="0.3">
      <c r="A4193" s="26">
        <v>45156</v>
      </c>
      <c r="B4193" s="25" t="s">
        <v>8600</v>
      </c>
    </row>
    <row r="4194" spans="1:2" ht="32.4" customHeight="1" x14ac:dyDescent="0.3">
      <c r="A4194" s="26">
        <v>45156</v>
      </c>
      <c r="B4194" s="25" t="s">
        <v>8601</v>
      </c>
    </row>
    <row r="4195" spans="1:2" ht="32.4" customHeight="1" x14ac:dyDescent="0.3">
      <c r="A4195" s="26">
        <v>45156</v>
      </c>
      <c r="B4195" s="25" t="s">
        <v>8602</v>
      </c>
    </row>
    <row r="4196" spans="1:2" ht="32.4" customHeight="1" x14ac:dyDescent="0.3">
      <c r="A4196" s="26">
        <v>45156</v>
      </c>
      <c r="B4196" s="25" t="s">
        <v>8603</v>
      </c>
    </row>
    <row r="4197" spans="1:2" ht="32.4" customHeight="1" x14ac:dyDescent="0.3">
      <c r="A4197" s="26">
        <v>45156</v>
      </c>
      <c r="B4197" s="25" t="s">
        <v>8604</v>
      </c>
    </row>
    <row r="4199" spans="1:2" ht="32.4" customHeight="1" x14ac:dyDescent="0.3">
      <c r="A4199" s="26">
        <v>45163</v>
      </c>
      <c r="B4199" s="25" t="s">
        <v>8605</v>
      </c>
    </row>
    <row r="4200" spans="1:2" ht="32.4" customHeight="1" x14ac:dyDescent="0.3">
      <c r="A4200" s="26">
        <v>45163</v>
      </c>
      <c r="B4200" s="25" t="s">
        <v>8606</v>
      </c>
    </row>
    <row r="4201" spans="1:2" ht="32.4" customHeight="1" x14ac:dyDescent="0.3">
      <c r="A4201" s="26">
        <v>45163</v>
      </c>
      <c r="B4201" s="25" t="s">
        <v>8607</v>
      </c>
    </row>
    <row r="4202" spans="1:2" ht="32.4" customHeight="1" x14ac:dyDescent="0.3">
      <c r="A4202" s="26">
        <v>45163</v>
      </c>
      <c r="B4202" s="25" t="s">
        <v>8608</v>
      </c>
    </row>
    <row r="4203" spans="1:2" ht="32.4" customHeight="1" x14ac:dyDescent="0.3">
      <c r="A4203" s="26">
        <v>45163</v>
      </c>
      <c r="B4203" s="25" t="s">
        <v>8609</v>
      </c>
    </row>
    <row r="4204" spans="1:2" ht="32.4" customHeight="1" x14ac:dyDescent="0.3">
      <c r="A4204" s="26">
        <v>45163</v>
      </c>
      <c r="B4204" s="25" t="s">
        <v>8610</v>
      </c>
    </row>
    <row r="4205" spans="1:2" ht="32.4" customHeight="1" x14ac:dyDescent="0.3">
      <c r="A4205" s="26">
        <v>45163</v>
      </c>
      <c r="B4205" s="25" t="s">
        <v>8611</v>
      </c>
    </row>
    <row r="4206" spans="1:2" ht="32.4" customHeight="1" x14ac:dyDescent="0.3">
      <c r="A4206" s="26">
        <v>45163</v>
      </c>
      <c r="B4206" s="25" t="s">
        <v>8612</v>
      </c>
    </row>
    <row r="4207" spans="1:2" ht="32.4" customHeight="1" x14ac:dyDescent="0.3">
      <c r="A4207" s="26">
        <v>45163</v>
      </c>
      <c r="B4207" s="25" t="s">
        <v>8613</v>
      </c>
    </row>
    <row r="4208" spans="1:2" ht="32.4" customHeight="1" x14ac:dyDescent="0.3">
      <c r="A4208" s="26">
        <v>45163</v>
      </c>
      <c r="B4208" s="25" t="s">
        <v>8614</v>
      </c>
    </row>
    <row r="4209" spans="1:2" ht="32.4" customHeight="1" x14ac:dyDescent="0.3">
      <c r="A4209" s="26">
        <v>45163</v>
      </c>
      <c r="B4209" s="25" t="s">
        <v>8615</v>
      </c>
    </row>
    <row r="4210" spans="1:2" ht="32.4" customHeight="1" x14ac:dyDescent="0.3">
      <c r="A4210" s="26">
        <v>45163</v>
      </c>
      <c r="B4210" s="25" t="s">
        <v>8616</v>
      </c>
    </row>
    <row r="4211" spans="1:2" ht="32.4" customHeight="1" x14ac:dyDescent="0.3">
      <c r="A4211" s="26">
        <v>45163</v>
      </c>
      <c r="B4211" s="25" t="s">
        <v>8617</v>
      </c>
    </row>
    <row r="4212" spans="1:2" ht="32.4" customHeight="1" x14ac:dyDescent="0.3">
      <c r="A4212" s="26">
        <v>45163</v>
      </c>
      <c r="B4212" s="25" t="s">
        <v>8618</v>
      </c>
    </row>
    <row r="4213" spans="1:2" ht="32.4" customHeight="1" x14ac:dyDescent="0.3">
      <c r="A4213" s="26">
        <v>45163</v>
      </c>
      <c r="B4213" s="25" t="s">
        <v>8619</v>
      </c>
    </row>
    <row r="4215" spans="1:2" ht="32.4" customHeight="1" x14ac:dyDescent="0.3">
      <c r="A4215" s="26">
        <v>45170</v>
      </c>
      <c r="B4215" s="25" t="s">
        <v>8620</v>
      </c>
    </row>
    <row r="4216" spans="1:2" ht="32.4" customHeight="1" x14ac:dyDescent="0.3">
      <c r="A4216" s="26">
        <v>45170</v>
      </c>
      <c r="B4216" s="25" t="s">
        <v>8621</v>
      </c>
    </row>
    <row r="4217" spans="1:2" ht="32.4" customHeight="1" x14ac:dyDescent="0.3">
      <c r="A4217" s="26">
        <v>45170</v>
      </c>
      <c r="B4217" s="25" t="s">
        <v>8622</v>
      </c>
    </row>
    <row r="4218" spans="1:2" ht="32.4" customHeight="1" x14ac:dyDescent="0.3">
      <c r="A4218" s="26">
        <v>45170</v>
      </c>
      <c r="B4218" s="25" t="s">
        <v>8623</v>
      </c>
    </row>
    <row r="4219" spans="1:2" ht="32.4" customHeight="1" x14ac:dyDescent="0.3">
      <c r="A4219" s="26">
        <v>45170</v>
      </c>
      <c r="B4219" s="25" t="s">
        <v>8624</v>
      </c>
    </row>
    <row r="4220" spans="1:2" ht="32.4" customHeight="1" x14ac:dyDescent="0.3">
      <c r="A4220" s="26">
        <v>45170</v>
      </c>
      <c r="B4220" s="25" t="s">
        <v>8625</v>
      </c>
    </row>
    <row r="4222" spans="1:2" ht="32.4" customHeight="1" x14ac:dyDescent="0.3">
      <c r="A4222" s="26">
        <v>45177</v>
      </c>
      <c r="B4222" s="25" t="s">
        <v>8626</v>
      </c>
    </row>
    <row r="4223" spans="1:2" ht="32.4" customHeight="1" x14ac:dyDescent="0.3">
      <c r="A4223" s="26">
        <v>45177</v>
      </c>
      <c r="B4223" s="25" t="s">
        <v>8627</v>
      </c>
    </row>
    <row r="4224" spans="1:2" ht="32.4" customHeight="1" x14ac:dyDescent="0.3">
      <c r="A4224" s="26">
        <v>45177</v>
      </c>
      <c r="B4224" s="25" t="s">
        <v>8628</v>
      </c>
    </row>
    <row r="4225" spans="1:2" ht="32.4" customHeight="1" x14ac:dyDescent="0.3">
      <c r="A4225" s="26">
        <v>45177</v>
      </c>
      <c r="B4225" s="25" t="s">
        <v>8629</v>
      </c>
    </row>
    <row r="4226" spans="1:2" ht="32.4" customHeight="1" x14ac:dyDescent="0.3">
      <c r="A4226" s="26">
        <v>45177</v>
      </c>
      <c r="B4226" s="25" t="s">
        <v>8630</v>
      </c>
    </row>
    <row r="4227" spans="1:2" ht="32.4" customHeight="1" x14ac:dyDescent="0.3">
      <c r="A4227" s="26">
        <v>45177</v>
      </c>
      <c r="B4227" s="25" t="s">
        <v>8631</v>
      </c>
    </row>
    <row r="4229" spans="1:2" ht="32.4" customHeight="1" x14ac:dyDescent="0.3">
      <c r="A4229" s="26">
        <v>45184</v>
      </c>
      <c r="B4229" s="25" t="s">
        <v>8632</v>
      </c>
    </row>
    <row r="4230" spans="1:2" ht="32.4" customHeight="1" x14ac:dyDescent="0.3">
      <c r="A4230" s="26">
        <v>45184</v>
      </c>
      <c r="B4230" s="25" t="s">
        <v>8633</v>
      </c>
    </row>
    <row r="4231" spans="1:2" ht="32.4" customHeight="1" x14ac:dyDescent="0.3">
      <c r="A4231" s="26">
        <v>45184</v>
      </c>
      <c r="B4231" s="25" t="s">
        <v>8634</v>
      </c>
    </row>
    <row r="4232" spans="1:2" ht="32.4" customHeight="1" x14ac:dyDescent="0.3">
      <c r="A4232" s="26">
        <v>45184</v>
      </c>
      <c r="B4232" s="25" t="s">
        <v>8635</v>
      </c>
    </row>
    <row r="4233" spans="1:2" ht="32.4" customHeight="1" x14ac:dyDescent="0.3">
      <c r="A4233" s="26">
        <v>45184</v>
      </c>
      <c r="B4233" s="25" t="s">
        <v>8636</v>
      </c>
    </row>
    <row r="4234" spans="1:2" ht="32.4" customHeight="1" x14ac:dyDescent="0.3">
      <c r="A4234" s="26">
        <v>45184</v>
      </c>
      <c r="B4234" s="25" t="s">
        <v>8637</v>
      </c>
    </row>
    <row r="4236" spans="1:2" ht="32.4" customHeight="1" x14ac:dyDescent="0.3">
      <c r="A4236" s="26">
        <v>45191</v>
      </c>
      <c r="B4236" s="25" t="s">
        <v>8638</v>
      </c>
    </row>
    <row r="4237" spans="1:2" ht="32.4" customHeight="1" x14ac:dyDescent="0.3">
      <c r="A4237" s="26">
        <v>45191</v>
      </c>
      <c r="B4237" s="25" t="s">
        <v>8639</v>
      </c>
    </row>
    <row r="4238" spans="1:2" ht="60.75" customHeight="1" x14ac:dyDescent="0.3">
      <c r="A4238" s="26">
        <v>45191</v>
      </c>
      <c r="B4238" s="25" t="s">
        <v>8640</v>
      </c>
    </row>
    <row r="4239" spans="1:2" ht="32.4" customHeight="1" x14ac:dyDescent="0.3">
      <c r="A4239" s="26">
        <v>45191</v>
      </c>
      <c r="B4239" s="25" t="s">
        <v>8641</v>
      </c>
    </row>
    <row r="4240" spans="1:2" ht="32.4" customHeight="1" x14ac:dyDescent="0.3">
      <c r="A4240" s="26">
        <v>45191</v>
      </c>
      <c r="B4240" s="25" t="s">
        <v>8642</v>
      </c>
    </row>
    <row r="4242" spans="1:2" ht="32.4" customHeight="1" x14ac:dyDescent="0.3">
      <c r="A4242" s="26">
        <v>45198</v>
      </c>
      <c r="B4242" s="25" t="s">
        <v>8643</v>
      </c>
    </row>
    <row r="4243" spans="1:2" ht="32.4" customHeight="1" x14ac:dyDescent="0.3">
      <c r="A4243" s="26">
        <v>45198</v>
      </c>
      <c r="B4243" s="25" t="s">
        <v>8644</v>
      </c>
    </row>
    <row r="4245" spans="1:2" ht="32.4" customHeight="1" x14ac:dyDescent="0.3">
      <c r="A4245" s="26">
        <v>45205</v>
      </c>
      <c r="B4245" s="25" t="s">
        <v>8674</v>
      </c>
    </row>
    <row r="4246" spans="1:2" ht="32.4" customHeight="1" x14ac:dyDescent="0.3">
      <c r="A4246" s="26">
        <v>45205</v>
      </c>
      <c r="B4246" s="25" t="s">
        <v>8675</v>
      </c>
    </row>
    <row r="4247" spans="1:2" ht="32.4" customHeight="1" x14ac:dyDescent="0.3">
      <c r="A4247" s="26">
        <v>45205</v>
      </c>
      <c r="B4247" s="25" t="s">
        <v>8676</v>
      </c>
    </row>
    <row r="4248" spans="1:2" ht="32.4" customHeight="1" x14ac:dyDescent="0.3">
      <c r="A4248" s="26">
        <v>45205</v>
      </c>
      <c r="B4248" s="25" t="s">
        <v>8677</v>
      </c>
    </row>
    <row r="4249" spans="1:2" ht="32.4" customHeight="1" x14ac:dyDescent="0.3">
      <c r="A4249" s="26">
        <v>45205</v>
      </c>
      <c r="B4249" s="25" t="s">
        <v>8678</v>
      </c>
    </row>
    <row r="4250" spans="1:2" ht="32.4" customHeight="1" x14ac:dyDescent="0.3">
      <c r="A4250" s="26">
        <v>45205</v>
      </c>
      <c r="B4250" s="25" t="s">
        <v>8679</v>
      </c>
    </row>
    <row r="4251" spans="1:2" ht="32.4" customHeight="1" x14ac:dyDescent="0.3">
      <c r="A4251" s="26">
        <v>45205</v>
      </c>
      <c r="B4251" s="25" t="s">
        <v>8680</v>
      </c>
    </row>
    <row r="4252" spans="1:2" ht="32.4" customHeight="1" x14ac:dyDescent="0.3">
      <c r="A4252" s="26">
        <v>45205</v>
      </c>
      <c r="B4252" s="25" t="s">
        <v>8681</v>
      </c>
    </row>
    <row r="4253" spans="1:2" ht="32.4" customHeight="1" x14ac:dyDescent="0.3">
      <c r="A4253" s="26">
        <v>45205</v>
      </c>
      <c r="B4253" s="25" t="s">
        <v>8682</v>
      </c>
    </row>
    <row r="4254" spans="1:2" ht="32.4" customHeight="1" x14ac:dyDescent="0.3">
      <c r="A4254" s="26">
        <v>45205</v>
      </c>
      <c r="B4254" s="25" t="s">
        <v>8683</v>
      </c>
    </row>
    <row r="4255" spans="1:2" ht="32.4" customHeight="1" x14ac:dyDescent="0.3">
      <c r="A4255" s="26">
        <v>45205</v>
      </c>
      <c r="B4255" s="25" t="s">
        <v>8684</v>
      </c>
    </row>
    <row r="4256" spans="1:2" ht="32.4" customHeight="1" x14ac:dyDescent="0.3">
      <c r="A4256" s="26">
        <v>45205</v>
      </c>
      <c r="B4256" s="25" t="s">
        <v>8685</v>
      </c>
    </row>
    <row r="4257" spans="1:2" ht="32.4" customHeight="1" x14ac:dyDescent="0.3">
      <c r="A4257" s="26">
        <v>45205</v>
      </c>
      <c r="B4257" s="25" t="s">
        <v>8686</v>
      </c>
    </row>
    <row r="4259" spans="1:2" ht="32.4" customHeight="1" x14ac:dyDescent="0.3">
      <c r="A4259" s="26">
        <v>45212</v>
      </c>
      <c r="B4259" s="25" t="s">
        <v>8687</v>
      </c>
    </row>
    <row r="4260" spans="1:2" ht="32.4" customHeight="1" x14ac:dyDescent="0.3">
      <c r="A4260" s="26">
        <v>45212</v>
      </c>
      <c r="B4260" s="25" t="s">
        <v>8688</v>
      </c>
    </row>
    <row r="4261" spans="1:2" ht="32.4" customHeight="1" x14ac:dyDescent="0.3">
      <c r="A4261" s="26">
        <v>45212</v>
      </c>
      <c r="B4261" s="25" t="s">
        <v>8689</v>
      </c>
    </row>
    <row r="4262" spans="1:2" ht="32.4" customHeight="1" x14ac:dyDescent="0.3">
      <c r="A4262" s="26">
        <v>45212</v>
      </c>
      <c r="B4262" s="25" t="s">
        <v>8690</v>
      </c>
    </row>
    <row r="4263" spans="1:2" ht="32.4" customHeight="1" x14ac:dyDescent="0.3">
      <c r="A4263" s="26">
        <v>45212</v>
      </c>
      <c r="B4263" s="25" t="s">
        <v>8691</v>
      </c>
    </row>
    <row r="4264" spans="1:2" ht="32.4" customHeight="1" x14ac:dyDescent="0.3">
      <c r="A4264" s="26">
        <v>45212</v>
      </c>
      <c r="B4264" s="25" t="s">
        <v>8692</v>
      </c>
    </row>
    <row r="4265" spans="1:2" ht="32.4" customHeight="1" x14ac:dyDescent="0.3">
      <c r="A4265" s="26">
        <v>45212</v>
      </c>
      <c r="B4265" s="25" t="s">
        <v>8693</v>
      </c>
    </row>
    <row r="4266" spans="1:2" ht="32.4" customHeight="1" x14ac:dyDescent="0.3">
      <c r="A4266" s="26">
        <v>45212</v>
      </c>
      <c r="B4266" s="25" t="s">
        <v>8694</v>
      </c>
    </row>
    <row r="4267" spans="1:2" ht="32.4" customHeight="1" x14ac:dyDescent="0.3">
      <c r="A4267" s="26">
        <v>45212</v>
      </c>
      <c r="B4267" s="25" t="s">
        <v>8695</v>
      </c>
    </row>
    <row r="4269" spans="1:2" ht="32.4" customHeight="1" x14ac:dyDescent="0.3">
      <c r="A4269" s="26">
        <v>45219</v>
      </c>
      <c r="B4269" s="25" t="s">
        <v>8696</v>
      </c>
    </row>
    <row r="4270" spans="1:2" ht="32.4" customHeight="1" x14ac:dyDescent="0.3">
      <c r="A4270" s="26">
        <v>45219</v>
      </c>
      <c r="B4270" s="25" t="s">
        <v>8697</v>
      </c>
    </row>
    <row r="4271" spans="1:2" ht="32.4" customHeight="1" x14ac:dyDescent="0.3">
      <c r="A4271" s="26">
        <v>45219</v>
      </c>
      <c r="B4271" s="25" t="s">
        <v>8698</v>
      </c>
    </row>
    <row r="4272" spans="1:2" ht="32.4" customHeight="1" x14ac:dyDescent="0.3">
      <c r="A4272" s="26">
        <v>45219</v>
      </c>
      <c r="B4272" s="25" t="s">
        <v>8699</v>
      </c>
    </row>
    <row r="4273" spans="1:2" ht="32.4" customHeight="1" x14ac:dyDescent="0.3">
      <c r="A4273" s="26">
        <v>45219</v>
      </c>
      <c r="B4273" s="25" t="s">
        <v>8700</v>
      </c>
    </row>
    <row r="4274" spans="1:2" ht="32.4" customHeight="1" x14ac:dyDescent="0.3">
      <c r="A4274" s="26">
        <v>45219</v>
      </c>
      <c r="B4274" s="25" t="s">
        <v>8701</v>
      </c>
    </row>
    <row r="4275" spans="1:2" ht="32.4" customHeight="1" x14ac:dyDescent="0.3">
      <c r="A4275" s="26">
        <v>45219</v>
      </c>
      <c r="B4275" s="25" t="s">
        <v>8702</v>
      </c>
    </row>
    <row r="4276" spans="1:2" ht="32.4" customHeight="1" x14ac:dyDescent="0.3">
      <c r="A4276" s="26">
        <v>45219</v>
      </c>
      <c r="B4276" s="25" t="s">
        <v>8703</v>
      </c>
    </row>
    <row r="4277" spans="1:2" ht="32.4" customHeight="1" x14ac:dyDescent="0.3">
      <c r="A4277" s="26">
        <v>45219</v>
      </c>
      <c r="B4277" s="25" t="s">
        <v>8704</v>
      </c>
    </row>
    <row r="4279" spans="1:2" ht="32.4" customHeight="1" x14ac:dyDescent="0.3">
      <c r="A4279" s="26">
        <v>45226</v>
      </c>
      <c r="B4279" s="25" t="s">
        <v>8705</v>
      </c>
    </row>
    <row r="4280" spans="1:2" ht="32.4" customHeight="1" x14ac:dyDescent="0.3">
      <c r="A4280" s="26">
        <v>45226</v>
      </c>
      <c r="B4280" s="25" t="s">
        <v>8706</v>
      </c>
    </row>
    <row r="4281" spans="1:2" ht="32.4" customHeight="1" x14ac:dyDescent="0.3">
      <c r="A4281" s="26">
        <v>45226</v>
      </c>
      <c r="B4281" s="25" t="s">
        <v>8707</v>
      </c>
    </row>
    <row r="4282" spans="1:2" ht="32.4" customHeight="1" x14ac:dyDescent="0.3">
      <c r="A4282" s="26">
        <v>45226</v>
      </c>
      <c r="B4282" s="25" t="s">
        <v>8708</v>
      </c>
    </row>
    <row r="4283" spans="1:2" ht="32.4" customHeight="1" x14ac:dyDescent="0.3">
      <c r="A4283" s="26">
        <v>45226</v>
      </c>
      <c r="B4283" s="25" t="s">
        <v>8709</v>
      </c>
    </row>
    <row r="4284" spans="1:2" ht="32.4" customHeight="1" x14ac:dyDescent="0.3">
      <c r="A4284" s="26">
        <v>45226</v>
      </c>
      <c r="B4284" s="25" t="s">
        <v>8710</v>
      </c>
    </row>
    <row r="4285" spans="1:2" ht="32.4" customHeight="1" x14ac:dyDescent="0.3">
      <c r="A4285" s="26">
        <v>45226</v>
      </c>
      <c r="B4285" s="25" t="s">
        <v>8711</v>
      </c>
    </row>
    <row r="4287" spans="1:2" ht="32.4" customHeight="1" x14ac:dyDescent="0.3">
      <c r="A4287" s="26">
        <v>45233</v>
      </c>
      <c r="B4287" s="25" t="s">
        <v>8712</v>
      </c>
    </row>
    <row r="4288" spans="1:2" ht="32.4" customHeight="1" x14ac:dyDescent="0.3">
      <c r="A4288" s="26">
        <v>45233</v>
      </c>
      <c r="B4288" s="25" t="s">
        <v>8713</v>
      </c>
    </row>
    <row r="4289" spans="1:2" ht="32.4" customHeight="1" x14ac:dyDescent="0.3">
      <c r="A4289" s="26">
        <v>45233</v>
      </c>
      <c r="B4289" s="25" t="s">
        <v>8714</v>
      </c>
    </row>
    <row r="4290" spans="1:2" ht="32.4" customHeight="1" x14ac:dyDescent="0.3">
      <c r="A4290" s="26">
        <v>45233</v>
      </c>
      <c r="B4290" s="25" t="s">
        <v>8715</v>
      </c>
    </row>
    <row r="4291" spans="1:2" ht="32.4" customHeight="1" x14ac:dyDescent="0.3">
      <c r="A4291" s="26">
        <v>45233</v>
      </c>
      <c r="B4291" s="25" t="s">
        <v>8716</v>
      </c>
    </row>
    <row r="4292" spans="1:2" ht="32.4" customHeight="1" x14ac:dyDescent="0.3">
      <c r="A4292" s="26">
        <v>45233</v>
      </c>
      <c r="B4292" s="25" t="s">
        <v>8717</v>
      </c>
    </row>
    <row r="4293" spans="1:2" ht="32.4" customHeight="1" x14ac:dyDescent="0.3">
      <c r="A4293" s="26">
        <v>45233</v>
      </c>
      <c r="B4293" s="25" t="s">
        <v>8718</v>
      </c>
    </row>
    <row r="4294" spans="1:2" ht="32.4" customHeight="1" x14ac:dyDescent="0.3">
      <c r="A4294" s="26">
        <v>45233</v>
      </c>
      <c r="B4294" s="25" t="s">
        <v>8719</v>
      </c>
    </row>
    <row r="4295" spans="1:2" ht="32.4" customHeight="1" x14ac:dyDescent="0.3">
      <c r="A4295" s="26">
        <v>45233</v>
      </c>
      <c r="B4295" s="25" t="s">
        <v>8720</v>
      </c>
    </row>
    <row r="4296" spans="1:2" ht="32.4" customHeight="1" x14ac:dyDescent="0.3">
      <c r="A4296" s="26">
        <v>45233</v>
      </c>
      <c r="B4296" s="25" t="s">
        <v>8721</v>
      </c>
    </row>
    <row r="4297" spans="1:2" ht="32.4" customHeight="1" x14ac:dyDescent="0.3">
      <c r="A4297" s="26">
        <v>45233</v>
      </c>
      <c r="B4297" s="25" t="s">
        <v>8722</v>
      </c>
    </row>
    <row r="4299" spans="1:2" ht="32.4" customHeight="1" x14ac:dyDescent="0.3">
      <c r="A4299" s="26">
        <v>45240</v>
      </c>
      <c r="B4299" s="25" t="s">
        <v>8723</v>
      </c>
    </row>
    <row r="4300" spans="1:2" ht="32.4" customHeight="1" x14ac:dyDescent="0.3">
      <c r="A4300" s="26">
        <v>45240</v>
      </c>
      <c r="B4300" s="25" t="s">
        <v>8724</v>
      </c>
    </row>
    <row r="4301" spans="1:2" ht="32.4" customHeight="1" x14ac:dyDescent="0.3">
      <c r="A4301" s="26">
        <v>45240</v>
      </c>
      <c r="B4301" s="25" t="s">
        <v>8725</v>
      </c>
    </row>
    <row r="4302" spans="1:2" ht="32.4" customHeight="1" x14ac:dyDescent="0.3">
      <c r="A4302" s="26">
        <v>45240</v>
      </c>
      <c r="B4302" s="25" t="s">
        <v>8726</v>
      </c>
    </row>
    <row r="4303" spans="1:2" ht="32.4" customHeight="1" x14ac:dyDescent="0.3">
      <c r="A4303" s="26">
        <v>45240</v>
      </c>
      <c r="B4303" s="25" t="s">
        <v>8727</v>
      </c>
    </row>
    <row r="4304" spans="1:2" ht="32.4" customHeight="1" x14ac:dyDescent="0.3">
      <c r="A4304" s="26">
        <v>45240</v>
      </c>
      <c r="B4304" s="25" t="s">
        <v>8728</v>
      </c>
    </row>
    <row r="4305" spans="1:2" ht="32.4" customHeight="1" x14ac:dyDescent="0.3">
      <c r="A4305" s="26">
        <v>45240</v>
      </c>
      <c r="B4305" s="25" t="s">
        <v>8729</v>
      </c>
    </row>
    <row r="4306" spans="1:2" ht="32.4" customHeight="1" x14ac:dyDescent="0.3">
      <c r="A4306" s="26">
        <v>45240</v>
      </c>
      <c r="B4306" s="25" t="s">
        <v>8730</v>
      </c>
    </row>
    <row r="4307" spans="1:2" ht="32.4" customHeight="1" x14ac:dyDescent="0.3">
      <c r="A4307" s="26">
        <v>45240</v>
      </c>
      <c r="B4307" s="25" t="s">
        <v>8731</v>
      </c>
    </row>
    <row r="4308" spans="1:2" ht="32.4" customHeight="1" x14ac:dyDescent="0.3">
      <c r="A4308" s="26">
        <v>45240</v>
      </c>
      <c r="B4308" s="25" t="s">
        <v>8732</v>
      </c>
    </row>
    <row r="4309" spans="1:2" ht="32.4" customHeight="1" x14ac:dyDescent="0.3">
      <c r="A4309" s="26">
        <v>45240</v>
      </c>
      <c r="B4309" s="25" t="s">
        <v>8733</v>
      </c>
    </row>
    <row r="4310" spans="1:2" ht="32.4" customHeight="1" x14ac:dyDescent="0.3">
      <c r="A4310" s="26">
        <v>45240</v>
      </c>
      <c r="B4310" s="25" t="s">
        <v>8734</v>
      </c>
    </row>
    <row r="4311" spans="1:2" ht="32.4" customHeight="1" x14ac:dyDescent="0.3">
      <c r="A4311" s="26">
        <v>45240</v>
      </c>
      <c r="B4311" s="25" t="s">
        <v>8735</v>
      </c>
    </row>
    <row r="4312" spans="1:2" ht="32.4" customHeight="1" x14ac:dyDescent="0.3">
      <c r="A4312" s="26">
        <v>45240</v>
      </c>
      <c r="B4312" s="25" t="s">
        <v>8736</v>
      </c>
    </row>
    <row r="4313" spans="1:2" ht="32.4" customHeight="1" x14ac:dyDescent="0.3">
      <c r="A4313" s="26">
        <v>45240</v>
      </c>
      <c r="B4313" s="25" t="s">
        <v>8737</v>
      </c>
    </row>
    <row r="4315" spans="1:2" ht="32.4" customHeight="1" x14ac:dyDescent="0.3">
      <c r="A4315" s="26">
        <v>45247</v>
      </c>
      <c r="B4315" s="25" t="s">
        <v>8738</v>
      </c>
    </row>
    <row r="4316" spans="1:2" ht="32.4" customHeight="1" x14ac:dyDescent="0.3">
      <c r="A4316" s="26">
        <v>45247</v>
      </c>
      <c r="B4316" s="25" t="s">
        <v>8739</v>
      </c>
    </row>
    <row r="4317" spans="1:2" ht="32.4" customHeight="1" x14ac:dyDescent="0.3">
      <c r="A4317" s="26">
        <v>45247</v>
      </c>
      <c r="B4317" s="25" t="s">
        <v>8740</v>
      </c>
    </row>
    <row r="4318" spans="1:2" ht="32.4" customHeight="1" x14ac:dyDescent="0.3">
      <c r="A4318" s="26">
        <v>45247</v>
      </c>
      <c r="B4318" s="25" t="s">
        <v>8741</v>
      </c>
    </row>
    <row r="4319" spans="1:2" ht="32.4" customHeight="1" x14ac:dyDescent="0.3">
      <c r="A4319" s="26">
        <v>45247</v>
      </c>
      <c r="B4319" s="25" t="s">
        <v>8742</v>
      </c>
    </row>
    <row r="4320" spans="1:2" ht="32.4" customHeight="1" x14ac:dyDescent="0.3">
      <c r="A4320" s="26">
        <v>45247</v>
      </c>
      <c r="B4320" s="25" t="s">
        <v>8743</v>
      </c>
    </row>
    <row r="4321" spans="1:2" ht="32.4" customHeight="1" x14ac:dyDescent="0.3">
      <c r="A4321" s="26">
        <v>45247</v>
      </c>
      <c r="B4321" s="25" t="s">
        <v>8744</v>
      </c>
    </row>
    <row r="4322" spans="1:2" ht="32.4" customHeight="1" x14ac:dyDescent="0.3">
      <c r="A4322" s="26">
        <v>45247</v>
      </c>
      <c r="B4322" s="25" t="s">
        <v>8745</v>
      </c>
    </row>
    <row r="4323" spans="1:2" ht="32.4" customHeight="1" x14ac:dyDescent="0.3">
      <c r="A4323" s="26">
        <v>45247</v>
      </c>
      <c r="B4323" s="25" t="s">
        <v>8746</v>
      </c>
    </row>
    <row r="4324" spans="1:2" ht="32.4" customHeight="1" x14ac:dyDescent="0.3">
      <c r="A4324" s="26">
        <v>45247</v>
      </c>
      <c r="B4324" s="25" t="s">
        <v>8747</v>
      </c>
    </row>
    <row r="4325" spans="1:2" ht="32.4" customHeight="1" x14ac:dyDescent="0.3">
      <c r="A4325" s="26">
        <v>45247</v>
      </c>
      <c r="B4325" s="25" t="s">
        <v>8748</v>
      </c>
    </row>
    <row r="4326" spans="1:2" ht="32.4" customHeight="1" x14ac:dyDescent="0.3">
      <c r="A4326" s="26">
        <v>45247</v>
      </c>
      <c r="B4326" s="25" t="s">
        <v>8749</v>
      </c>
    </row>
    <row r="4327" spans="1:2" ht="32.4" customHeight="1" x14ac:dyDescent="0.3">
      <c r="A4327" s="26">
        <v>45247</v>
      </c>
      <c r="B4327" s="25" t="s">
        <v>8750</v>
      </c>
    </row>
    <row r="4328" spans="1:2" ht="32.4" customHeight="1" x14ac:dyDescent="0.3">
      <c r="A4328" s="26">
        <v>45247</v>
      </c>
      <c r="B4328" s="25" t="s">
        <v>8751</v>
      </c>
    </row>
    <row r="4329" spans="1:2" ht="32.4" customHeight="1" x14ac:dyDescent="0.3">
      <c r="A4329" s="26">
        <v>45247</v>
      </c>
      <c r="B4329" s="25" t="s">
        <v>8752</v>
      </c>
    </row>
    <row r="4330" spans="1:2" ht="32.4" customHeight="1" x14ac:dyDescent="0.3">
      <c r="A4330" s="26">
        <v>45247</v>
      </c>
      <c r="B4330" s="25" t="s">
        <v>8753</v>
      </c>
    </row>
    <row r="4331" spans="1:2" ht="32.4" customHeight="1" x14ac:dyDescent="0.3">
      <c r="A4331" s="26">
        <v>45247</v>
      </c>
      <c r="B4331" s="25" t="s">
        <v>8754</v>
      </c>
    </row>
    <row r="4332" spans="1:2" ht="32.4" customHeight="1" x14ac:dyDescent="0.3">
      <c r="A4332" s="26">
        <v>45247</v>
      </c>
      <c r="B4332" s="25" t="s">
        <v>8755</v>
      </c>
    </row>
    <row r="4333" spans="1:2" ht="32.4" customHeight="1" x14ac:dyDescent="0.3">
      <c r="A4333" s="26">
        <v>45247</v>
      </c>
      <c r="B4333" s="25" t="s">
        <v>8756</v>
      </c>
    </row>
    <row r="4335" spans="1:2" ht="32.4" customHeight="1" x14ac:dyDescent="0.3">
      <c r="A4335" s="26">
        <v>45254</v>
      </c>
      <c r="B4335" s="25" t="s">
        <v>8757</v>
      </c>
    </row>
    <row r="4336" spans="1:2" ht="32.4" customHeight="1" x14ac:dyDescent="0.3">
      <c r="A4336" s="26">
        <v>45254</v>
      </c>
      <c r="B4336" s="25" t="s">
        <v>8758</v>
      </c>
    </row>
    <row r="4337" spans="1:2" ht="32.4" customHeight="1" x14ac:dyDescent="0.3">
      <c r="A4337" s="26">
        <v>45254</v>
      </c>
      <c r="B4337" s="25" t="s">
        <v>8759</v>
      </c>
    </row>
    <row r="4338" spans="1:2" ht="32.4" customHeight="1" x14ac:dyDescent="0.3">
      <c r="A4338" s="26">
        <v>45254</v>
      </c>
      <c r="B4338" s="25" t="s">
        <v>8760</v>
      </c>
    </row>
    <row r="4339" spans="1:2" ht="32.4" customHeight="1" x14ac:dyDescent="0.3">
      <c r="A4339" s="26">
        <v>45254</v>
      </c>
      <c r="B4339" s="25" t="s">
        <v>8761</v>
      </c>
    </row>
    <row r="4340" spans="1:2" ht="32.4" customHeight="1" x14ac:dyDescent="0.3">
      <c r="A4340" s="26">
        <v>45254</v>
      </c>
      <c r="B4340" s="25" t="s">
        <v>8762</v>
      </c>
    </row>
    <row r="4342" spans="1:2" ht="32.4" customHeight="1" x14ac:dyDescent="0.3">
      <c r="A4342" s="26">
        <v>45261</v>
      </c>
      <c r="B4342" s="25" t="s">
        <v>8763</v>
      </c>
    </row>
    <row r="4343" spans="1:2" ht="32.4" customHeight="1" x14ac:dyDescent="0.3">
      <c r="A4343" s="26">
        <v>45261</v>
      </c>
      <c r="B4343" s="25" t="s">
        <v>8764</v>
      </c>
    </row>
    <row r="4344" spans="1:2" ht="32.4" customHeight="1" x14ac:dyDescent="0.3">
      <c r="A4344" s="26">
        <v>45261</v>
      </c>
      <c r="B4344" s="25" t="s">
        <v>8765</v>
      </c>
    </row>
    <row r="4345" spans="1:2" ht="32.4" customHeight="1" x14ac:dyDescent="0.3">
      <c r="A4345" s="26">
        <v>45261</v>
      </c>
      <c r="B4345" s="25" t="s">
        <v>8766</v>
      </c>
    </row>
    <row r="4346" spans="1:2" ht="32.4" customHeight="1" x14ac:dyDescent="0.3">
      <c r="A4346" s="26">
        <v>45261</v>
      </c>
      <c r="B4346" s="25" t="s">
        <v>8767</v>
      </c>
    </row>
    <row r="4347" spans="1:2" ht="32.4" customHeight="1" x14ac:dyDescent="0.3">
      <c r="A4347" s="26">
        <v>45261</v>
      </c>
      <c r="B4347" s="25" t="s">
        <v>8768</v>
      </c>
    </row>
    <row r="4348" spans="1:2" ht="32.4" customHeight="1" x14ac:dyDescent="0.3">
      <c r="A4348" s="26">
        <v>45261</v>
      </c>
      <c r="B4348" s="25" t="s">
        <v>8769</v>
      </c>
    </row>
    <row r="4349" spans="1:2" ht="32.4" customHeight="1" x14ac:dyDescent="0.3">
      <c r="A4349" s="26">
        <v>45261</v>
      </c>
      <c r="B4349" s="25" t="s">
        <v>8770</v>
      </c>
    </row>
    <row r="4350" spans="1:2" ht="32.4" customHeight="1" x14ac:dyDescent="0.3">
      <c r="A4350" s="26">
        <v>45261</v>
      </c>
      <c r="B4350" s="25" t="s">
        <v>8771</v>
      </c>
    </row>
    <row r="4351" spans="1:2" ht="32.4" customHeight="1" x14ac:dyDescent="0.3">
      <c r="A4351" s="26">
        <v>45261</v>
      </c>
      <c r="B4351" s="25" t="s">
        <v>8772</v>
      </c>
    </row>
    <row r="4352" spans="1:2" ht="32.4" customHeight="1" x14ac:dyDescent="0.3">
      <c r="A4352" s="26">
        <v>45261</v>
      </c>
      <c r="B4352" s="25" t="s">
        <v>8773</v>
      </c>
    </row>
    <row r="4353" spans="1:2" ht="32.4" customHeight="1" x14ac:dyDescent="0.3">
      <c r="A4353" s="26">
        <v>45261</v>
      </c>
      <c r="B4353" s="25" t="s">
        <v>8774</v>
      </c>
    </row>
    <row r="4354" spans="1:2" ht="32.4" customHeight="1" x14ac:dyDescent="0.3">
      <c r="A4354" s="26">
        <v>45261</v>
      </c>
      <c r="B4354" s="25" t="s">
        <v>8775</v>
      </c>
    </row>
    <row r="4355" spans="1:2" ht="32.4" customHeight="1" x14ac:dyDescent="0.3">
      <c r="A4355" s="26">
        <v>45261</v>
      </c>
      <c r="B4355" s="25" t="s">
        <v>8776</v>
      </c>
    </row>
    <row r="4356" spans="1:2" ht="32.4" customHeight="1" x14ac:dyDescent="0.3">
      <c r="A4356" s="26">
        <v>45261</v>
      </c>
      <c r="B4356" s="25" t="s">
        <v>8777</v>
      </c>
    </row>
    <row r="4358" spans="1:2" ht="32.4" customHeight="1" x14ac:dyDescent="0.3">
      <c r="A4358" s="26">
        <v>45268</v>
      </c>
      <c r="B4358" s="25" t="s">
        <v>8778</v>
      </c>
    </row>
    <row r="4359" spans="1:2" ht="32.4" customHeight="1" x14ac:dyDescent="0.3">
      <c r="A4359" s="26">
        <v>45268</v>
      </c>
      <c r="B4359" s="25" t="s">
        <v>8779</v>
      </c>
    </row>
    <row r="4360" spans="1:2" ht="32.4" customHeight="1" x14ac:dyDescent="0.3">
      <c r="A4360" s="26">
        <v>45268</v>
      </c>
      <c r="B4360" s="25" t="s">
        <v>8780</v>
      </c>
    </row>
    <row r="4361" spans="1:2" ht="32.4" customHeight="1" x14ac:dyDescent="0.3">
      <c r="A4361" s="26">
        <v>45268</v>
      </c>
      <c r="B4361" s="25" t="s">
        <v>8781</v>
      </c>
    </row>
    <row r="4362" spans="1:2" ht="32.4" customHeight="1" x14ac:dyDescent="0.3">
      <c r="A4362" s="26">
        <v>45268</v>
      </c>
      <c r="B4362" s="25" t="s">
        <v>8782</v>
      </c>
    </row>
    <row r="4363" spans="1:2" ht="32.4" customHeight="1" x14ac:dyDescent="0.3">
      <c r="A4363" s="26">
        <v>45268</v>
      </c>
      <c r="B4363" s="25" t="s">
        <v>8783</v>
      </c>
    </row>
    <row r="4364" spans="1:2" ht="32.4" customHeight="1" x14ac:dyDescent="0.3">
      <c r="A4364" s="26">
        <v>45268</v>
      </c>
      <c r="B4364" s="25" t="s">
        <v>8784</v>
      </c>
    </row>
    <row r="4365" spans="1:2" ht="32.4" customHeight="1" x14ac:dyDescent="0.3">
      <c r="A4365" s="26">
        <v>45268</v>
      </c>
      <c r="B4365" s="25" t="s">
        <v>8785</v>
      </c>
    </row>
    <row r="4366" spans="1:2" ht="32.4" customHeight="1" x14ac:dyDescent="0.3">
      <c r="A4366" s="26">
        <v>45268</v>
      </c>
      <c r="B4366" s="25" t="s">
        <v>8786</v>
      </c>
    </row>
    <row r="4367" spans="1:2" ht="32.4" customHeight="1" x14ac:dyDescent="0.3">
      <c r="A4367" s="26">
        <v>45268</v>
      </c>
      <c r="B4367" s="25" t="s">
        <v>8787</v>
      </c>
    </row>
    <row r="4368" spans="1:2" ht="32.4" customHeight="1" x14ac:dyDescent="0.3">
      <c r="A4368" s="26">
        <v>45268</v>
      </c>
      <c r="B4368" s="25" t="s">
        <v>8788</v>
      </c>
    </row>
    <row r="4369" spans="1:2" ht="32.4" customHeight="1" x14ac:dyDescent="0.3">
      <c r="A4369" s="26">
        <v>45268</v>
      </c>
      <c r="B4369" s="25" t="s">
        <v>8789</v>
      </c>
    </row>
    <row r="4370" spans="1:2" ht="32.4" customHeight="1" x14ac:dyDescent="0.3">
      <c r="A4370" s="26">
        <v>45268</v>
      </c>
      <c r="B4370" s="25" t="s">
        <v>8790</v>
      </c>
    </row>
    <row r="4371" spans="1:2" ht="32.4" customHeight="1" x14ac:dyDescent="0.3">
      <c r="A4371" s="26">
        <v>45268</v>
      </c>
      <c r="B4371" s="25" t="s">
        <v>8791</v>
      </c>
    </row>
    <row r="4373" spans="1:2" ht="32.4" customHeight="1" x14ac:dyDescent="0.3">
      <c r="A4373" s="26">
        <v>45275</v>
      </c>
      <c r="B4373" s="25" t="s">
        <v>8792</v>
      </c>
    </row>
    <row r="4374" spans="1:2" ht="32.4" customHeight="1" x14ac:dyDescent="0.3">
      <c r="A4374" s="26">
        <v>45275</v>
      </c>
      <c r="B4374" s="25" t="s">
        <v>8793</v>
      </c>
    </row>
    <row r="4375" spans="1:2" ht="32.4" customHeight="1" x14ac:dyDescent="0.3">
      <c r="A4375" s="26">
        <v>45275</v>
      </c>
      <c r="B4375" s="25" t="s">
        <v>8794</v>
      </c>
    </row>
    <row r="4376" spans="1:2" ht="32.4" customHeight="1" x14ac:dyDescent="0.3">
      <c r="A4376" s="26">
        <v>45275</v>
      </c>
      <c r="B4376" s="25" t="s">
        <v>8795</v>
      </c>
    </row>
    <row r="4377" spans="1:2" ht="32.4" customHeight="1" x14ac:dyDescent="0.3">
      <c r="A4377" s="26">
        <v>45275</v>
      </c>
      <c r="B4377" s="25" t="s">
        <v>8796</v>
      </c>
    </row>
    <row r="4378" spans="1:2" ht="32.4" customHeight="1" x14ac:dyDescent="0.3">
      <c r="A4378" s="26">
        <v>45275</v>
      </c>
      <c r="B4378" s="25" t="s">
        <v>8797</v>
      </c>
    </row>
    <row r="4379" spans="1:2" ht="32.4" customHeight="1" x14ac:dyDescent="0.3">
      <c r="A4379" s="26">
        <v>45275</v>
      </c>
      <c r="B4379" s="25" t="s">
        <v>8798</v>
      </c>
    </row>
    <row r="4380" spans="1:2" ht="32.4" customHeight="1" x14ac:dyDescent="0.3">
      <c r="A4380" s="26">
        <v>45275</v>
      </c>
      <c r="B4380" s="25" t="s">
        <v>8799</v>
      </c>
    </row>
    <row r="4382" spans="1:2" ht="32.4" customHeight="1" x14ac:dyDescent="0.3">
      <c r="A4382" s="26">
        <v>45282</v>
      </c>
      <c r="B4382" s="25" t="s">
        <v>8800</v>
      </c>
    </row>
    <row r="4383" spans="1:2" ht="32.4" customHeight="1" x14ac:dyDescent="0.3">
      <c r="A4383" s="26">
        <v>45282</v>
      </c>
      <c r="B4383" s="25" t="s">
        <v>8801</v>
      </c>
    </row>
    <row r="4384" spans="1:2" ht="32.4" customHeight="1" x14ac:dyDescent="0.3">
      <c r="A4384" s="26">
        <v>45282</v>
      </c>
      <c r="B4384" s="25" t="s">
        <v>8802</v>
      </c>
    </row>
    <row r="4385" spans="1:2" ht="32.4" customHeight="1" x14ac:dyDescent="0.3">
      <c r="A4385" s="26">
        <v>45282</v>
      </c>
      <c r="B4385" s="25" t="s">
        <v>8803</v>
      </c>
    </row>
    <row r="4386" spans="1:2" ht="32.4" customHeight="1" x14ac:dyDescent="0.3">
      <c r="A4386" s="26">
        <v>45282</v>
      </c>
      <c r="B4386" s="25" t="s">
        <v>8804</v>
      </c>
    </row>
    <row r="4387" spans="1:2" ht="32.4" customHeight="1" x14ac:dyDescent="0.3">
      <c r="A4387" s="26">
        <v>45282</v>
      </c>
      <c r="B4387" s="25" t="s">
        <v>8805</v>
      </c>
    </row>
    <row r="4388" spans="1:2" ht="32.4" customHeight="1" x14ac:dyDescent="0.3">
      <c r="A4388" s="26">
        <v>45282</v>
      </c>
      <c r="B4388" s="25" t="s">
        <v>8806</v>
      </c>
    </row>
    <row r="4389" spans="1:2" ht="32.4" customHeight="1" x14ac:dyDescent="0.3">
      <c r="A4389" s="26">
        <v>45282</v>
      </c>
      <c r="B4389" s="25" t="s">
        <v>8807</v>
      </c>
    </row>
    <row r="4390" spans="1:2" ht="32.4" customHeight="1" x14ac:dyDescent="0.3">
      <c r="A4390" s="26">
        <v>45282</v>
      </c>
      <c r="B4390" s="25" t="s">
        <v>8808</v>
      </c>
    </row>
    <row r="4391" spans="1:2" ht="32.4" customHeight="1" x14ac:dyDescent="0.3">
      <c r="A4391" s="26">
        <v>45282</v>
      </c>
      <c r="B4391" s="25" t="s">
        <v>8809</v>
      </c>
    </row>
    <row r="4392" spans="1:2" ht="32.4" customHeight="1" x14ac:dyDescent="0.3">
      <c r="A4392" s="26">
        <v>45282</v>
      </c>
      <c r="B4392" s="25" t="s">
        <v>8810</v>
      </c>
    </row>
    <row r="4393" spans="1:2" ht="32.4" customHeight="1" x14ac:dyDescent="0.3">
      <c r="A4393" s="26">
        <v>45282</v>
      </c>
      <c r="B4393" s="25" t="s">
        <v>8811</v>
      </c>
    </row>
    <row r="4394" spans="1:2" ht="32.4" customHeight="1" x14ac:dyDescent="0.3">
      <c r="A4394" s="26">
        <v>45282</v>
      </c>
      <c r="B4394" s="25" t="s">
        <v>8812</v>
      </c>
    </row>
    <row r="4395" spans="1:2" ht="32.4" customHeight="1" x14ac:dyDescent="0.3">
      <c r="A4395" s="26">
        <v>45282</v>
      </c>
      <c r="B4395" s="25" t="s">
        <v>8813</v>
      </c>
    </row>
    <row r="4396" spans="1:2" ht="32.4" customHeight="1" x14ac:dyDescent="0.3">
      <c r="A4396" s="26">
        <v>45282</v>
      </c>
      <c r="B4396" s="25" t="s">
        <v>8814</v>
      </c>
    </row>
    <row r="4397" spans="1:2" ht="32.4" customHeight="1" x14ac:dyDescent="0.3">
      <c r="A4397" s="26">
        <v>45282</v>
      </c>
      <c r="B4397" s="25" t="s">
        <v>8815</v>
      </c>
    </row>
    <row r="4398" spans="1:2" ht="32.4" customHeight="1" x14ac:dyDescent="0.3">
      <c r="A4398" s="26">
        <v>45282</v>
      </c>
      <c r="B4398" s="25" t="s">
        <v>8816</v>
      </c>
    </row>
    <row r="4400" spans="1:2" ht="32.4" customHeight="1" x14ac:dyDescent="0.3">
      <c r="A4400" s="26">
        <v>45289</v>
      </c>
      <c r="B4400" s="25" t="s">
        <v>8817</v>
      </c>
    </row>
    <row r="4401" spans="1:2" ht="32.4" customHeight="1" x14ac:dyDescent="0.3">
      <c r="A4401" s="26">
        <v>45289</v>
      </c>
      <c r="B4401" s="25" t="s">
        <v>8818</v>
      </c>
    </row>
    <row r="4402" spans="1:2" ht="32.4" customHeight="1" x14ac:dyDescent="0.3">
      <c r="A4402" s="26">
        <v>45289</v>
      </c>
      <c r="B4402" s="25" t="s">
        <v>8819</v>
      </c>
    </row>
    <row r="4404" spans="1:2" ht="32.4" customHeight="1" x14ac:dyDescent="0.3">
      <c r="A4404" s="26">
        <v>45296</v>
      </c>
      <c r="B4404" s="25" t="s">
        <v>8839</v>
      </c>
    </row>
    <row r="4405" spans="1:2" ht="32.4" customHeight="1" x14ac:dyDescent="0.3">
      <c r="A4405" s="26">
        <v>45296</v>
      </c>
      <c r="B4405" s="25" t="s">
        <v>8840</v>
      </c>
    </row>
    <row r="4406" spans="1:2" ht="32.4" customHeight="1" x14ac:dyDescent="0.3">
      <c r="A4406" s="26">
        <v>45296</v>
      </c>
      <c r="B4406" s="25" t="s">
        <v>8841</v>
      </c>
    </row>
    <row r="4407" spans="1:2" ht="32.4" customHeight="1" x14ac:dyDescent="0.3">
      <c r="A4407" s="26">
        <v>45296</v>
      </c>
      <c r="B4407" s="25" t="s">
        <v>8842</v>
      </c>
    </row>
    <row r="4409" spans="1:2" ht="32.4" customHeight="1" x14ac:dyDescent="0.3">
      <c r="A4409" s="26">
        <v>45299</v>
      </c>
      <c r="B4409" s="25" t="s">
        <v>8843</v>
      </c>
    </row>
    <row r="4410" spans="1:2" ht="32.4" customHeight="1" x14ac:dyDescent="0.3">
      <c r="A4410" s="26">
        <v>45299</v>
      </c>
      <c r="B4410" s="25" t="s">
        <v>8844</v>
      </c>
    </row>
    <row r="4411" spans="1:2" ht="32.4" customHeight="1" x14ac:dyDescent="0.3">
      <c r="A4411" s="26">
        <v>45299</v>
      </c>
      <c r="B4411" s="25" t="s">
        <v>8845</v>
      </c>
    </row>
    <row r="4412" spans="1:2" ht="32.4" customHeight="1" x14ac:dyDescent="0.3">
      <c r="A4412" s="26">
        <v>45299</v>
      </c>
      <c r="B4412" s="25" t="s">
        <v>8846</v>
      </c>
    </row>
    <row r="4413" spans="1:2" ht="32.4" customHeight="1" x14ac:dyDescent="0.3">
      <c r="A4413" s="26">
        <v>45299</v>
      </c>
      <c r="B4413" s="25" t="s">
        <v>8847</v>
      </c>
    </row>
    <row r="4414" spans="1:2" ht="32.4" customHeight="1" x14ac:dyDescent="0.3">
      <c r="A4414" s="26">
        <v>45299</v>
      </c>
      <c r="B4414" s="25" t="s">
        <v>8848</v>
      </c>
    </row>
    <row r="4415" spans="1:2" ht="32.4" customHeight="1" x14ac:dyDescent="0.3">
      <c r="A4415" s="26">
        <v>45299</v>
      </c>
      <c r="B4415" s="25" t="s">
        <v>8849</v>
      </c>
    </row>
    <row r="4416" spans="1:2" ht="32.4" customHeight="1" x14ac:dyDescent="0.3">
      <c r="A4416" s="26">
        <v>45299</v>
      </c>
      <c r="B4416" s="25" t="s">
        <v>8850</v>
      </c>
    </row>
    <row r="4417" spans="1:2" ht="32.4" customHeight="1" x14ac:dyDescent="0.3">
      <c r="A4417" s="26">
        <v>45299</v>
      </c>
      <c r="B4417" s="25" t="s">
        <v>8851</v>
      </c>
    </row>
    <row r="4418" spans="1:2" ht="32.4" customHeight="1" x14ac:dyDescent="0.3">
      <c r="A4418" s="26">
        <v>45299</v>
      </c>
      <c r="B4418" s="25" t="s">
        <v>8852</v>
      </c>
    </row>
    <row r="4420" spans="1:2" ht="32.4" customHeight="1" x14ac:dyDescent="0.3">
      <c r="A4420" s="26">
        <v>45310</v>
      </c>
      <c r="B4420" s="25" t="s">
        <v>8853</v>
      </c>
    </row>
    <row r="4421" spans="1:2" ht="32.4" customHeight="1" x14ac:dyDescent="0.3">
      <c r="A4421" s="26">
        <v>45310</v>
      </c>
      <c r="B4421" s="25" t="s">
        <v>8854</v>
      </c>
    </row>
    <row r="4422" spans="1:2" ht="32.4" customHeight="1" x14ac:dyDescent="0.3">
      <c r="A4422" s="26">
        <v>45310</v>
      </c>
      <c r="B4422" s="25" t="s">
        <v>8855</v>
      </c>
    </row>
    <row r="4423" spans="1:2" ht="32.4" customHeight="1" x14ac:dyDescent="0.3">
      <c r="A4423" s="26">
        <v>45310</v>
      </c>
      <c r="B4423" s="25" t="s">
        <v>8856</v>
      </c>
    </row>
    <row r="4424" spans="1:2" ht="32.4" customHeight="1" x14ac:dyDescent="0.3">
      <c r="A4424" s="26">
        <v>45310</v>
      </c>
      <c r="B4424" s="25" t="s">
        <v>8857</v>
      </c>
    </row>
    <row r="4425" spans="1:2" ht="32.4" customHeight="1" x14ac:dyDescent="0.3">
      <c r="A4425" s="26">
        <v>45310</v>
      </c>
      <c r="B4425" s="25" t="s">
        <v>8858</v>
      </c>
    </row>
    <row r="4426" spans="1:2" ht="32.4" customHeight="1" x14ac:dyDescent="0.3">
      <c r="A4426" s="26">
        <v>45310</v>
      </c>
      <c r="B4426" s="25" t="s">
        <v>8859</v>
      </c>
    </row>
    <row r="4427" spans="1:2" ht="32.4" customHeight="1" x14ac:dyDescent="0.3">
      <c r="A4427" s="26">
        <v>45310</v>
      </c>
      <c r="B4427" s="25" t="s">
        <v>8860</v>
      </c>
    </row>
    <row r="4428" spans="1:2" ht="32.4" customHeight="1" x14ac:dyDescent="0.3">
      <c r="A4428" s="26">
        <v>45310</v>
      </c>
      <c r="B4428" s="25" t="s">
        <v>8861</v>
      </c>
    </row>
    <row r="4429" spans="1:2" ht="32.4" customHeight="1" x14ac:dyDescent="0.3">
      <c r="A4429" s="26">
        <v>45310</v>
      </c>
      <c r="B4429" s="25" t="s">
        <v>8862</v>
      </c>
    </row>
    <row r="4430" spans="1:2" ht="32.4" customHeight="1" x14ac:dyDescent="0.3">
      <c r="A4430" s="26">
        <v>45310</v>
      </c>
      <c r="B4430" s="25" t="s">
        <v>8863</v>
      </c>
    </row>
    <row r="4432" spans="1:2" ht="32.4" customHeight="1" x14ac:dyDescent="0.3">
      <c r="A4432" s="26">
        <v>45317</v>
      </c>
      <c r="B4432" s="25" t="s">
        <v>8864</v>
      </c>
    </row>
    <row r="4433" spans="1:2" ht="32.4" customHeight="1" x14ac:dyDescent="0.3">
      <c r="A4433" s="26">
        <v>45317</v>
      </c>
      <c r="B4433" s="25" t="s">
        <v>8865</v>
      </c>
    </row>
    <row r="4434" spans="1:2" ht="32.4" customHeight="1" x14ac:dyDescent="0.3">
      <c r="A4434" s="26">
        <v>45317</v>
      </c>
      <c r="B4434" s="25" t="s">
        <v>8866</v>
      </c>
    </row>
    <row r="4435" spans="1:2" ht="32.4" customHeight="1" x14ac:dyDescent="0.3">
      <c r="A4435" s="26">
        <v>45317</v>
      </c>
      <c r="B4435" s="25" t="s">
        <v>8867</v>
      </c>
    </row>
    <row r="4436" spans="1:2" ht="32.4" customHeight="1" x14ac:dyDescent="0.3">
      <c r="A4436" s="26">
        <v>45317</v>
      </c>
      <c r="B4436" s="25" t="s">
        <v>8868</v>
      </c>
    </row>
    <row r="4437" spans="1:2" ht="32.4" customHeight="1" x14ac:dyDescent="0.3">
      <c r="A4437" s="26">
        <v>45317</v>
      </c>
      <c r="B4437" s="25" t="s">
        <v>8869</v>
      </c>
    </row>
    <row r="4438" spans="1:2" ht="32.4" customHeight="1" x14ac:dyDescent="0.3">
      <c r="A4438" s="26">
        <v>45317</v>
      </c>
      <c r="B4438" s="25" t="s">
        <v>8870</v>
      </c>
    </row>
    <row r="4439" spans="1:2" ht="32.4" customHeight="1" x14ac:dyDescent="0.3">
      <c r="A4439" s="26">
        <v>45317</v>
      </c>
      <c r="B4439" s="25" t="s">
        <v>8871</v>
      </c>
    </row>
    <row r="4440" spans="1:2" ht="32.4" customHeight="1" x14ac:dyDescent="0.3">
      <c r="A4440" s="26">
        <v>45317</v>
      </c>
      <c r="B4440" s="25" t="s">
        <v>8872</v>
      </c>
    </row>
    <row r="4442" spans="1:2" ht="32.4" customHeight="1" x14ac:dyDescent="0.3">
      <c r="A4442" s="26">
        <v>45324</v>
      </c>
      <c r="B4442" s="25" t="s">
        <v>8873</v>
      </c>
    </row>
    <row r="4443" spans="1:2" ht="32.4" customHeight="1" x14ac:dyDescent="0.3">
      <c r="A4443" s="26">
        <v>45324</v>
      </c>
      <c r="B4443" s="25" t="s">
        <v>8874</v>
      </c>
    </row>
    <row r="4444" spans="1:2" ht="32.4" customHeight="1" x14ac:dyDescent="0.3">
      <c r="A4444" s="26">
        <v>45324</v>
      </c>
      <c r="B4444" s="25" t="s">
        <v>8875</v>
      </c>
    </row>
    <row r="4445" spans="1:2" ht="32.4" customHeight="1" x14ac:dyDescent="0.3">
      <c r="A4445" s="26">
        <v>45324</v>
      </c>
      <c r="B4445" s="25" t="s">
        <v>8876</v>
      </c>
    </row>
    <row r="4446" spans="1:2" ht="32.4" customHeight="1" x14ac:dyDescent="0.3">
      <c r="A4446" s="26">
        <v>45324</v>
      </c>
      <c r="B4446" s="25" t="s">
        <v>8877</v>
      </c>
    </row>
    <row r="4447" spans="1:2" ht="32.4" customHeight="1" x14ac:dyDescent="0.3">
      <c r="A4447" s="26">
        <v>45324</v>
      </c>
      <c r="B4447" s="25" t="s">
        <v>8878</v>
      </c>
    </row>
    <row r="4448" spans="1:2" ht="32.4" customHeight="1" x14ac:dyDescent="0.3">
      <c r="A4448" s="26">
        <v>45324</v>
      </c>
      <c r="B4448" s="25" t="s">
        <v>8879</v>
      </c>
    </row>
    <row r="4450" spans="1:2" ht="32.4" customHeight="1" x14ac:dyDescent="0.3">
      <c r="A4450" s="26">
        <v>45331</v>
      </c>
      <c r="B4450" s="25" t="s">
        <v>8880</v>
      </c>
    </row>
    <row r="4451" spans="1:2" ht="32.4" customHeight="1" x14ac:dyDescent="0.3">
      <c r="A4451" s="26">
        <v>45331</v>
      </c>
      <c r="B4451" s="25" t="s">
        <v>8881</v>
      </c>
    </row>
    <row r="4452" spans="1:2" ht="32.4" customHeight="1" x14ac:dyDescent="0.3">
      <c r="A4452" s="26">
        <v>45331</v>
      </c>
      <c r="B4452" s="25" t="s">
        <v>8882</v>
      </c>
    </row>
    <row r="4453" spans="1:2" ht="32.4" customHeight="1" x14ac:dyDescent="0.3">
      <c r="A4453" s="26">
        <v>45331</v>
      </c>
      <c r="B4453" s="25" t="s">
        <v>8883</v>
      </c>
    </row>
    <row r="4454" spans="1:2" ht="32.4" customHeight="1" x14ac:dyDescent="0.3">
      <c r="A4454" s="26">
        <v>45331</v>
      </c>
      <c r="B4454" s="25" t="s">
        <v>8884</v>
      </c>
    </row>
    <row r="4455" spans="1:2" ht="32.4" customHeight="1" x14ac:dyDescent="0.3">
      <c r="A4455" s="26">
        <v>45331</v>
      </c>
      <c r="B4455" s="25" t="s">
        <v>8885</v>
      </c>
    </row>
    <row r="4456" spans="1:2" ht="32.4" customHeight="1" x14ac:dyDescent="0.3">
      <c r="A4456" s="26">
        <v>45331</v>
      </c>
      <c r="B4456" s="25" t="s">
        <v>8886</v>
      </c>
    </row>
    <row r="4457" spans="1:2" ht="32.4" customHeight="1" x14ac:dyDescent="0.3">
      <c r="A4457" s="26">
        <v>45331</v>
      </c>
      <c r="B4457" s="25" t="s">
        <v>8887</v>
      </c>
    </row>
    <row r="4458" spans="1:2" ht="32.4" customHeight="1" x14ac:dyDescent="0.3">
      <c r="A4458" s="26">
        <v>45331</v>
      </c>
      <c r="B4458" s="25" t="s">
        <v>8888</v>
      </c>
    </row>
    <row r="4459" spans="1:2" ht="32.4" customHeight="1" x14ac:dyDescent="0.3">
      <c r="A4459" s="26">
        <v>45331</v>
      </c>
      <c r="B4459" s="25" t="s">
        <v>8889</v>
      </c>
    </row>
    <row r="4460" spans="1:2" ht="32.4" customHeight="1" x14ac:dyDescent="0.3">
      <c r="A4460" s="26">
        <v>45331</v>
      </c>
      <c r="B4460" s="25" t="s">
        <v>8890</v>
      </c>
    </row>
    <row r="4461" spans="1:2" ht="32.4" customHeight="1" x14ac:dyDescent="0.3">
      <c r="A4461" s="26">
        <v>45331</v>
      </c>
      <c r="B4461" s="25" t="s">
        <v>8891</v>
      </c>
    </row>
    <row r="4462" spans="1:2" ht="32.4" customHeight="1" x14ac:dyDescent="0.3">
      <c r="A4462" s="26">
        <v>45331</v>
      </c>
      <c r="B4462" s="25" t="s">
        <v>8892</v>
      </c>
    </row>
    <row r="4463" spans="1:2" ht="32.4" customHeight="1" x14ac:dyDescent="0.3">
      <c r="A4463" s="26">
        <v>45331</v>
      </c>
      <c r="B4463" s="25" t="s">
        <v>8893</v>
      </c>
    </row>
    <row r="4464" spans="1:2" ht="32.4" customHeight="1" x14ac:dyDescent="0.3">
      <c r="A4464" s="26">
        <v>45331</v>
      </c>
      <c r="B4464" s="25" t="s">
        <v>8894</v>
      </c>
    </row>
    <row r="4465" spans="1:2" ht="32.4" customHeight="1" x14ac:dyDescent="0.3">
      <c r="A4465" s="26">
        <v>45331</v>
      </c>
      <c r="B4465" s="25" t="s">
        <v>8895</v>
      </c>
    </row>
    <row r="4466" spans="1:2" ht="32.4" customHeight="1" x14ac:dyDescent="0.3">
      <c r="A4466" s="26">
        <v>45331</v>
      </c>
      <c r="B4466" s="25" t="s">
        <v>8896</v>
      </c>
    </row>
    <row r="4467" spans="1:2" ht="32.4" customHeight="1" x14ac:dyDescent="0.3">
      <c r="A4467" s="26">
        <v>45331</v>
      </c>
      <c r="B4467" s="25" t="s">
        <v>8897</v>
      </c>
    </row>
    <row r="4469" spans="1:2" ht="32.4" customHeight="1" x14ac:dyDescent="0.3">
      <c r="A4469" s="26">
        <v>45343</v>
      </c>
      <c r="B4469" s="25" t="s">
        <v>8898</v>
      </c>
    </row>
    <row r="4470" spans="1:2" ht="32.4" customHeight="1" x14ac:dyDescent="0.3">
      <c r="A4470" s="26">
        <v>45343</v>
      </c>
      <c r="B4470" s="25" t="s">
        <v>8899</v>
      </c>
    </row>
    <row r="4471" spans="1:2" ht="32.4" customHeight="1" x14ac:dyDescent="0.3">
      <c r="A4471" s="26">
        <v>45343</v>
      </c>
      <c r="B4471" s="25" t="s">
        <v>8900</v>
      </c>
    </row>
    <row r="4472" spans="1:2" ht="32.4" customHeight="1" x14ac:dyDescent="0.3">
      <c r="A4472" s="26">
        <v>45343</v>
      </c>
      <c r="B4472" s="25" t="s">
        <v>8901</v>
      </c>
    </row>
    <row r="4473" spans="1:2" ht="32.4" customHeight="1" x14ac:dyDescent="0.3">
      <c r="A4473" s="26">
        <v>45343</v>
      </c>
      <c r="B4473" s="25" t="s">
        <v>8902</v>
      </c>
    </row>
    <row r="4474" spans="1:2" ht="32.4" customHeight="1" x14ac:dyDescent="0.3">
      <c r="A4474" s="26">
        <v>45343</v>
      </c>
      <c r="B4474" s="25" t="s">
        <v>8903</v>
      </c>
    </row>
    <row r="4475" spans="1:2" ht="32.4" customHeight="1" x14ac:dyDescent="0.3">
      <c r="A4475" s="26">
        <v>45343</v>
      </c>
      <c r="B4475" s="25" t="s">
        <v>8904</v>
      </c>
    </row>
    <row r="4476" spans="1:2" ht="32.4" customHeight="1" x14ac:dyDescent="0.3">
      <c r="A4476" s="26">
        <v>45343</v>
      </c>
      <c r="B4476" s="25" t="s">
        <v>8905</v>
      </c>
    </row>
    <row r="4478" spans="1:2" ht="32.4" customHeight="1" x14ac:dyDescent="0.3">
      <c r="A4478" s="26">
        <v>45345</v>
      </c>
      <c r="B4478" s="25" t="s">
        <v>8906</v>
      </c>
    </row>
    <row r="4479" spans="1:2" ht="32.4" customHeight="1" x14ac:dyDescent="0.3">
      <c r="A4479" s="26">
        <v>45345</v>
      </c>
      <c r="B4479" s="25" t="s">
        <v>8907</v>
      </c>
    </row>
    <row r="4480" spans="1:2" ht="32.4" customHeight="1" x14ac:dyDescent="0.3">
      <c r="A4480" s="26">
        <v>45345</v>
      </c>
      <c r="B4480" s="25" t="s">
        <v>8908</v>
      </c>
    </row>
    <row r="4481" spans="1:2" ht="32.4" customHeight="1" x14ac:dyDescent="0.3">
      <c r="A4481" s="26">
        <v>45345</v>
      </c>
      <c r="B4481" s="25" t="s">
        <v>8909</v>
      </c>
    </row>
    <row r="4482" spans="1:2" ht="32.4" customHeight="1" x14ac:dyDescent="0.3">
      <c r="A4482" s="26">
        <v>45345</v>
      </c>
      <c r="B4482" s="25" t="s">
        <v>8910</v>
      </c>
    </row>
    <row r="4483" spans="1:2" ht="32.4" customHeight="1" x14ac:dyDescent="0.3">
      <c r="A4483" s="26">
        <v>45345</v>
      </c>
      <c r="B4483" s="25" t="s">
        <v>8911</v>
      </c>
    </row>
    <row r="4484" spans="1:2" ht="32.4" customHeight="1" x14ac:dyDescent="0.3">
      <c r="A4484" s="26">
        <v>45345</v>
      </c>
      <c r="B4484" s="25" t="s">
        <v>8912</v>
      </c>
    </row>
    <row r="4485" spans="1:2" ht="32.4" customHeight="1" x14ac:dyDescent="0.3">
      <c r="A4485" s="26">
        <v>45345</v>
      </c>
      <c r="B4485" s="25" t="s">
        <v>8913</v>
      </c>
    </row>
    <row r="4486" spans="1:2" ht="32.4" customHeight="1" x14ac:dyDescent="0.3">
      <c r="A4486" s="26">
        <v>45345</v>
      </c>
      <c r="B4486" s="25" t="s">
        <v>8914</v>
      </c>
    </row>
    <row r="4487" spans="1:2" ht="32.4" customHeight="1" x14ac:dyDescent="0.3">
      <c r="A4487" s="26">
        <v>45345</v>
      </c>
      <c r="B4487" s="25" t="s">
        <v>8915</v>
      </c>
    </row>
    <row r="4489" spans="1:2" ht="32.4" customHeight="1" x14ac:dyDescent="0.3">
      <c r="A4489" s="26">
        <v>45352</v>
      </c>
      <c r="B4489" s="25" t="s">
        <v>8916</v>
      </c>
    </row>
    <row r="4490" spans="1:2" ht="32.4" customHeight="1" x14ac:dyDescent="0.3">
      <c r="A4490" s="26">
        <v>45352</v>
      </c>
      <c r="B4490" s="25" t="s">
        <v>8917</v>
      </c>
    </row>
    <row r="4491" spans="1:2" ht="32.4" customHeight="1" x14ac:dyDescent="0.3">
      <c r="A4491" s="26">
        <v>45352</v>
      </c>
      <c r="B4491" s="25" t="s">
        <v>8918</v>
      </c>
    </row>
    <row r="4492" spans="1:2" ht="32.4" customHeight="1" x14ac:dyDescent="0.3">
      <c r="A4492" s="26">
        <v>45352</v>
      </c>
      <c r="B4492" s="25" t="s">
        <v>8919</v>
      </c>
    </row>
    <row r="4493" spans="1:2" ht="32.4" customHeight="1" x14ac:dyDescent="0.3">
      <c r="A4493" s="26">
        <v>45352</v>
      </c>
      <c r="B4493" s="25" t="s">
        <v>8920</v>
      </c>
    </row>
    <row r="4494" spans="1:2" ht="32.4" customHeight="1" x14ac:dyDescent="0.3">
      <c r="A4494" s="26">
        <v>45352</v>
      </c>
      <c r="B4494" s="25" t="s">
        <v>8921</v>
      </c>
    </row>
    <row r="4495" spans="1:2" ht="32.4" customHeight="1" x14ac:dyDescent="0.3">
      <c r="A4495" s="26">
        <v>45352</v>
      </c>
      <c r="B4495" s="25" t="s">
        <v>8922</v>
      </c>
    </row>
    <row r="4496" spans="1:2" ht="32.4" customHeight="1" x14ac:dyDescent="0.3">
      <c r="A4496" s="26">
        <v>45352</v>
      </c>
      <c r="B4496" s="25" t="s">
        <v>8923</v>
      </c>
    </row>
    <row r="4497" spans="1:2" ht="32.4" customHeight="1" x14ac:dyDescent="0.3">
      <c r="A4497" s="26">
        <v>45352</v>
      </c>
      <c r="B4497" s="25" t="s">
        <v>8924</v>
      </c>
    </row>
    <row r="4498" spans="1:2" ht="32.4" customHeight="1" x14ac:dyDescent="0.3">
      <c r="A4498" s="26">
        <v>45352</v>
      </c>
      <c r="B4498" s="25" t="s">
        <v>8925</v>
      </c>
    </row>
    <row r="4499" spans="1:2" ht="32.4" customHeight="1" x14ac:dyDescent="0.3">
      <c r="A4499" s="26">
        <v>45352</v>
      </c>
      <c r="B4499" s="25" t="s">
        <v>8926</v>
      </c>
    </row>
    <row r="4500" spans="1:2" ht="32.4" customHeight="1" x14ac:dyDescent="0.3">
      <c r="A4500" s="26">
        <v>45352</v>
      </c>
      <c r="B4500" s="25" t="s">
        <v>8927</v>
      </c>
    </row>
    <row r="4501" spans="1:2" ht="32.4" customHeight="1" x14ac:dyDescent="0.3">
      <c r="A4501" s="26">
        <v>45352</v>
      </c>
      <c r="B4501" s="25" t="s">
        <v>8928</v>
      </c>
    </row>
    <row r="4502" spans="1:2" ht="32.4" customHeight="1" x14ac:dyDescent="0.3">
      <c r="A4502" s="26">
        <v>45352</v>
      </c>
      <c r="B4502" s="25" t="s">
        <v>8929</v>
      </c>
    </row>
    <row r="4503" spans="1:2" ht="32.4" customHeight="1" x14ac:dyDescent="0.3">
      <c r="A4503" s="26">
        <v>45352</v>
      </c>
      <c r="B4503" s="25" t="s">
        <v>8930</v>
      </c>
    </row>
    <row r="4504" spans="1:2" ht="32.4" customHeight="1" x14ac:dyDescent="0.3">
      <c r="A4504" s="26">
        <v>45352</v>
      </c>
      <c r="B4504" s="25" t="s">
        <v>8931</v>
      </c>
    </row>
    <row r="4505" spans="1:2" ht="32.4" customHeight="1" x14ac:dyDescent="0.3">
      <c r="A4505" s="26">
        <v>45352</v>
      </c>
      <c r="B4505" s="25" t="s">
        <v>8932</v>
      </c>
    </row>
    <row r="4506" spans="1:2" ht="32.4" customHeight="1" x14ac:dyDescent="0.3">
      <c r="A4506" s="26">
        <v>45352</v>
      </c>
      <c r="B4506" s="25" t="s">
        <v>8933</v>
      </c>
    </row>
    <row r="4507" spans="1:2" ht="32.4" customHeight="1" x14ac:dyDescent="0.3">
      <c r="A4507" s="26">
        <v>45352</v>
      </c>
      <c r="B4507" s="25" t="s">
        <v>8934</v>
      </c>
    </row>
    <row r="4509" spans="1:2" ht="32.4" customHeight="1" x14ac:dyDescent="0.3">
      <c r="A4509" s="26">
        <v>45359</v>
      </c>
      <c r="B4509" s="25" t="s">
        <v>8935</v>
      </c>
    </row>
    <row r="4510" spans="1:2" ht="32.4" customHeight="1" x14ac:dyDescent="0.3">
      <c r="A4510" s="26">
        <v>45359</v>
      </c>
      <c r="B4510" s="25" t="s">
        <v>8936</v>
      </c>
    </row>
    <row r="4511" spans="1:2" ht="32.4" customHeight="1" x14ac:dyDescent="0.3">
      <c r="A4511" s="26">
        <v>45359</v>
      </c>
      <c r="B4511" s="25" t="s">
        <v>8937</v>
      </c>
    </row>
    <row r="4512" spans="1:2" ht="32.4" customHeight="1" x14ac:dyDescent="0.3">
      <c r="A4512" s="26">
        <v>45359</v>
      </c>
      <c r="B4512" s="25" t="s">
        <v>8938</v>
      </c>
    </row>
    <row r="4513" spans="1:2" ht="32.4" customHeight="1" x14ac:dyDescent="0.3">
      <c r="A4513" s="26">
        <v>45359</v>
      </c>
      <c r="B4513" s="25" t="s">
        <v>8939</v>
      </c>
    </row>
    <row r="4514" spans="1:2" ht="32.4" customHeight="1" x14ac:dyDescent="0.3">
      <c r="A4514" s="26">
        <v>45359</v>
      </c>
      <c r="B4514" s="25" t="s">
        <v>8940</v>
      </c>
    </row>
    <row r="4515" spans="1:2" ht="32.4" customHeight="1" x14ac:dyDescent="0.3">
      <c r="A4515" s="26">
        <v>45359</v>
      </c>
      <c r="B4515" s="25" t="s">
        <v>8941</v>
      </c>
    </row>
    <row r="4516" spans="1:2" ht="32.4" customHeight="1" x14ac:dyDescent="0.3">
      <c r="A4516" s="26">
        <v>45359</v>
      </c>
      <c r="B4516" s="25" t="s">
        <v>8942</v>
      </c>
    </row>
    <row r="4517" spans="1:2" ht="32.4" customHeight="1" x14ac:dyDescent="0.3">
      <c r="A4517" s="26">
        <v>45359</v>
      </c>
      <c r="B4517" s="25" t="s">
        <v>8943</v>
      </c>
    </row>
    <row r="4518" spans="1:2" ht="32.4" customHeight="1" x14ac:dyDescent="0.3">
      <c r="A4518" s="26">
        <v>45359</v>
      </c>
      <c r="B4518" s="25" t="s">
        <v>8944</v>
      </c>
    </row>
    <row r="4519" spans="1:2" ht="32.4" customHeight="1" x14ac:dyDescent="0.3">
      <c r="A4519" s="26">
        <v>45359</v>
      </c>
      <c r="B4519" s="25" t="s">
        <v>8945</v>
      </c>
    </row>
    <row r="4521" spans="1:2" ht="32.4" customHeight="1" x14ac:dyDescent="0.3">
      <c r="A4521" s="26">
        <v>45366</v>
      </c>
      <c r="B4521" s="25" t="s">
        <v>8946</v>
      </c>
    </row>
    <row r="4522" spans="1:2" ht="32.4" customHeight="1" x14ac:dyDescent="0.3">
      <c r="A4522" s="26">
        <v>45366</v>
      </c>
      <c r="B4522" s="25" t="s">
        <v>8947</v>
      </c>
    </row>
    <row r="4523" spans="1:2" ht="32.4" customHeight="1" x14ac:dyDescent="0.3">
      <c r="A4523" s="26">
        <v>45366</v>
      </c>
      <c r="B4523" s="25" t="s">
        <v>8948</v>
      </c>
    </row>
    <row r="4524" spans="1:2" ht="32.4" customHeight="1" x14ac:dyDescent="0.3">
      <c r="A4524" s="26">
        <v>45366</v>
      </c>
      <c r="B4524" s="25" t="s">
        <v>8949</v>
      </c>
    </row>
    <row r="4525" spans="1:2" ht="32.4" customHeight="1" x14ac:dyDescent="0.3">
      <c r="A4525" s="26">
        <v>45366</v>
      </c>
      <c r="B4525" s="25" t="s">
        <v>8950</v>
      </c>
    </row>
    <row r="4526" spans="1:2" ht="32.4" customHeight="1" x14ac:dyDescent="0.3">
      <c r="A4526" s="26">
        <v>45366</v>
      </c>
      <c r="B4526" s="25" t="s">
        <v>8951</v>
      </c>
    </row>
    <row r="4527" spans="1:2" ht="32.4" customHeight="1" x14ac:dyDescent="0.3">
      <c r="A4527" s="26">
        <v>45366</v>
      </c>
      <c r="B4527" s="25" t="s">
        <v>8952</v>
      </c>
    </row>
    <row r="4529" spans="1:2" ht="32.4" customHeight="1" x14ac:dyDescent="0.3">
      <c r="A4529" s="26">
        <v>45373</v>
      </c>
      <c r="B4529" s="25" t="s">
        <v>8953</v>
      </c>
    </row>
    <row r="4530" spans="1:2" ht="32.4" customHeight="1" x14ac:dyDescent="0.3">
      <c r="A4530" s="26">
        <v>45373</v>
      </c>
      <c r="B4530" s="25" t="s">
        <v>8954</v>
      </c>
    </row>
    <row r="4531" spans="1:2" ht="32.4" customHeight="1" x14ac:dyDescent="0.3">
      <c r="A4531" s="26">
        <v>45373</v>
      </c>
      <c r="B4531" s="25" t="s">
        <v>8955</v>
      </c>
    </row>
    <row r="4532" spans="1:2" ht="32.4" customHeight="1" x14ac:dyDescent="0.3">
      <c r="A4532" s="26">
        <v>45373</v>
      </c>
      <c r="B4532" s="25" t="s">
        <v>8956</v>
      </c>
    </row>
    <row r="4533" spans="1:2" ht="32.4" customHeight="1" x14ac:dyDescent="0.3">
      <c r="A4533" s="26">
        <v>45373</v>
      </c>
      <c r="B4533" s="25" t="s">
        <v>8957</v>
      </c>
    </row>
    <row r="4534" spans="1:2" ht="32.4" customHeight="1" x14ac:dyDescent="0.3">
      <c r="A4534" s="26">
        <v>45373</v>
      </c>
      <c r="B4534" s="25" t="s">
        <v>8958</v>
      </c>
    </row>
    <row r="4535" spans="1:2" ht="32.4" customHeight="1" x14ac:dyDescent="0.3">
      <c r="A4535" s="26">
        <v>45373</v>
      </c>
      <c r="B4535" s="25" t="s">
        <v>8959</v>
      </c>
    </row>
    <row r="4536" spans="1:2" ht="32.4" customHeight="1" x14ac:dyDescent="0.3">
      <c r="A4536" s="26">
        <v>45373</v>
      </c>
      <c r="B4536" s="25" t="s">
        <v>8960</v>
      </c>
    </row>
    <row r="4537" spans="1:2" ht="32.4" customHeight="1" x14ac:dyDescent="0.3">
      <c r="A4537" s="26">
        <v>45373</v>
      </c>
      <c r="B4537" s="25" t="s">
        <v>8961</v>
      </c>
    </row>
    <row r="4538" spans="1:2" ht="32.4" customHeight="1" x14ac:dyDescent="0.3">
      <c r="A4538" s="26">
        <v>45373</v>
      </c>
      <c r="B4538" s="25" t="s">
        <v>8962</v>
      </c>
    </row>
    <row r="4539" spans="1:2" ht="32.4" customHeight="1" x14ac:dyDescent="0.3">
      <c r="A4539" s="26">
        <v>45373</v>
      </c>
      <c r="B4539" s="25" t="s">
        <v>8963</v>
      </c>
    </row>
    <row r="4540" spans="1:2" ht="32.4" customHeight="1" x14ac:dyDescent="0.3">
      <c r="A4540" s="26">
        <v>45373</v>
      </c>
      <c r="B4540" s="25" t="s">
        <v>8964</v>
      </c>
    </row>
    <row r="4541" spans="1:2" ht="32.4" customHeight="1" x14ac:dyDescent="0.3">
      <c r="A4541" s="26">
        <v>45373</v>
      </c>
      <c r="B4541" s="25" t="s">
        <v>8965</v>
      </c>
    </row>
    <row r="4542" spans="1:2" ht="32.4" customHeight="1" x14ac:dyDescent="0.3">
      <c r="A4542" s="26">
        <v>45373</v>
      </c>
      <c r="B4542" s="25" t="s">
        <v>8966</v>
      </c>
    </row>
    <row r="4543" spans="1:2" ht="32.4" customHeight="1" x14ac:dyDescent="0.3">
      <c r="A4543" s="26">
        <v>45373</v>
      </c>
      <c r="B4543" s="25" t="s">
        <v>8967</v>
      </c>
    </row>
    <row r="4544" spans="1:2" ht="32.4" customHeight="1" x14ac:dyDescent="0.3">
      <c r="A4544" s="26">
        <v>45373</v>
      </c>
      <c r="B4544" s="25" t="s">
        <v>8968</v>
      </c>
    </row>
    <row r="4545" spans="1:2" ht="32.4" customHeight="1" x14ac:dyDescent="0.3">
      <c r="A4545" s="26">
        <v>45373</v>
      </c>
      <c r="B4545" s="25" t="s">
        <v>8969</v>
      </c>
    </row>
    <row r="4546" spans="1:2" ht="32.4" customHeight="1" x14ac:dyDescent="0.3">
      <c r="A4546" s="26">
        <v>45373</v>
      </c>
      <c r="B4546" s="25" t="s">
        <v>8970</v>
      </c>
    </row>
    <row r="4547" spans="1:2" ht="32.4" customHeight="1" x14ac:dyDescent="0.3">
      <c r="A4547" s="26">
        <v>45373</v>
      </c>
      <c r="B4547" s="25" t="s">
        <v>8971</v>
      </c>
    </row>
    <row r="4548" spans="1:2" ht="32.4" customHeight="1" x14ac:dyDescent="0.3">
      <c r="A4548" s="26">
        <v>45373</v>
      </c>
      <c r="B4548" s="25" t="s">
        <v>8972</v>
      </c>
    </row>
    <row r="4549" spans="1:2" ht="32.4" customHeight="1" x14ac:dyDescent="0.3">
      <c r="A4549" s="26">
        <v>45373</v>
      </c>
      <c r="B4549" s="25" t="s">
        <v>8973</v>
      </c>
    </row>
    <row r="4550" spans="1:2" ht="32.4" customHeight="1" x14ac:dyDescent="0.3">
      <c r="A4550" s="26">
        <v>45373</v>
      </c>
      <c r="B4550" s="25" t="s">
        <v>8974</v>
      </c>
    </row>
  </sheetData>
  <sheetProtection sheet="1" scenarios="1" formatCells="0" formatColumns="0" formatRows="0" selectLockedCells="1" sort="0" autoFilter="0"/>
  <autoFilter ref="A1:B7" xr:uid="{94CBB588-8B51-442B-891D-C0638F4968AD}">
    <filterColumn colId="0" showButton="0"/>
  </autoFilter>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A8D-0A4F-4C7D-A5F1-A03711E628DB}">
  <sheetPr>
    <tabColor theme="8" tint="-0.499984740745262"/>
  </sheetPr>
  <dimension ref="A1:N1999"/>
  <sheetViews>
    <sheetView zoomScale="90" zoomScaleNormal="90" workbookViewId="0">
      <pane ySplit="2" topLeftCell="A135" activePane="bottomLeft" state="frozen"/>
      <selection pane="bottomLeft" activeCell="D142" sqref="D142"/>
    </sheetView>
  </sheetViews>
  <sheetFormatPr defaultColWidth="9.109375" defaultRowHeight="13.2" x14ac:dyDescent="0.3"/>
  <cols>
    <col min="1" max="1" width="22.44140625" style="32" customWidth="1"/>
    <col min="2" max="2" width="14.88671875" style="33" customWidth="1"/>
    <col min="3" max="3" width="91.5546875" style="34" customWidth="1"/>
    <col min="4" max="4" width="11.109375" style="34" customWidth="1"/>
    <col min="5" max="5" width="28.109375" style="3" customWidth="1"/>
    <col min="6" max="134" width="9.33203125" style="20" customWidth="1"/>
    <col min="135" max="16384" width="9.109375" style="20"/>
  </cols>
  <sheetData>
    <row r="1" spans="1:14" ht="32.4" customHeight="1" x14ac:dyDescent="0.3">
      <c r="A1" s="39" t="s">
        <v>8451</v>
      </c>
      <c r="B1" s="40"/>
      <c r="C1" s="57"/>
      <c r="D1" s="35"/>
      <c r="E1" s="42"/>
    </row>
    <row r="2" spans="1:14" ht="32.4" customHeight="1" x14ac:dyDescent="0.3">
      <c r="A2" s="61" t="s">
        <v>8236</v>
      </c>
      <c r="B2" s="62" t="s">
        <v>24</v>
      </c>
      <c r="C2" s="59" t="s">
        <v>8237</v>
      </c>
      <c r="D2" s="62" t="s">
        <v>1726</v>
      </c>
      <c r="E2" s="62" t="s">
        <v>8238</v>
      </c>
      <c r="N2" s="21"/>
    </row>
    <row r="3" spans="1:14" ht="32.4" customHeight="1" x14ac:dyDescent="0.3">
      <c r="A3" s="22" t="s">
        <v>8239</v>
      </c>
      <c r="B3" s="23">
        <v>33970</v>
      </c>
      <c r="C3" s="22" t="s">
        <v>8240</v>
      </c>
      <c r="D3" s="22" t="s">
        <v>8241</v>
      </c>
      <c r="E3" s="24" t="s">
        <v>8239</v>
      </c>
    </row>
    <row r="4" spans="1:14" ht="32.4" customHeight="1" x14ac:dyDescent="0.3">
      <c r="A4" s="25" t="s">
        <v>8243</v>
      </c>
      <c r="B4" s="26">
        <v>34001</v>
      </c>
      <c r="C4" s="25" t="s">
        <v>8244</v>
      </c>
      <c r="D4" s="25" t="s">
        <v>8241</v>
      </c>
      <c r="E4" s="27" t="s">
        <v>8245</v>
      </c>
    </row>
    <row r="5" spans="1:14" ht="32.4" customHeight="1" x14ac:dyDescent="0.3">
      <c r="A5" s="25" t="s">
        <v>1676</v>
      </c>
      <c r="B5" s="26">
        <v>34669</v>
      </c>
      <c r="C5" s="25" t="s">
        <v>8246</v>
      </c>
      <c r="D5" s="25" t="s">
        <v>8241</v>
      </c>
      <c r="E5" s="27" t="s">
        <v>8239</v>
      </c>
      <c r="F5" s="28"/>
      <c r="G5" s="28"/>
    </row>
    <row r="6" spans="1:14" ht="32.4" customHeight="1" x14ac:dyDescent="0.3">
      <c r="A6" s="25" t="s">
        <v>1676</v>
      </c>
      <c r="B6" s="26">
        <v>34731</v>
      </c>
      <c r="C6" s="25" t="s">
        <v>8247</v>
      </c>
      <c r="D6" s="25" t="s">
        <v>8241</v>
      </c>
      <c r="E6" s="27" t="s">
        <v>8239</v>
      </c>
      <c r="F6" s="28"/>
      <c r="G6" s="28"/>
    </row>
    <row r="7" spans="1:14" ht="32.4" customHeight="1" x14ac:dyDescent="0.3">
      <c r="A7" s="25" t="s">
        <v>8248</v>
      </c>
      <c r="B7" s="26">
        <v>34771</v>
      </c>
      <c r="C7" s="25" t="s">
        <v>8249</v>
      </c>
      <c r="D7" s="25" t="s">
        <v>8241</v>
      </c>
      <c r="E7" s="27" t="s">
        <v>8250</v>
      </c>
    </row>
    <row r="8" spans="1:14" ht="32.4" customHeight="1" x14ac:dyDescent="0.3">
      <c r="A8" s="25" t="s">
        <v>8251</v>
      </c>
      <c r="B8" s="26">
        <v>34776</v>
      </c>
      <c r="C8" s="25" t="s">
        <v>8252</v>
      </c>
      <c r="D8" s="25" t="s">
        <v>8241</v>
      </c>
      <c r="E8" s="27" t="s">
        <v>8250</v>
      </c>
    </row>
    <row r="9" spans="1:14" ht="32.4" customHeight="1" x14ac:dyDescent="0.3">
      <c r="A9" s="25" t="s">
        <v>8253</v>
      </c>
      <c r="B9" s="26">
        <v>34856</v>
      </c>
      <c r="C9" s="25" t="s">
        <v>8254</v>
      </c>
      <c r="D9" s="25" t="s">
        <v>8241</v>
      </c>
      <c r="E9" s="27" t="s">
        <v>8250</v>
      </c>
    </row>
    <row r="10" spans="1:14" ht="32.4" customHeight="1" x14ac:dyDescent="0.3">
      <c r="A10" s="25" t="s">
        <v>8255</v>
      </c>
      <c r="B10" s="26">
        <v>35004</v>
      </c>
      <c r="C10" s="25" t="s">
        <v>8256</v>
      </c>
      <c r="D10" s="25" t="s">
        <v>8241</v>
      </c>
      <c r="E10" s="27" t="s">
        <v>8250</v>
      </c>
    </row>
    <row r="11" spans="1:14" ht="32.4" customHeight="1" x14ac:dyDescent="0.3">
      <c r="A11" s="25" t="s">
        <v>8257</v>
      </c>
      <c r="B11" s="26" t="s">
        <v>8242</v>
      </c>
      <c r="C11" s="25" t="s">
        <v>8258</v>
      </c>
      <c r="D11" s="25" t="s">
        <v>8241</v>
      </c>
      <c r="E11" s="27" t="s">
        <v>8250</v>
      </c>
    </row>
    <row r="12" spans="1:14" ht="32.4" customHeight="1" x14ac:dyDescent="0.3">
      <c r="A12" s="25" t="s">
        <v>8259</v>
      </c>
      <c r="B12" s="26">
        <v>35156</v>
      </c>
      <c r="C12" s="25" t="s">
        <v>8260</v>
      </c>
      <c r="D12" s="25" t="s">
        <v>8241</v>
      </c>
      <c r="E12" s="27" t="s">
        <v>8250</v>
      </c>
    </row>
    <row r="13" spans="1:14" ht="32.4" customHeight="1" x14ac:dyDescent="0.3">
      <c r="A13" s="25" t="s">
        <v>8261</v>
      </c>
      <c r="B13" s="26">
        <v>35186</v>
      </c>
      <c r="C13" s="25" t="s">
        <v>8262</v>
      </c>
      <c r="D13" s="25" t="s">
        <v>8241</v>
      </c>
      <c r="E13" s="27" t="s">
        <v>8250</v>
      </c>
    </row>
    <row r="14" spans="1:14" ht="32.4" customHeight="1" x14ac:dyDescent="0.3">
      <c r="A14" s="25" t="s">
        <v>8263</v>
      </c>
      <c r="B14" s="26" t="s">
        <v>8242</v>
      </c>
      <c r="C14" s="25" t="s">
        <v>8264</v>
      </c>
      <c r="D14" s="25" t="s">
        <v>8241</v>
      </c>
      <c r="E14" s="27" t="s">
        <v>8250</v>
      </c>
    </row>
    <row r="15" spans="1:14" ht="32.4" customHeight="1" x14ac:dyDescent="0.3">
      <c r="A15" s="25" t="s">
        <v>8265</v>
      </c>
      <c r="B15" s="26" t="s">
        <v>8242</v>
      </c>
      <c r="C15" s="25" t="s">
        <v>8266</v>
      </c>
      <c r="D15" s="25" t="s">
        <v>8241</v>
      </c>
      <c r="E15" s="27" t="s">
        <v>8250</v>
      </c>
    </row>
    <row r="16" spans="1:14" ht="32.4" customHeight="1" x14ac:dyDescent="0.3">
      <c r="A16" s="25" t="s">
        <v>8267</v>
      </c>
      <c r="B16" s="26" t="s">
        <v>8242</v>
      </c>
      <c r="C16" s="25" t="s">
        <v>8268</v>
      </c>
      <c r="D16" s="25" t="s">
        <v>8241</v>
      </c>
      <c r="E16" s="27" t="s">
        <v>8250</v>
      </c>
    </row>
    <row r="17" spans="1:7" ht="32.4" customHeight="1" x14ac:dyDescent="0.3">
      <c r="A17" s="25" t="s">
        <v>8269</v>
      </c>
      <c r="B17" s="26" t="s">
        <v>8242</v>
      </c>
      <c r="C17" s="25" t="s">
        <v>8270</v>
      </c>
      <c r="D17" s="25" t="s">
        <v>8241</v>
      </c>
      <c r="E17" s="27" t="s">
        <v>8250</v>
      </c>
    </row>
    <row r="18" spans="1:7" ht="32.4" customHeight="1" x14ac:dyDescent="0.3">
      <c r="A18" s="25" t="s">
        <v>8271</v>
      </c>
      <c r="B18" s="26" t="s">
        <v>8242</v>
      </c>
      <c r="C18" s="25" t="s">
        <v>8272</v>
      </c>
      <c r="D18" s="25" t="s">
        <v>8241</v>
      </c>
      <c r="E18" s="27" t="s">
        <v>8250</v>
      </c>
    </row>
    <row r="19" spans="1:7" ht="32.4" customHeight="1" x14ac:dyDescent="0.3">
      <c r="A19" s="25" t="s">
        <v>8273</v>
      </c>
      <c r="B19" s="26" t="s">
        <v>8242</v>
      </c>
      <c r="C19" s="25" t="s">
        <v>8274</v>
      </c>
      <c r="D19" s="25" t="s">
        <v>8241</v>
      </c>
      <c r="E19" s="27" t="s">
        <v>8250</v>
      </c>
    </row>
    <row r="20" spans="1:7" ht="32.4" customHeight="1" x14ac:dyDescent="0.3">
      <c r="A20" s="25" t="s">
        <v>8275</v>
      </c>
      <c r="B20" s="26">
        <v>35490</v>
      </c>
      <c r="C20" s="25" t="s">
        <v>8276</v>
      </c>
      <c r="D20" s="25" t="s">
        <v>8241</v>
      </c>
      <c r="E20" s="27" t="s">
        <v>8250</v>
      </c>
    </row>
    <row r="21" spans="1:7" ht="32.4" customHeight="1" x14ac:dyDescent="0.3">
      <c r="A21" s="25" t="s">
        <v>8277</v>
      </c>
      <c r="B21" s="26" t="s">
        <v>8242</v>
      </c>
      <c r="C21" s="25" t="s">
        <v>8278</v>
      </c>
      <c r="D21" s="25" t="s">
        <v>8241</v>
      </c>
      <c r="E21" s="27" t="s">
        <v>8250</v>
      </c>
      <c r="F21" s="29"/>
      <c r="G21" s="29"/>
    </row>
    <row r="22" spans="1:7" ht="32.4" customHeight="1" x14ac:dyDescent="0.3">
      <c r="A22" s="25" t="s">
        <v>8279</v>
      </c>
      <c r="B22" s="26" t="s">
        <v>8242</v>
      </c>
      <c r="C22" s="25" t="s">
        <v>8280</v>
      </c>
      <c r="D22" s="25" t="s">
        <v>8241</v>
      </c>
      <c r="E22" s="27" t="s">
        <v>8250</v>
      </c>
    </row>
    <row r="23" spans="1:7" ht="32.4" customHeight="1" x14ac:dyDescent="0.3">
      <c r="A23" s="25" t="s">
        <v>8281</v>
      </c>
      <c r="B23" s="26" t="s">
        <v>8242</v>
      </c>
      <c r="C23" s="25" t="s">
        <v>8282</v>
      </c>
      <c r="D23" s="25" t="s">
        <v>8241</v>
      </c>
      <c r="E23" s="27" t="s">
        <v>8250</v>
      </c>
    </row>
    <row r="24" spans="1:7" ht="32.4" customHeight="1" x14ac:dyDescent="0.3">
      <c r="A24" s="25" t="s">
        <v>8283</v>
      </c>
      <c r="B24" s="26" t="s">
        <v>8242</v>
      </c>
      <c r="C24" s="25" t="s">
        <v>8284</v>
      </c>
      <c r="D24" s="25" t="s">
        <v>8241</v>
      </c>
      <c r="E24" s="27" t="s">
        <v>8250</v>
      </c>
    </row>
    <row r="25" spans="1:7" ht="32.4" customHeight="1" x14ac:dyDescent="0.3">
      <c r="A25" s="25" t="s">
        <v>8285</v>
      </c>
      <c r="B25" s="26" t="s">
        <v>8242</v>
      </c>
      <c r="C25" s="25" t="s">
        <v>8286</v>
      </c>
      <c r="D25" s="25" t="s">
        <v>8241</v>
      </c>
      <c r="E25" s="27" t="s">
        <v>8250</v>
      </c>
    </row>
    <row r="26" spans="1:7" ht="32.4" customHeight="1" x14ac:dyDescent="0.3">
      <c r="A26" s="25" t="s">
        <v>8287</v>
      </c>
      <c r="B26" s="26">
        <v>35947</v>
      </c>
      <c r="C26" s="25" t="s">
        <v>8288</v>
      </c>
      <c r="D26" s="25" t="s">
        <v>8241</v>
      </c>
      <c r="E26" s="27" t="s">
        <v>8250</v>
      </c>
      <c r="F26" s="29"/>
      <c r="G26" s="29"/>
    </row>
    <row r="27" spans="1:7" ht="32.4" customHeight="1" x14ac:dyDescent="0.3">
      <c r="A27" s="25" t="s">
        <v>8289</v>
      </c>
      <c r="B27" s="26" t="s">
        <v>8242</v>
      </c>
      <c r="C27" s="25" t="s">
        <v>8290</v>
      </c>
      <c r="D27" s="25" t="s">
        <v>8241</v>
      </c>
      <c r="E27" s="27" t="s">
        <v>8250</v>
      </c>
      <c r="F27" s="29"/>
      <c r="G27" s="29"/>
    </row>
    <row r="28" spans="1:7" ht="32.4" customHeight="1" x14ac:dyDescent="0.3">
      <c r="A28" s="25" t="s">
        <v>8291</v>
      </c>
      <c r="B28" s="26" t="s">
        <v>8242</v>
      </c>
      <c r="C28" s="25" t="s">
        <v>8292</v>
      </c>
      <c r="D28" s="25" t="s">
        <v>8241</v>
      </c>
      <c r="E28" s="27" t="s">
        <v>8250</v>
      </c>
    </row>
    <row r="29" spans="1:7" ht="32.4" customHeight="1" x14ac:dyDescent="0.3">
      <c r="A29" s="25" t="s">
        <v>8293</v>
      </c>
      <c r="B29" s="26" t="s">
        <v>8242</v>
      </c>
      <c r="C29" s="25" t="s">
        <v>8294</v>
      </c>
      <c r="D29" s="25" t="s">
        <v>8241</v>
      </c>
      <c r="E29" s="27" t="s">
        <v>8250</v>
      </c>
    </row>
    <row r="30" spans="1:7" ht="32.4" customHeight="1" x14ac:dyDescent="0.3">
      <c r="A30" s="25" t="s">
        <v>8295</v>
      </c>
      <c r="B30" s="26" t="s">
        <v>8242</v>
      </c>
      <c r="C30" s="25" t="s">
        <v>8296</v>
      </c>
      <c r="D30" s="25" t="s">
        <v>8241</v>
      </c>
      <c r="E30" s="27" t="s">
        <v>8250</v>
      </c>
      <c r="F30" s="29"/>
      <c r="G30" s="29"/>
    </row>
    <row r="31" spans="1:7" ht="32.4" customHeight="1" x14ac:dyDescent="0.3">
      <c r="A31" s="25" t="s">
        <v>8297</v>
      </c>
      <c r="B31" s="26" t="s">
        <v>8242</v>
      </c>
      <c r="C31" s="25" t="s">
        <v>8298</v>
      </c>
      <c r="D31" s="25" t="s">
        <v>8241</v>
      </c>
      <c r="E31" s="27" t="s">
        <v>8250</v>
      </c>
      <c r="F31" s="29"/>
      <c r="G31" s="29"/>
    </row>
    <row r="32" spans="1:7" ht="32.4" customHeight="1" x14ac:dyDescent="0.3">
      <c r="A32" s="25" t="s">
        <v>1676</v>
      </c>
      <c r="B32" s="26">
        <v>36526</v>
      </c>
      <c r="C32" s="25" t="s">
        <v>8299</v>
      </c>
      <c r="D32" s="25" t="s">
        <v>8241</v>
      </c>
      <c r="E32" s="27" t="s">
        <v>8245</v>
      </c>
    </row>
    <row r="33" spans="1:7" ht="32.4" customHeight="1" x14ac:dyDescent="0.3">
      <c r="A33" s="25" t="s">
        <v>8300</v>
      </c>
      <c r="B33" s="26">
        <v>36586</v>
      </c>
      <c r="C33" s="25" t="s">
        <v>8301</v>
      </c>
      <c r="D33" s="25" t="s">
        <v>8241</v>
      </c>
      <c r="E33" s="27" t="s">
        <v>8250</v>
      </c>
      <c r="F33" s="29"/>
      <c r="G33" s="29"/>
    </row>
    <row r="34" spans="1:7" ht="32.4" customHeight="1" x14ac:dyDescent="0.3">
      <c r="A34" s="25" t="s">
        <v>8302</v>
      </c>
      <c r="B34" s="26" t="s">
        <v>8242</v>
      </c>
      <c r="C34" s="25" t="s">
        <v>8303</v>
      </c>
      <c r="D34" s="25" t="s">
        <v>8241</v>
      </c>
      <c r="E34" s="27" t="s">
        <v>8250</v>
      </c>
    </row>
    <row r="35" spans="1:7" ht="32.4" customHeight="1" x14ac:dyDescent="0.3">
      <c r="A35" s="25" t="s">
        <v>8304</v>
      </c>
      <c r="B35" s="26" t="s">
        <v>8242</v>
      </c>
      <c r="C35" s="25" t="s">
        <v>8305</v>
      </c>
      <c r="D35" s="25" t="s">
        <v>8241</v>
      </c>
      <c r="E35" s="27" t="s">
        <v>8250</v>
      </c>
    </row>
    <row r="36" spans="1:7" ht="32.4" customHeight="1" x14ac:dyDescent="0.3">
      <c r="A36" s="25" t="s">
        <v>8306</v>
      </c>
      <c r="B36" s="26" t="s">
        <v>8242</v>
      </c>
      <c r="C36" s="25" t="s">
        <v>8307</v>
      </c>
      <c r="D36" s="25" t="s">
        <v>8241</v>
      </c>
      <c r="E36" s="27" t="s">
        <v>8250</v>
      </c>
    </row>
    <row r="37" spans="1:7" ht="32.4" customHeight="1" x14ac:dyDescent="0.3">
      <c r="A37" s="25" t="s">
        <v>8308</v>
      </c>
      <c r="B37" s="26" t="s">
        <v>8242</v>
      </c>
      <c r="C37" s="25" t="s">
        <v>8309</v>
      </c>
      <c r="D37" s="25" t="s">
        <v>8241</v>
      </c>
      <c r="E37" s="27" t="s">
        <v>8250</v>
      </c>
    </row>
    <row r="38" spans="1:7" ht="32.4" customHeight="1" x14ac:dyDescent="0.3">
      <c r="A38" s="25" t="s">
        <v>8310</v>
      </c>
      <c r="B38" s="26">
        <v>37012</v>
      </c>
      <c r="C38" s="25" t="s">
        <v>8311</v>
      </c>
      <c r="D38" s="25" t="s">
        <v>8241</v>
      </c>
      <c r="E38" s="27" t="s">
        <v>8250</v>
      </c>
    </row>
    <row r="39" spans="1:7" ht="32.4" customHeight="1" x14ac:dyDescent="0.3">
      <c r="A39" s="25" t="s">
        <v>8312</v>
      </c>
      <c r="B39" s="26" t="s">
        <v>8242</v>
      </c>
      <c r="C39" s="25" t="s">
        <v>8313</v>
      </c>
      <c r="D39" s="25" t="s">
        <v>8241</v>
      </c>
      <c r="E39" s="27" t="s">
        <v>8250</v>
      </c>
    </row>
    <row r="40" spans="1:7" ht="32.4" customHeight="1" x14ac:dyDescent="0.3">
      <c r="A40" s="25" t="s">
        <v>8314</v>
      </c>
      <c r="B40" s="26">
        <v>37043</v>
      </c>
      <c r="C40" s="25" t="s">
        <v>8315</v>
      </c>
      <c r="D40" s="25" t="s">
        <v>8241</v>
      </c>
      <c r="E40" s="27" t="s">
        <v>8250</v>
      </c>
      <c r="F40" s="29"/>
      <c r="G40" s="29"/>
    </row>
    <row r="41" spans="1:7" ht="32.4" customHeight="1" x14ac:dyDescent="0.3">
      <c r="A41" s="25" t="s">
        <v>8316</v>
      </c>
      <c r="B41" s="26" t="s">
        <v>8242</v>
      </c>
      <c r="C41" s="25" t="s">
        <v>8317</v>
      </c>
      <c r="D41" s="25" t="s">
        <v>8241</v>
      </c>
      <c r="E41" s="27" t="s">
        <v>8250</v>
      </c>
      <c r="F41" s="29"/>
      <c r="G41" s="29"/>
    </row>
    <row r="42" spans="1:7" ht="32.4" customHeight="1" x14ac:dyDescent="0.3">
      <c r="A42" s="25" t="s">
        <v>8318</v>
      </c>
      <c r="B42" s="26" t="s">
        <v>8242</v>
      </c>
      <c r="C42" s="25" t="s">
        <v>8319</v>
      </c>
      <c r="D42" s="25" t="s">
        <v>8241</v>
      </c>
      <c r="E42" s="27" t="s">
        <v>8250</v>
      </c>
    </row>
    <row r="43" spans="1:7" ht="32.4" customHeight="1" x14ac:dyDescent="0.3">
      <c r="A43" s="25" t="s">
        <v>8320</v>
      </c>
      <c r="B43" s="26" t="s">
        <v>8242</v>
      </c>
      <c r="C43" s="25" t="s">
        <v>8319</v>
      </c>
      <c r="D43" s="25" t="s">
        <v>8241</v>
      </c>
      <c r="E43" s="27" t="s">
        <v>8250</v>
      </c>
    </row>
    <row r="44" spans="1:7" ht="32.4" customHeight="1" x14ac:dyDescent="0.3">
      <c r="A44" s="25" t="s">
        <v>8239</v>
      </c>
      <c r="B44" s="26">
        <v>37408</v>
      </c>
      <c r="C44" s="25" t="s">
        <v>8321</v>
      </c>
      <c r="D44" s="25" t="s">
        <v>8241</v>
      </c>
      <c r="E44" s="27" t="s">
        <v>8239</v>
      </c>
    </row>
    <row r="45" spans="1:7" ht="32.4" customHeight="1" x14ac:dyDescent="0.3">
      <c r="A45" s="25" t="s">
        <v>8322</v>
      </c>
      <c r="B45" s="26" t="s">
        <v>8242</v>
      </c>
      <c r="C45" s="25" t="s">
        <v>8323</v>
      </c>
      <c r="D45" s="25" t="s">
        <v>8241</v>
      </c>
      <c r="E45" s="27" t="s">
        <v>8250</v>
      </c>
    </row>
    <row r="46" spans="1:7" ht="32.4" customHeight="1" x14ac:dyDescent="0.3">
      <c r="A46" s="25" t="s">
        <v>8324</v>
      </c>
      <c r="B46" s="26">
        <v>37316</v>
      </c>
      <c r="C46" s="25" t="s">
        <v>8325</v>
      </c>
      <c r="D46" s="25" t="s">
        <v>8241</v>
      </c>
      <c r="E46" s="27" t="s">
        <v>8250</v>
      </c>
    </row>
    <row r="47" spans="1:7" ht="32.4" customHeight="1" x14ac:dyDescent="0.3">
      <c r="A47" s="25" t="s">
        <v>8326</v>
      </c>
      <c r="B47" s="26">
        <v>37316</v>
      </c>
      <c r="C47" s="25" t="s">
        <v>8327</v>
      </c>
      <c r="D47" s="25" t="s">
        <v>8241</v>
      </c>
      <c r="E47" s="27" t="s">
        <v>8250</v>
      </c>
    </row>
    <row r="48" spans="1:7" ht="32.4" customHeight="1" x14ac:dyDescent="0.3">
      <c r="A48" s="25" t="s">
        <v>8328</v>
      </c>
      <c r="B48" s="26" t="s">
        <v>8242</v>
      </c>
      <c r="C48" s="25" t="s">
        <v>8329</v>
      </c>
      <c r="D48" s="25" t="s">
        <v>8241</v>
      </c>
      <c r="E48" s="27" t="s">
        <v>8250</v>
      </c>
    </row>
    <row r="49" spans="1:5" ht="32.4" customHeight="1" x14ac:dyDescent="0.3">
      <c r="A49" s="25" t="s">
        <v>8330</v>
      </c>
      <c r="B49" s="26">
        <v>37438</v>
      </c>
      <c r="C49" s="25" t="s">
        <v>8272</v>
      </c>
      <c r="D49" s="25" t="s">
        <v>8241</v>
      </c>
      <c r="E49" s="27" t="s">
        <v>8250</v>
      </c>
    </row>
    <row r="50" spans="1:5" ht="32.4" customHeight="1" x14ac:dyDescent="0.3">
      <c r="A50" s="25" t="s">
        <v>8331</v>
      </c>
      <c r="B50" s="26">
        <v>37530</v>
      </c>
      <c r="C50" s="25" t="s">
        <v>8332</v>
      </c>
      <c r="D50" s="25" t="s">
        <v>8241</v>
      </c>
      <c r="E50" s="27" t="s">
        <v>8250</v>
      </c>
    </row>
    <row r="51" spans="1:5" ht="32.4" customHeight="1" x14ac:dyDescent="0.3">
      <c r="A51" s="25" t="s">
        <v>8333</v>
      </c>
      <c r="B51" s="26">
        <v>37649</v>
      </c>
      <c r="C51" s="25" t="s">
        <v>8334</v>
      </c>
      <c r="D51" s="25" t="s">
        <v>8241</v>
      </c>
      <c r="E51" s="27" t="s">
        <v>8250</v>
      </c>
    </row>
    <row r="52" spans="1:5" ht="32.4" customHeight="1" x14ac:dyDescent="0.3">
      <c r="A52" s="25" t="s">
        <v>8335</v>
      </c>
      <c r="B52" s="26">
        <v>37681</v>
      </c>
      <c r="C52" s="25" t="s">
        <v>8254</v>
      </c>
      <c r="D52" s="25" t="s">
        <v>8241</v>
      </c>
      <c r="E52" s="27" t="s">
        <v>8250</v>
      </c>
    </row>
    <row r="53" spans="1:5" ht="32.4" customHeight="1" x14ac:dyDescent="0.3">
      <c r="A53" s="25" t="s">
        <v>8336</v>
      </c>
      <c r="B53" s="26">
        <v>37681</v>
      </c>
      <c r="C53" s="25" t="s">
        <v>8337</v>
      </c>
      <c r="D53" s="25" t="s">
        <v>8241</v>
      </c>
      <c r="E53" s="27" t="s">
        <v>8250</v>
      </c>
    </row>
    <row r="54" spans="1:5" ht="32.4" customHeight="1" x14ac:dyDescent="0.3">
      <c r="A54" s="25" t="s">
        <v>8338</v>
      </c>
      <c r="B54" s="26">
        <v>37681</v>
      </c>
      <c r="C54" s="25" t="s">
        <v>8339</v>
      </c>
      <c r="D54" s="25" t="s">
        <v>8241</v>
      </c>
      <c r="E54" s="27" t="s">
        <v>8250</v>
      </c>
    </row>
    <row r="55" spans="1:5" ht="32.4" customHeight="1" x14ac:dyDescent="0.3">
      <c r="A55" s="25" t="s">
        <v>8340</v>
      </c>
      <c r="B55" s="26">
        <v>37773</v>
      </c>
      <c r="C55" s="25" t="s">
        <v>8341</v>
      </c>
      <c r="D55" s="25" t="s">
        <v>8342</v>
      </c>
      <c r="E55" s="27" t="s">
        <v>8250</v>
      </c>
    </row>
    <row r="56" spans="1:5" ht="32.4" customHeight="1" x14ac:dyDescent="0.3">
      <c r="A56" s="25" t="s">
        <v>8343</v>
      </c>
      <c r="B56" s="26">
        <v>37865</v>
      </c>
      <c r="C56" s="25" t="s">
        <v>8344</v>
      </c>
      <c r="D56" s="25" t="s">
        <v>8342</v>
      </c>
      <c r="E56" s="27" t="s">
        <v>8250</v>
      </c>
    </row>
    <row r="57" spans="1:5" ht="32.4" customHeight="1" x14ac:dyDescent="0.3">
      <c r="A57" s="25" t="s">
        <v>8345</v>
      </c>
      <c r="B57" s="26">
        <v>38014</v>
      </c>
      <c r="C57" s="25" t="s">
        <v>8346</v>
      </c>
      <c r="D57" s="25" t="s">
        <v>8342</v>
      </c>
      <c r="E57" s="27" t="s">
        <v>8250</v>
      </c>
    </row>
    <row r="58" spans="1:5" ht="32.4" customHeight="1" x14ac:dyDescent="0.3">
      <c r="A58" s="25" t="s">
        <v>8347</v>
      </c>
      <c r="B58" s="26">
        <v>38112</v>
      </c>
      <c r="C58" s="25" t="s">
        <v>8348</v>
      </c>
      <c r="D58" s="25" t="s">
        <v>8342</v>
      </c>
      <c r="E58" s="27" t="s">
        <v>8250</v>
      </c>
    </row>
    <row r="59" spans="1:5" ht="32.4" customHeight="1" x14ac:dyDescent="0.3">
      <c r="A59" s="25" t="s">
        <v>8239</v>
      </c>
      <c r="B59" s="26">
        <v>38353</v>
      </c>
      <c r="C59" s="25" t="s">
        <v>8349</v>
      </c>
      <c r="D59" s="25" t="s">
        <v>8342</v>
      </c>
      <c r="E59" s="27" t="s">
        <v>8239</v>
      </c>
    </row>
    <row r="60" spans="1:5" ht="32.4" customHeight="1" x14ac:dyDescent="0.3">
      <c r="A60" s="25" t="s">
        <v>8239</v>
      </c>
      <c r="B60" s="26">
        <v>38353</v>
      </c>
      <c r="C60" s="25" t="s">
        <v>8350</v>
      </c>
      <c r="D60" s="25" t="s">
        <v>8342</v>
      </c>
      <c r="E60" s="27" t="s">
        <v>8239</v>
      </c>
    </row>
    <row r="61" spans="1:5" ht="32.4" customHeight="1" x14ac:dyDescent="0.3">
      <c r="A61" s="25" t="s">
        <v>8239</v>
      </c>
      <c r="B61" s="26">
        <v>38353</v>
      </c>
      <c r="C61" s="25" t="s">
        <v>8351</v>
      </c>
      <c r="D61" s="25" t="s">
        <v>8342</v>
      </c>
      <c r="E61" s="27" t="s">
        <v>8239</v>
      </c>
    </row>
    <row r="62" spans="1:5" ht="32.4" customHeight="1" x14ac:dyDescent="0.3">
      <c r="A62" s="25" t="s">
        <v>8352</v>
      </c>
      <c r="B62" s="26">
        <v>38380</v>
      </c>
      <c r="C62" s="25" t="s">
        <v>2254</v>
      </c>
      <c r="D62" s="25" t="s">
        <v>8342</v>
      </c>
      <c r="E62" s="27" t="s">
        <v>8250</v>
      </c>
    </row>
    <row r="63" spans="1:5" ht="32.4" customHeight="1" x14ac:dyDescent="0.3">
      <c r="A63" s="25" t="s">
        <v>8353</v>
      </c>
      <c r="B63" s="26">
        <v>38440</v>
      </c>
      <c r="C63" s="25" t="s">
        <v>8354</v>
      </c>
      <c r="D63" s="25" t="s">
        <v>8342</v>
      </c>
      <c r="E63" s="27" t="s">
        <v>8250</v>
      </c>
    </row>
    <row r="64" spans="1:5" ht="32.4" customHeight="1" x14ac:dyDescent="0.3">
      <c r="A64" s="25" t="s">
        <v>8239</v>
      </c>
      <c r="B64" s="26">
        <v>38609</v>
      </c>
      <c r="C64" s="25" t="s">
        <v>8355</v>
      </c>
      <c r="D64" s="25" t="s">
        <v>8342</v>
      </c>
      <c r="E64" s="27" t="s">
        <v>8239</v>
      </c>
    </row>
    <row r="65" spans="1:5" ht="32.4" customHeight="1" x14ac:dyDescent="0.3">
      <c r="A65" s="25" t="s">
        <v>8356</v>
      </c>
      <c r="B65" s="26">
        <v>38656</v>
      </c>
      <c r="C65" s="25" t="s">
        <v>8357</v>
      </c>
      <c r="D65" s="25" t="s">
        <v>8342</v>
      </c>
      <c r="E65" s="27" t="s">
        <v>8250</v>
      </c>
    </row>
    <row r="66" spans="1:5" ht="32.4" customHeight="1" x14ac:dyDescent="0.3">
      <c r="A66" s="25" t="s">
        <v>8358</v>
      </c>
      <c r="B66" s="26">
        <v>38747</v>
      </c>
      <c r="C66" s="25" t="s">
        <v>2254</v>
      </c>
      <c r="D66" s="25" t="s">
        <v>8342</v>
      </c>
      <c r="E66" s="27" t="s">
        <v>8250</v>
      </c>
    </row>
    <row r="67" spans="1:5" ht="32.4" customHeight="1" x14ac:dyDescent="0.3">
      <c r="A67" s="25" t="s">
        <v>8359</v>
      </c>
      <c r="B67" s="26">
        <v>38804</v>
      </c>
      <c r="C67" s="25" t="s">
        <v>8360</v>
      </c>
      <c r="D67" s="25" t="s">
        <v>8342</v>
      </c>
      <c r="E67" s="27" t="s">
        <v>8250</v>
      </c>
    </row>
    <row r="68" spans="1:5" ht="32.4" customHeight="1" x14ac:dyDescent="0.3">
      <c r="A68" s="25" t="s">
        <v>8361</v>
      </c>
      <c r="B68" s="26">
        <v>38929</v>
      </c>
      <c r="C68" s="25" t="s">
        <v>8362</v>
      </c>
      <c r="D68" s="25" t="s">
        <v>8342</v>
      </c>
      <c r="E68" s="27" t="s">
        <v>8250</v>
      </c>
    </row>
    <row r="69" spans="1:5" ht="32.4" customHeight="1" x14ac:dyDescent="0.3">
      <c r="A69" s="25" t="s">
        <v>8363</v>
      </c>
      <c r="B69" s="26">
        <v>39006</v>
      </c>
      <c r="C69" s="25" t="s">
        <v>8364</v>
      </c>
      <c r="D69" s="25" t="s">
        <v>8342</v>
      </c>
      <c r="E69" s="27" t="s">
        <v>8250</v>
      </c>
    </row>
    <row r="70" spans="1:5" ht="32.4" customHeight="1" x14ac:dyDescent="0.3">
      <c r="A70" s="25" t="s">
        <v>8365</v>
      </c>
      <c r="B70" s="26">
        <v>39027</v>
      </c>
      <c r="C70" s="25" t="s">
        <v>8366</v>
      </c>
      <c r="D70" s="25" t="s">
        <v>8342</v>
      </c>
      <c r="E70" s="27" t="s">
        <v>8250</v>
      </c>
    </row>
    <row r="71" spans="1:5" ht="32.4" customHeight="1" x14ac:dyDescent="0.3">
      <c r="A71" s="25" t="s">
        <v>8367</v>
      </c>
      <c r="B71" s="26">
        <v>39055</v>
      </c>
      <c r="C71" s="25" t="s">
        <v>8368</v>
      </c>
      <c r="D71" s="25" t="s">
        <v>8342</v>
      </c>
      <c r="E71" s="27" t="s">
        <v>8250</v>
      </c>
    </row>
    <row r="72" spans="1:5" ht="32.4" customHeight="1" x14ac:dyDescent="0.3">
      <c r="A72" s="25" t="s">
        <v>8369</v>
      </c>
      <c r="B72" s="26">
        <v>39113</v>
      </c>
      <c r="C72" s="25" t="s">
        <v>8370</v>
      </c>
      <c r="D72" s="25" t="s">
        <v>8342</v>
      </c>
      <c r="E72" s="27" t="s">
        <v>8250</v>
      </c>
    </row>
    <row r="73" spans="1:5" ht="32.4" customHeight="1" x14ac:dyDescent="0.3">
      <c r="A73" s="25" t="s">
        <v>8371</v>
      </c>
      <c r="B73" s="26">
        <v>39170</v>
      </c>
      <c r="C73" s="25" t="s">
        <v>8372</v>
      </c>
      <c r="D73" s="25" t="s">
        <v>8342</v>
      </c>
      <c r="E73" s="27" t="s">
        <v>8250</v>
      </c>
    </row>
    <row r="74" spans="1:5" ht="32.4" customHeight="1" x14ac:dyDescent="0.3">
      <c r="A74" s="25" t="s">
        <v>8373</v>
      </c>
      <c r="B74" s="26">
        <v>39430</v>
      </c>
      <c r="C74" s="25" t="s">
        <v>8374</v>
      </c>
      <c r="D74" s="25" t="s">
        <v>8342</v>
      </c>
      <c r="E74" s="27" t="s">
        <v>8250</v>
      </c>
    </row>
    <row r="75" spans="1:5" ht="32.4" customHeight="1" x14ac:dyDescent="0.3">
      <c r="A75" s="25" t="s">
        <v>8375</v>
      </c>
      <c r="B75" s="26">
        <v>39472</v>
      </c>
      <c r="C75" s="25" t="s">
        <v>8370</v>
      </c>
      <c r="D75" s="25" t="s">
        <v>8342</v>
      </c>
      <c r="E75" s="27" t="s">
        <v>8250</v>
      </c>
    </row>
    <row r="76" spans="1:5" ht="32.4" customHeight="1" x14ac:dyDescent="0.3">
      <c r="A76" s="25" t="s">
        <v>1676</v>
      </c>
      <c r="B76" s="26">
        <v>39508</v>
      </c>
      <c r="C76" s="25" t="s">
        <v>8376</v>
      </c>
      <c r="D76" s="25" t="s">
        <v>8342</v>
      </c>
      <c r="E76" s="27" t="s">
        <v>8377</v>
      </c>
    </row>
    <row r="77" spans="1:5" ht="32.4" customHeight="1" x14ac:dyDescent="0.3">
      <c r="A77" s="25" t="s">
        <v>1676</v>
      </c>
      <c r="B77" s="26">
        <v>39539</v>
      </c>
      <c r="C77" s="25" t="s">
        <v>8378</v>
      </c>
      <c r="D77" s="25" t="s">
        <v>8342</v>
      </c>
      <c r="E77" s="27" t="s">
        <v>8377</v>
      </c>
    </row>
    <row r="78" spans="1:5" ht="32.4" customHeight="1" x14ac:dyDescent="0.3">
      <c r="A78" s="25" t="s">
        <v>8379</v>
      </c>
      <c r="B78" s="26">
        <v>39534</v>
      </c>
      <c r="C78" s="25" t="s">
        <v>8380</v>
      </c>
      <c r="D78" s="25" t="s">
        <v>8342</v>
      </c>
      <c r="E78" s="27" t="s">
        <v>8250</v>
      </c>
    </row>
    <row r="79" spans="1:5" ht="32.4" customHeight="1" x14ac:dyDescent="0.3">
      <c r="A79" s="25" t="s">
        <v>8381</v>
      </c>
      <c r="B79" s="26">
        <v>39559</v>
      </c>
      <c r="C79" s="25" t="s">
        <v>8382</v>
      </c>
      <c r="D79" s="25" t="s">
        <v>8342</v>
      </c>
      <c r="E79" s="27" t="s">
        <v>8250</v>
      </c>
    </row>
    <row r="80" spans="1:5" ht="32.4" customHeight="1" x14ac:dyDescent="0.3">
      <c r="A80" s="25" t="s">
        <v>8239</v>
      </c>
      <c r="B80" s="26">
        <v>39661</v>
      </c>
      <c r="C80" s="25" t="s">
        <v>8383</v>
      </c>
      <c r="D80" s="25" t="s">
        <v>8342</v>
      </c>
      <c r="E80" s="27" t="s">
        <v>8239</v>
      </c>
    </row>
    <row r="81" spans="1:7" ht="32.4" customHeight="1" x14ac:dyDescent="0.3">
      <c r="A81" s="25" t="s">
        <v>8384</v>
      </c>
      <c r="B81" s="26">
        <v>39701</v>
      </c>
      <c r="C81" s="25" t="s">
        <v>8385</v>
      </c>
      <c r="D81" s="25" t="s">
        <v>8342</v>
      </c>
      <c r="E81" s="27" t="s">
        <v>8250</v>
      </c>
    </row>
    <row r="82" spans="1:7" ht="32.4" customHeight="1" x14ac:dyDescent="0.3">
      <c r="A82" s="25" t="s">
        <v>1676</v>
      </c>
      <c r="B82" s="26">
        <v>39845</v>
      </c>
      <c r="C82" s="25" t="s">
        <v>8386</v>
      </c>
      <c r="D82" s="25" t="s">
        <v>8342</v>
      </c>
      <c r="E82" s="27" t="s">
        <v>8377</v>
      </c>
    </row>
    <row r="83" spans="1:7" ht="32.4" customHeight="1" x14ac:dyDescent="0.3">
      <c r="A83" s="25" t="s">
        <v>1676</v>
      </c>
      <c r="B83" s="26">
        <v>39845</v>
      </c>
      <c r="C83" s="25" t="s">
        <v>8387</v>
      </c>
      <c r="D83" s="25" t="s">
        <v>8342</v>
      </c>
      <c r="E83" s="27" t="s">
        <v>8377</v>
      </c>
    </row>
    <row r="84" spans="1:7" ht="32.4" customHeight="1" x14ac:dyDescent="0.3">
      <c r="A84" s="25" t="s">
        <v>8388</v>
      </c>
      <c r="B84" s="26">
        <v>39845</v>
      </c>
      <c r="C84" s="25" t="s">
        <v>8370</v>
      </c>
      <c r="D84" s="25" t="s">
        <v>8342</v>
      </c>
      <c r="E84" s="27" t="s">
        <v>8250</v>
      </c>
    </row>
    <row r="85" spans="1:7" ht="32.4" customHeight="1" x14ac:dyDescent="0.3">
      <c r="A85" s="25" t="s">
        <v>1676</v>
      </c>
      <c r="B85" s="26">
        <v>39873</v>
      </c>
      <c r="C85" s="25" t="s">
        <v>8389</v>
      </c>
      <c r="D85" s="25" t="s">
        <v>8342</v>
      </c>
      <c r="E85" s="27" t="s">
        <v>8377</v>
      </c>
    </row>
    <row r="86" spans="1:7" ht="32.4" customHeight="1" x14ac:dyDescent="0.3">
      <c r="A86" s="25" t="s">
        <v>1676</v>
      </c>
      <c r="B86" s="26">
        <v>39873</v>
      </c>
      <c r="C86" s="25" t="s">
        <v>8390</v>
      </c>
      <c r="D86" s="25" t="s">
        <v>8342</v>
      </c>
      <c r="E86" s="27" t="s">
        <v>8377</v>
      </c>
    </row>
    <row r="87" spans="1:7" ht="32.4" customHeight="1" x14ac:dyDescent="0.3">
      <c r="A87" s="25" t="s">
        <v>8391</v>
      </c>
      <c r="B87" s="26">
        <v>39873</v>
      </c>
      <c r="C87" s="25" t="s">
        <v>8392</v>
      </c>
      <c r="D87" s="25" t="s">
        <v>8342</v>
      </c>
      <c r="E87" s="27" t="s">
        <v>8250</v>
      </c>
    </row>
    <row r="88" spans="1:7" ht="32.4" customHeight="1" x14ac:dyDescent="0.3">
      <c r="A88" s="25" t="s">
        <v>1676</v>
      </c>
      <c r="B88" s="26">
        <v>39965</v>
      </c>
      <c r="C88" s="25" t="s">
        <v>8393</v>
      </c>
      <c r="D88" s="25" t="s">
        <v>8342</v>
      </c>
      <c r="E88" s="27" t="s">
        <v>8377</v>
      </c>
      <c r="F88" s="29"/>
      <c r="G88" s="29"/>
    </row>
    <row r="89" spans="1:7" ht="32.4" customHeight="1" x14ac:dyDescent="0.3">
      <c r="A89" s="25" t="s">
        <v>1676</v>
      </c>
      <c r="B89" s="26">
        <v>40148</v>
      </c>
      <c r="C89" s="25" t="s">
        <v>8394</v>
      </c>
      <c r="D89" s="25" t="s">
        <v>8342</v>
      </c>
      <c r="E89" s="27" t="s">
        <v>8377</v>
      </c>
    </row>
    <row r="90" spans="1:7" ht="32.4" customHeight="1" x14ac:dyDescent="0.3">
      <c r="A90" s="25" t="s">
        <v>1676</v>
      </c>
      <c r="B90" s="26">
        <v>40179</v>
      </c>
      <c r="C90" s="25" t="s">
        <v>8395</v>
      </c>
      <c r="D90" s="25" t="s">
        <v>8342</v>
      </c>
      <c r="E90" s="27" t="s">
        <v>8377</v>
      </c>
    </row>
    <row r="91" spans="1:7" ht="32.4" customHeight="1" x14ac:dyDescent="0.3">
      <c r="A91" s="25" t="s">
        <v>8396</v>
      </c>
      <c r="B91" s="26">
        <v>40210</v>
      </c>
      <c r="C91" s="25" t="s">
        <v>8370</v>
      </c>
      <c r="D91" s="25" t="s">
        <v>8342</v>
      </c>
      <c r="E91" s="27" t="s">
        <v>8250</v>
      </c>
    </row>
    <row r="92" spans="1:7" ht="32.4" customHeight="1" x14ac:dyDescent="0.3">
      <c r="A92" s="25" t="s">
        <v>8397</v>
      </c>
      <c r="B92" s="26">
        <v>40210</v>
      </c>
      <c r="C92" s="25" t="s">
        <v>8327</v>
      </c>
      <c r="D92" s="25" t="s">
        <v>8342</v>
      </c>
      <c r="E92" s="27" t="s">
        <v>8250</v>
      </c>
    </row>
    <row r="93" spans="1:7" ht="32.4" customHeight="1" x14ac:dyDescent="0.3">
      <c r="A93" s="25" t="s">
        <v>1676</v>
      </c>
      <c r="B93" s="26">
        <v>40238</v>
      </c>
      <c r="C93" s="25" t="s">
        <v>8398</v>
      </c>
      <c r="D93" s="25" t="s">
        <v>8342</v>
      </c>
      <c r="E93" s="27" t="s">
        <v>8377</v>
      </c>
      <c r="F93" s="29"/>
      <c r="G93" s="29"/>
    </row>
    <row r="94" spans="1:7" ht="32.4" customHeight="1" x14ac:dyDescent="0.3">
      <c r="A94" s="25" t="s">
        <v>1676</v>
      </c>
      <c r="B94" s="26">
        <v>40330</v>
      </c>
      <c r="C94" s="25" t="s">
        <v>8399</v>
      </c>
      <c r="D94" s="25" t="s">
        <v>8342</v>
      </c>
      <c r="E94" s="27" t="s">
        <v>8377</v>
      </c>
    </row>
    <row r="95" spans="1:7" ht="32.4" customHeight="1" x14ac:dyDescent="0.3">
      <c r="A95" s="25" t="s">
        <v>8400</v>
      </c>
      <c r="B95" s="26">
        <v>40483</v>
      </c>
      <c r="C95" s="25" t="s">
        <v>8254</v>
      </c>
      <c r="D95" s="25" t="s">
        <v>8342</v>
      </c>
      <c r="E95" s="27" t="s">
        <v>8401</v>
      </c>
    </row>
    <row r="96" spans="1:7" ht="32.4" customHeight="1" x14ac:dyDescent="0.3">
      <c r="A96" s="25" t="s">
        <v>1676</v>
      </c>
      <c r="B96" s="26">
        <v>40513</v>
      </c>
      <c r="C96" s="25" t="s">
        <v>8402</v>
      </c>
      <c r="D96" s="25" t="s">
        <v>8342</v>
      </c>
      <c r="E96" s="27" t="s">
        <v>8377</v>
      </c>
    </row>
    <row r="97" spans="1:7" ht="32.4" customHeight="1" x14ac:dyDescent="0.3">
      <c r="A97" s="25" t="s">
        <v>8403</v>
      </c>
      <c r="B97" s="26">
        <v>40603</v>
      </c>
      <c r="C97" s="25" t="s">
        <v>2254</v>
      </c>
      <c r="D97" s="25" t="s">
        <v>8342</v>
      </c>
      <c r="E97" s="27" t="s">
        <v>8250</v>
      </c>
    </row>
    <row r="98" spans="1:7" ht="32.4" customHeight="1" x14ac:dyDescent="0.3">
      <c r="A98" s="25" t="s">
        <v>8404</v>
      </c>
      <c r="B98" s="26">
        <v>40644</v>
      </c>
      <c r="C98" s="25" t="s">
        <v>8405</v>
      </c>
      <c r="D98" s="25" t="s">
        <v>8342</v>
      </c>
      <c r="E98" s="27" t="s">
        <v>8401</v>
      </c>
      <c r="F98" s="29"/>
      <c r="G98" s="29"/>
    </row>
    <row r="99" spans="1:7" ht="32.4" customHeight="1" x14ac:dyDescent="0.3">
      <c r="A99" s="25" t="s">
        <v>1676</v>
      </c>
      <c r="B99" s="26">
        <v>40756</v>
      </c>
      <c r="C99" s="25" t="s">
        <v>8368</v>
      </c>
      <c r="D99" s="25" t="s">
        <v>8342</v>
      </c>
      <c r="E99" s="27" t="s">
        <v>8377</v>
      </c>
    </row>
    <row r="100" spans="1:7" ht="32.4" customHeight="1" x14ac:dyDescent="0.3">
      <c r="A100" s="25" t="s">
        <v>8406</v>
      </c>
      <c r="B100" s="26">
        <v>40817</v>
      </c>
      <c r="C100" s="25" t="s">
        <v>8407</v>
      </c>
      <c r="D100" s="25" t="s">
        <v>8342</v>
      </c>
      <c r="E100" s="27" t="s">
        <v>8250</v>
      </c>
    </row>
    <row r="101" spans="1:7" ht="32.4" customHeight="1" x14ac:dyDescent="0.3">
      <c r="A101" s="25" t="s">
        <v>1676</v>
      </c>
      <c r="B101" s="26">
        <v>40878</v>
      </c>
      <c r="C101" s="25" t="s">
        <v>8408</v>
      </c>
      <c r="D101" s="25" t="s">
        <v>8342</v>
      </c>
      <c r="E101" s="27" t="s">
        <v>8377</v>
      </c>
    </row>
    <row r="102" spans="1:7" ht="32.4" customHeight="1" x14ac:dyDescent="0.3">
      <c r="A102" s="25" t="s">
        <v>8409</v>
      </c>
      <c r="B102" s="26">
        <v>40878</v>
      </c>
      <c r="C102" s="25" t="s">
        <v>8364</v>
      </c>
      <c r="D102" s="25" t="s">
        <v>8342</v>
      </c>
      <c r="E102" s="27" t="s">
        <v>8401</v>
      </c>
    </row>
    <row r="103" spans="1:7" ht="32.4" customHeight="1" x14ac:dyDescent="0.3">
      <c r="A103" s="25" t="s">
        <v>1676</v>
      </c>
      <c r="B103" s="26">
        <v>40909</v>
      </c>
      <c r="C103" s="25" t="s">
        <v>8410</v>
      </c>
      <c r="D103" s="25" t="s">
        <v>8342</v>
      </c>
      <c r="E103" s="27" t="s">
        <v>8411</v>
      </c>
    </row>
    <row r="104" spans="1:7" ht="32.4" customHeight="1" x14ac:dyDescent="0.3">
      <c r="A104" s="25" t="s">
        <v>1676</v>
      </c>
      <c r="B104" s="26">
        <v>40909</v>
      </c>
      <c r="C104" s="25" t="s">
        <v>8412</v>
      </c>
      <c r="D104" s="25" t="s">
        <v>8342</v>
      </c>
      <c r="E104" s="27" t="s">
        <v>8377</v>
      </c>
    </row>
    <row r="105" spans="1:7" ht="32.4" customHeight="1" x14ac:dyDescent="0.3">
      <c r="A105" s="25" t="s">
        <v>8409</v>
      </c>
      <c r="B105" s="26">
        <v>41000</v>
      </c>
      <c r="C105" s="25" t="s">
        <v>8413</v>
      </c>
      <c r="D105" s="25" t="s">
        <v>8342</v>
      </c>
      <c r="E105" s="27" t="s">
        <v>8401</v>
      </c>
    </row>
    <row r="106" spans="1:7" ht="32.4" customHeight="1" x14ac:dyDescent="0.3">
      <c r="A106" s="25" t="s">
        <v>1676</v>
      </c>
      <c r="B106" s="26">
        <v>41091</v>
      </c>
      <c r="C106" s="25" t="s">
        <v>8414</v>
      </c>
      <c r="D106" s="25" t="s">
        <v>8342</v>
      </c>
      <c r="E106" s="27" t="s">
        <v>8415</v>
      </c>
    </row>
    <row r="107" spans="1:7" ht="32.4" customHeight="1" x14ac:dyDescent="0.3">
      <c r="A107" s="25" t="s">
        <v>1676</v>
      </c>
      <c r="B107" s="26">
        <v>41127</v>
      </c>
      <c r="C107" s="25" t="s">
        <v>8416</v>
      </c>
      <c r="D107" s="25" t="s">
        <v>8342</v>
      </c>
      <c r="E107" s="27" t="s">
        <v>8377</v>
      </c>
      <c r="F107" s="29"/>
      <c r="G107" s="29"/>
    </row>
    <row r="108" spans="1:7" ht="32.4" customHeight="1" x14ac:dyDescent="0.3">
      <c r="A108" s="25" t="s">
        <v>8409</v>
      </c>
      <c r="B108" s="26">
        <v>41153</v>
      </c>
      <c r="C108" s="25" t="s">
        <v>8362</v>
      </c>
      <c r="D108" s="25" t="s">
        <v>8342</v>
      </c>
      <c r="E108" s="27" t="s">
        <v>8401</v>
      </c>
    </row>
    <row r="109" spans="1:7" ht="32.4" customHeight="1" x14ac:dyDescent="0.3">
      <c r="A109" s="25" t="s">
        <v>8409</v>
      </c>
      <c r="B109" s="26">
        <v>41214</v>
      </c>
      <c r="C109" s="25" t="s">
        <v>8368</v>
      </c>
      <c r="D109" s="25" t="s">
        <v>8342</v>
      </c>
      <c r="E109" s="27" t="s">
        <v>8401</v>
      </c>
    </row>
    <row r="110" spans="1:7" ht="32.4" customHeight="1" x14ac:dyDescent="0.3">
      <c r="A110" s="25" t="s">
        <v>1676</v>
      </c>
      <c r="B110" s="26">
        <v>41214</v>
      </c>
      <c r="C110" s="25" t="s">
        <v>8368</v>
      </c>
      <c r="D110" s="25" t="s">
        <v>8342</v>
      </c>
      <c r="E110" s="27" t="s">
        <v>8377</v>
      </c>
    </row>
    <row r="111" spans="1:7" ht="32.4" customHeight="1" x14ac:dyDescent="0.3">
      <c r="A111" s="25" t="s">
        <v>8417</v>
      </c>
      <c r="B111" s="26">
        <v>41244</v>
      </c>
      <c r="C111" s="25" t="s">
        <v>8362</v>
      </c>
      <c r="D111" s="25" t="s">
        <v>8342</v>
      </c>
      <c r="E111" s="27" t="s">
        <v>8401</v>
      </c>
    </row>
    <row r="112" spans="1:7" ht="32.4" customHeight="1" x14ac:dyDescent="0.3">
      <c r="A112" s="25" t="s">
        <v>1676</v>
      </c>
      <c r="B112" s="26">
        <v>41306</v>
      </c>
      <c r="C112" s="25" t="s">
        <v>8418</v>
      </c>
      <c r="D112" s="25" t="s">
        <v>8342</v>
      </c>
      <c r="E112" s="27" t="s">
        <v>8377</v>
      </c>
      <c r="F112" s="29"/>
      <c r="G112" s="29"/>
    </row>
    <row r="113" spans="1:7" ht="32.4" customHeight="1" x14ac:dyDescent="0.3">
      <c r="A113" s="25" t="s">
        <v>8419</v>
      </c>
      <c r="B113" s="26">
        <v>41609</v>
      </c>
      <c r="C113" s="25" t="s">
        <v>8420</v>
      </c>
      <c r="D113" s="25" t="s">
        <v>8342</v>
      </c>
      <c r="E113" s="27" t="s">
        <v>8401</v>
      </c>
    </row>
    <row r="114" spans="1:7" ht="32.4" customHeight="1" x14ac:dyDescent="0.3">
      <c r="A114" s="25" t="s">
        <v>8417</v>
      </c>
      <c r="B114" s="26">
        <v>41609</v>
      </c>
      <c r="C114" s="25" t="s">
        <v>8325</v>
      </c>
      <c r="D114" s="25" t="s">
        <v>8342</v>
      </c>
      <c r="E114" s="27" t="s">
        <v>8401</v>
      </c>
    </row>
    <row r="115" spans="1:7" ht="32.4" customHeight="1" x14ac:dyDescent="0.3">
      <c r="A115" s="25" t="s">
        <v>8417</v>
      </c>
      <c r="B115" s="26">
        <v>41609</v>
      </c>
      <c r="C115" s="25" t="s">
        <v>8421</v>
      </c>
      <c r="D115" s="25" t="s">
        <v>8342</v>
      </c>
      <c r="E115" s="27" t="s">
        <v>8401</v>
      </c>
    </row>
    <row r="116" spans="1:7" ht="32.4" customHeight="1" x14ac:dyDescent="0.3">
      <c r="A116" s="25" t="s">
        <v>8404</v>
      </c>
      <c r="B116" s="26">
        <v>41730</v>
      </c>
      <c r="C116" s="25" t="s">
        <v>8366</v>
      </c>
      <c r="D116" s="25" t="s">
        <v>8342</v>
      </c>
      <c r="E116" s="27" t="s">
        <v>8401</v>
      </c>
      <c r="F116" s="29"/>
      <c r="G116" s="29"/>
    </row>
    <row r="117" spans="1:7" ht="32.4" customHeight="1" x14ac:dyDescent="0.3">
      <c r="A117" s="25" t="s">
        <v>8422</v>
      </c>
      <c r="B117" s="26">
        <v>41944</v>
      </c>
      <c r="C117" s="25" t="s">
        <v>8374</v>
      </c>
      <c r="D117" s="25" t="s">
        <v>8342</v>
      </c>
      <c r="E117" s="27" t="s">
        <v>8401</v>
      </c>
    </row>
    <row r="118" spans="1:7" ht="32.4" customHeight="1" x14ac:dyDescent="0.3">
      <c r="A118" s="25" t="s">
        <v>8423</v>
      </c>
      <c r="B118" s="26">
        <v>41950</v>
      </c>
      <c r="C118" s="25" t="s">
        <v>8374</v>
      </c>
      <c r="D118" s="25" t="s">
        <v>8342</v>
      </c>
      <c r="E118" s="27" t="s">
        <v>8401</v>
      </c>
    </row>
    <row r="119" spans="1:7" ht="32.4" customHeight="1" x14ac:dyDescent="0.3">
      <c r="A119" s="25" t="s">
        <v>8424</v>
      </c>
      <c r="B119" s="26">
        <v>42102</v>
      </c>
      <c r="C119" s="25" t="s">
        <v>8425</v>
      </c>
      <c r="D119" s="25" t="s">
        <v>8342</v>
      </c>
      <c r="E119" s="27" t="s">
        <v>8401</v>
      </c>
      <c r="F119" s="29"/>
      <c r="G119" s="29"/>
    </row>
    <row r="120" spans="1:7" ht="32.4" customHeight="1" x14ac:dyDescent="0.3">
      <c r="A120" s="25" t="s">
        <v>8424</v>
      </c>
      <c r="B120" s="26">
        <v>42207</v>
      </c>
      <c r="C120" s="25" t="s">
        <v>8426</v>
      </c>
      <c r="D120" s="25" t="s">
        <v>8342</v>
      </c>
      <c r="E120" s="27" t="s">
        <v>8401</v>
      </c>
    </row>
    <row r="121" spans="1:7" ht="32.4" customHeight="1" x14ac:dyDescent="0.3">
      <c r="A121" s="25" t="s">
        <v>8404</v>
      </c>
      <c r="B121" s="26">
        <v>42248</v>
      </c>
      <c r="C121" s="25" t="s">
        <v>8427</v>
      </c>
      <c r="D121" s="25" t="s">
        <v>8342</v>
      </c>
      <c r="E121" s="27" t="s">
        <v>8401</v>
      </c>
    </row>
    <row r="122" spans="1:7" ht="32.4" customHeight="1" x14ac:dyDescent="0.3">
      <c r="A122" s="25"/>
      <c r="B122" s="26">
        <v>42430</v>
      </c>
      <c r="C122" s="25" t="s">
        <v>8428</v>
      </c>
      <c r="D122" s="25" t="s">
        <v>8342</v>
      </c>
      <c r="E122" s="27" t="s">
        <v>8429</v>
      </c>
    </row>
    <row r="123" spans="1:7" ht="32.4" customHeight="1" x14ac:dyDescent="0.3">
      <c r="A123" s="25" t="s">
        <v>8404</v>
      </c>
      <c r="B123" s="26">
        <v>42522</v>
      </c>
      <c r="C123" s="25" t="s">
        <v>1494</v>
      </c>
      <c r="D123" s="25" t="s">
        <v>8342</v>
      </c>
      <c r="E123" s="27" t="s">
        <v>8401</v>
      </c>
    </row>
    <row r="124" spans="1:7" ht="32.4" customHeight="1" x14ac:dyDescent="0.3">
      <c r="A124" s="25" t="s">
        <v>8404</v>
      </c>
      <c r="B124" s="26">
        <v>42979</v>
      </c>
      <c r="C124" s="25" t="s">
        <v>8430</v>
      </c>
      <c r="D124" s="25" t="s">
        <v>8342</v>
      </c>
      <c r="E124" s="27" t="s">
        <v>8401</v>
      </c>
    </row>
    <row r="125" spans="1:7" ht="32.4" customHeight="1" x14ac:dyDescent="0.3">
      <c r="A125" s="25" t="s">
        <v>8419</v>
      </c>
      <c r="B125" s="26">
        <v>43739</v>
      </c>
      <c r="C125" s="25" t="s">
        <v>8362</v>
      </c>
      <c r="D125" s="25" t="s">
        <v>8342</v>
      </c>
      <c r="E125" s="27" t="s">
        <v>8401</v>
      </c>
    </row>
    <row r="126" spans="1:7" ht="32.4" customHeight="1" x14ac:dyDescent="0.3">
      <c r="A126" s="25" t="s">
        <v>8404</v>
      </c>
      <c r="B126" s="26">
        <v>43752</v>
      </c>
      <c r="C126" s="25" t="s">
        <v>8431</v>
      </c>
      <c r="D126" s="25" t="s">
        <v>8342</v>
      </c>
      <c r="E126" s="27" t="s">
        <v>8401</v>
      </c>
    </row>
    <row r="127" spans="1:7" ht="32.4" customHeight="1" x14ac:dyDescent="0.3">
      <c r="A127" s="25" t="s">
        <v>8409</v>
      </c>
      <c r="B127" s="26">
        <v>43847</v>
      </c>
      <c r="C127" s="25" t="s">
        <v>8432</v>
      </c>
      <c r="D127" s="25" t="s">
        <v>8342</v>
      </c>
      <c r="E127" s="27" t="s">
        <v>8401</v>
      </c>
    </row>
    <row r="128" spans="1:7" ht="32.4" customHeight="1" x14ac:dyDescent="0.3">
      <c r="A128" s="25" t="s">
        <v>8433</v>
      </c>
      <c r="B128" s="26">
        <v>43895</v>
      </c>
      <c r="C128" s="25" t="s">
        <v>8368</v>
      </c>
      <c r="D128" s="25" t="s">
        <v>8342</v>
      </c>
      <c r="E128" s="27" t="s">
        <v>8401</v>
      </c>
    </row>
    <row r="129" spans="1:7" ht="32.4" customHeight="1" x14ac:dyDescent="0.3">
      <c r="A129" s="25" t="s">
        <v>8434</v>
      </c>
      <c r="B129" s="26">
        <v>44204</v>
      </c>
      <c r="C129" s="25" t="s">
        <v>8368</v>
      </c>
      <c r="D129" s="25" t="s">
        <v>8342</v>
      </c>
      <c r="E129" s="27" t="s">
        <v>8401</v>
      </c>
    </row>
    <row r="130" spans="1:7" ht="32.4" customHeight="1" x14ac:dyDescent="0.3">
      <c r="A130" s="25" t="s">
        <v>8419</v>
      </c>
      <c r="B130" s="26">
        <v>44225</v>
      </c>
      <c r="C130" s="25" t="s">
        <v>8435</v>
      </c>
      <c r="D130" s="25" t="s">
        <v>8342</v>
      </c>
      <c r="E130" s="27" t="s">
        <v>8401</v>
      </c>
    </row>
    <row r="131" spans="1:7" ht="32.4" customHeight="1" x14ac:dyDescent="0.3">
      <c r="A131" s="25" t="s">
        <v>8436</v>
      </c>
      <c r="B131" s="26">
        <v>44225</v>
      </c>
      <c r="C131" s="25" t="s">
        <v>8437</v>
      </c>
      <c r="D131" s="25" t="s">
        <v>8342</v>
      </c>
      <c r="E131" s="27" t="s">
        <v>8401</v>
      </c>
      <c r="F131" s="29"/>
      <c r="G131" s="29"/>
    </row>
    <row r="132" spans="1:7" ht="32.4" customHeight="1" x14ac:dyDescent="0.3">
      <c r="A132" s="25" t="s">
        <v>8438</v>
      </c>
      <c r="B132" s="26">
        <v>44231</v>
      </c>
      <c r="C132" s="25" t="s">
        <v>8439</v>
      </c>
      <c r="D132" s="25" t="s">
        <v>8342</v>
      </c>
      <c r="E132" s="27" t="s">
        <v>8401</v>
      </c>
    </row>
    <row r="133" spans="1:7" ht="32.4" customHeight="1" x14ac:dyDescent="0.3">
      <c r="A133" s="25" t="s">
        <v>8440</v>
      </c>
      <c r="B133" s="26">
        <v>44232</v>
      </c>
      <c r="C133" s="25" t="s">
        <v>8374</v>
      </c>
      <c r="D133" s="25" t="s">
        <v>8342</v>
      </c>
      <c r="E133" s="27" t="s">
        <v>8401</v>
      </c>
    </row>
    <row r="134" spans="1:7" ht="32.4" customHeight="1" x14ac:dyDescent="0.3">
      <c r="A134" s="25" t="s">
        <v>8441</v>
      </c>
      <c r="B134" s="26">
        <v>44239</v>
      </c>
      <c r="C134" s="25" t="s">
        <v>8431</v>
      </c>
      <c r="D134" s="25" t="s">
        <v>8342</v>
      </c>
      <c r="E134" s="27" t="s">
        <v>8401</v>
      </c>
    </row>
    <row r="135" spans="1:7" ht="32.4" customHeight="1" x14ac:dyDescent="0.3">
      <c r="A135" s="25" t="s">
        <v>8442</v>
      </c>
      <c r="B135" s="26">
        <v>44253</v>
      </c>
      <c r="C135" s="25" t="s">
        <v>8425</v>
      </c>
      <c r="D135" s="25" t="s">
        <v>8342</v>
      </c>
      <c r="E135" s="27" t="s">
        <v>8401</v>
      </c>
    </row>
    <row r="136" spans="1:7" ht="32.4" customHeight="1" x14ac:dyDescent="0.3">
      <c r="A136" s="25" t="s">
        <v>1676</v>
      </c>
      <c r="B136" s="26">
        <v>44286</v>
      </c>
      <c r="C136" s="25" t="s">
        <v>1625</v>
      </c>
      <c r="D136" s="25" t="s">
        <v>8342</v>
      </c>
      <c r="E136" s="27" t="s">
        <v>8401</v>
      </c>
    </row>
    <row r="137" spans="1:7" ht="32.4" customHeight="1" x14ac:dyDescent="0.3">
      <c r="A137" s="25" t="s">
        <v>1676</v>
      </c>
      <c r="B137" s="26">
        <v>44407</v>
      </c>
      <c r="C137" s="25" t="s">
        <v>8443</v>
      </c>
      <c r="D137" s="25" t="s">
        <v>8342</v>
      </c>
      <c r="E137" s="27" t="s">
        <v>8444</v>
      </c>
    </row>
    <row r="138" spans="1:7" ht="32.4" customHeight="1" x14ac:dyDescent="0.3">
      <c r="A138" s="25" t="s">
        <v>1676</v>
      </c>
      <c r="B138" s="26">
        <v>44489</v>
      </c>
      <c r="C138" s="25" t="s">
        <v>8445</v>
      </c>
      <c r="D138" s="25" t="s">
        <v>8342</v>
      </c>
      <c r="E138" s="27" t="s">
        <v>8444</v>
      </c>
    </row>
    <row r="139" spans="1:7" ht="32.4" customHeight="1" x14ac:dyDescent="0.3">
      <c r="A139" s="25" t="s">
        <v>1676</v>
      </c>
      <c r="B139" s="26">
        <v>44498</v>
      </c>
      <c r="C139" s="25" t="s">
        <v>8446</v>
      </c>
      <c r="D139" s="25" t="s">
        <v>8342</v>
      </c>
      <c r="E139" s="27" t="s">
        <v>8444</v>
      </c>
    </row>
    <row r="140" spans="1:7" ht="32.4" customHeight="1" x14ac:dyDescent="0.3">
      <c r="A140" s="25" t="s">
        <v>1676</v>
      </c>
      <c r="B140" s="26">
        <v>44628</v>
      </c>
      <c r="C140" s="25" t="s">
        <v>8447</v>
      </c>
      <c r="D140" s="25" t="s">
        <v>8342</v>
      </c>
      <c r="E140" s="27" t="s">
        <v>8444</v>
      </c>
    </row>
    <row r="141" spans="1:7" ht="32.4" customHeight="1" x14ac:dyDescent="0.3">
      <c r="A141" s="25" t="s">
        <v>8448</v>
      </c>
      <c r="B141" s="26">
        <v>44811</v>
      </c>
      <c r="C141" s="25" t="s">
        <v>8449</v>
      </c>
      <c r="D141" s="25" t="s">
        <v>8342</v>
      </c>
      <c r="E141" s="27" t="s">
        <v>8401</v>
      </c>
    </row>
    <row r="142" spans="1:7" ht="32.4" customHeight="1" x14ac:dyDescent="0.3">
      <c r="A142" s="25" t="s">
        <v>8450</v>
      </c>
      <c r="B142" s="26">
        <v>44826</v>
      </c>
      <c r="C142" s="25" t="s">
        <v>8449</v>
      </c>
      <c r="D142" s="25" t="s">
        <v>8342</v>
      </c>
      <c r="E142" s="27" t="s">
        <v>8401</v>
      </c>
    </row>
    <row r="143" spans="1:7" ht="32.4" customHeight="1" x14ac:dyDescent="0.3">
      <c r="A143" s="90" t="s">
        <v>1676</v>
      </c>
      <c r="B143" s="91">
        <v>45098</v>
      </c>
      <c r="C143" s="92" t="s">
        <v>8447</v>
      </c>
      <c r="D143" s="25" t="s">
        <v>8342</v>
      </c>
      <c r="E143" s="27" t="s">
        <v>8401</v>
      </c>
    </row>
    <row r="144" spans="1:7" ht="32.4" customHeight="1" x14ac:dyDescent="0.3">
      <c r="A144" s="90" t="s">
        <v>1676</v>
      </c>
      <c r="B144" s="91">
        <v>45168</v>
      </c>
      <c r="C144" s="92" t="s">
        <v>8645</v>
      </c>
      <c r="D144" s="25" t="s">
        <v>8342</v>
      </c>
      <c r="E144" s="27" t="s">
        <v>8401</v>
      </c>
    </row>
    <row r="145" spans="1:7" ht="32.4" customHeight="1" x14ac:dyDescent="0.3">
      <c r="A145" s="25"/>
      <c r="B145" s="26"/>
      <c r="C145" s="25"/>
      <c r="D145" s="25"/>
      <c r="E145" s="27"/>
    </row>
    <row r="146" spans="1:7" ht="32.4" customHeight="1" x14ac:dyDescent="0.3">
      <c r="A146" s="25"/>
      <c r="B146" s="26"/>
      <c r="C146" s="25"/>
      <c r="D146" s="25"/>
      <c r="E146" s="27"/>
    </row>
    <row r="147" spans="1:7" ht="32.4" customHeight="1" x14ac:dyDescent="0.3">
      <c r="A147" s="25"/>
      <c r="B147" s="26"/>
      <c r="C147" s="25"/>
      <c r="D147" s="25"/>
      <c r="E147" s="27"/>
    </row>
    <row r="148" spans="1:7" ht="32.4" customHeight="1" x14ac:dyDescent="0.3">
      <c r="A148" s="25"/>
      <c r="B148" s="26"/>
      <c r="C148" s="25"/>
      <c r="D148" s="25"/>
      <c r="E148" s="27"/>
    </row>
    <row r="149" spans="1:7" ht="32.4" customHeight="1" x14ac:dyDescent="0.3">
      <c r="A149" s="25"/>
      <c r="B149" s="26"/>
      <c r="C149" s="25"/>
      <c r="D149" s="25"/>
      <c r="E149" s="27"/>
    </row>
    <row r="150" spans="1:7" ht="32.4" customHeight="1" x14ac:dyDescent="0.3">
      <c r="A150" s="25"/>
      <c r="B150" s="26"/>
      <c r="C150" s="25"/>
      <c r="D150" s="25"/>
      <c r="E150" s="27"/>
    </row>
    <row r="151" spans="1:7" ht="32.4" customHeight="1" x14ac:dyDescent="0.3">
      <c r="A151" s="25"/>
      <c r="B151" s="26"/>
      <c r="C151" s="25"/>
      <c r="D151" s="25"/>
      <c r="E151" s="27"/>
    </row>
    <row r="152" spans="1:7" ht="32.4" customHeight="1" x14ac:dyDescent="0.3">
      <c r="A152" s="25"/>
      <c r="B152" s="26"/>
      <c r="C152" s="25"/>
      <c r="D152" s="25"/>
      <c r="E152" s="27"/>
    </row>
    <row r="153" spans="1:7" ht="32.4" customHeight="1" x14ac:dyDescent="0.3">
      <c r="A153" s="25"/>
      <c r="B153" s="26"/>
      <c r="C153" s="25"/>
      <c r="D153" s="25"/>
      <c r="E153" s="27"/>
    </row>
    <row r="154" spans="1:7" ht="32.4" customHeight="1" x14ac:dyDescent="0.3">
      <c r="A154" s="25"/>
      <c r="B154" s="26"/>
      <c r="C154" s="25"/>
      <c r="D154" s="25"/>
      <c r="E154" s="27"/>
    </row>
    <row r="155" spans="1:7" ht="32.4" customHeight="1" x14ac:dyDescent="0.3">
      <c r="A155" s="25"/>
      <c r="B155" s="26"/>
      <c r="C155" s="25"/>
      <c r="D155" s="25"/>
      <c r="E155" s="27"/>
    </row>
    <row r="156" spans="1:7" ht="32.4" customHeight="1" x14ac:dyDescent="0.3">
      <c r="A156" s="25"/>
      <c r="B156" s="26"/>
      <c r="C156" s="25"/>
      <c r="D156" s="25"/>
      <c r="E156" s="27"/>
    </row>
    <row r="157" spans="1:7" ht="32.4" customHeight="1" x14ac:dyDescent="0.3">
      <c r="A157" s="25"/>
      <c r="B157" s="26"/>
      <c r="C157" s="25"/>
      <c r="D157" s="25"/>
      <c r="E157" s="27"/>
      <c r="F157" s="29"/>
      <c r="G157" s="29"/>
    </row>
    <row r="158" spans="1:7" ht="32.4" customHeight="1" x14ac:dyDescent="0.3">
      <c r="A158" s="25"/>
      <c r="B158" s="26"/>
      <c r="C158" s="25"/>
      <c r="D158" s="25"/>
      <c r="E158" s="27"/>
    </row>
    <row r="159" spans="1:7" ht="32.4" customHeight="1" x14ac:dyDescent="0.3">
      <c r="A159" s="25"/>
      <c r="B159" s="26"/>
      <c r="C159" s="25"/>
      <c r="D159" s="25"/>
      <c r="E159" s="27"/>
    </row>
    <row r="160" spans="1:7" ht="32.4" customHeight="1" x14ac:dyDescent="0.3">
      <c r="A160" s="25"/>
      <c r="B160" s="26"/>
      <c r="C160" s="25"/>
      <c r="D160" s="25"/>
      <c r="E160" s="27"/>
    </row>
    <row r="161" spans="1:7" ht="32.4" customHeight="1" x14ac:dyDescent="0.3">
      <c r="A161" s="25"/>
      <c r="B161" s="26"/>
      <c r="C161" s="25"/>
      <c r="D161" s="25"/>
      <c r="E161" s="27"/>
    </row>
    <row r="162" spans="1:7" ht="32.4" customHeight="1" x14ac:dyDescent="0.3">
      <c r="A162" s="25"/>
      <c r="B162" s="26"/>
      <c r="C162" s="25"/>
      <c r="D162" s="25"/>
      <c r="E162" s="27"/>
      <c r="F162" s="29"/>
      <c r="G162" s="29"/>
    </row>
    <row r="163" spans="1:7" ht="32.4" customHeight="1" x14ac:dyDescent="0.3">
      <c r="A163" s="25"/>
      <c r="B163" s="26"/>
      <c r="C163" s="25"/>
      <c r="D163" s="25"/>
      <c r="E163" s="27"/>
    </row>
    <row r="164" spans="1:7" ht="32.4" customHeight="1" x14ac:dyDescent="0.3">
      <c r="A164" s="25"/>
      <c r="B164" s="26"/>
      <c r="C164" s="25"/>
      <c r="D164" s="25"/>
      <c r="E164" s="27"/>
    </row>
    <row r="165" spans="1:7" ht="32.4" customHeight="1" x14ac:dyDescent="0.3">
      <c r="A165" s="25"/>
      <c r="B165" s="26"/>
      <c r="C165" s="25"/>
      <c r="D165" s="25"/>
      <c r="E165" s="27"/>
    </row>
    <row r="166" spans="1:7" ht="32.4" customHeight="1" x14ac:dyDescent="0.3">
      <c r="A166" s="25"/>
      <c r="B166" s="26"/>
      <c r="C166" s="25"/>
      <c r="D166" s="25"/>
      <c r="E166" s="27"/>
    </row>
    <row r="167" spans="1:7" ht="32.4" customHeight="1" x14ac:dyDescent="0.3">
      <c r="A167" s="25"/>
      <c r="B167" s="26"/>
      <c r="C167" s="25"/>
      <c r="D167" s="25"/>
      <c r="E167" s="27"/>
    </row>
    <row r="168" spans="1:7" ht="32.4" customHeight="1" x14ac:dyDescent="0.3">
      <c r="A168" s="25"/>
      <c r="B168" s="26"/>
      <c r="C168" s="25"/>
      <c r="D168" s="25"/>
      <c r="E168" s="27"/>
    </row>
    <row r="169" spans="1:7" ht="32.4" customHeight="1" x14ac:dyDescent="0.3">
      <c r="A169" s="25"/>
      <c r="B169" s="26"/>
      <c r="C169" s="25"/>
      <c r="D169" s="25"/>
      <c r="E169" s="27"/>
    </row>
    <row r="170" spans="1:7" ht="32.4" customHeight="1" x14ac:dyDescent="0.3">
      <c r="A170" s="25"/>
      <c r="B170" s="26"/>
      <c r="C170" s="25"/>
      <c r="D170" s="25"/>
      <c r="E170" s="27"/>
      <c r="F170" s="29"/>
      <c r="G170" s="29"/>
    </row>
    <row r="171" spans="1:7" ht="32.4" customHeight="1" x14ac:dyDescent="0.3">
      <c r="A171" s="25"/>
      <c r="B171" s="26"/>
      <c r="C171" s="25"/>
      <c r="D171" s="25"/>
      <c r="E171" s="27"/>
    </row>
    <row r="172" spans="1:7" ht="32.4" customHeight="1" x14ac:dyDescent="0.3">
      <c r="A172" s="25"/>
      <c r="B172" s="26"/>
      <c r="C172" s="25"/>
      <c r="D172" s="25"/>
      <c r="E172" s="27"/>
    </row>
    <row r="173" spans="1:7" ht="32.4" customHeight="1" x14ac:dyDescent="0.3">
      <c r="A173" s="25"/>
      <c r="B173" s="26"/>
      <c r="C173" s="25"/>
      <c r="D173" s="25"/>
      <c r="E173" s="27"/>
    </row>
    <row r="174" spans="1:7" ht="32.4" customHeight="1" x14ac:dyDescent="0.3">
      <c r="A174" s="25"/>
      <c r="B174" s="26"/>
      <c r="C174" s="25"/>
      <c r="D174" s="25"/>
      <c r="E174" s="27"/>
    </row>
    <row r="175" spans="1:7" ht="32.4" customHeight="1" x14ac:dyDescent="0.3">
      <c r="A175" s="25"/>
      <c r="B175" s="26"/>
      <c r="C175" s="25"/>
      <c r="D175" s="25"/>
      <c r="E175" s="27"/>
    </row>
    <row r="176" spans="1:7" ht="32.4" customHeight="1" x14ac:dyDescent="0.3">
      <c r="A176" s="25"/>
      <c r="B176" s="26"/>
      <c r="C176" s="25"/>
      <c r="D176" s="25"/>
      <c r="E176" s="27"/>
    </row>
    <row r="177" spans="1:7" ht="32.4" customHeight="1" x14ac:dyDescent="0.3">
      <c r="A177" s="25"/>
      <c r="B177" s="26"/>
      <c r="C177" s="25"/>
      <c r="D177" s="25"/>
      <c r="E177" s="27"/>
    </row>
    <row r="178" spans="1:7" ht="32.4" customHeight="1" x14ac:dyDescent="0.3">
      <c r="A178" s="25"/>
      <c r="B178" s="26"/>
      <c r="C178" s="25"/>
      <c r="D178" s="25"/>
      <c r="E178" s="27"/>
    </row>
    <row r="179" spans="1:7" ht="32.4" customHeight="1" x14ac:dyDescent="0.3">
      <c r="A179" s="25"/>
      <c r="B179" s="26"/>
      <c r="C179" s="25"/>
      <c r="D179" s="25"/>
      <c r="E179" s="27"/>
      <c r="F179" s="29"/>
      <c r="G179" s="29"/>
    </row>
    <row r="180" spans="1:7" ht="32.4" customHeight="1" x14ac:dyDescent="0.3">
      <c r="A180" s="25"/>
      <c r="B180" s="26"/>
      <c r="C180" s="25"/>
      <c r="D180" s="25"/>
      <c r="E180" s="27"/>
    </row>
    <row r="181" spans="1:7" ht="32.4" customHeight="1" x14ac:dyDescent="0.3">
      <c r="A181" s="25"/>
      <c r="B181" s="26"/>
      <c r="C181" s="25"/>
      <c r="D181" s="25"/>
      <c r="E181" s="27"/>
    </row>
    <row r="182" spans="1:7" ht="32.4" customHeight="1" x14ac:dyDescent="0.3">
      <c r="A182" s="25"/>
      <c r="B182" s="26"/>
      <c r="C182" s="25"/>
      <c r="D182" s="25"/>
      <c r="E182" s="27"/>
    </row>
    <row r="183" spans="1:7" ht="32.4" customHeight="1" x14ac:dyDescent="0.3">
      <c r="A183" s="25"/>
      <c r="B183" s="26"/>
      <c r="C183" s="25"/>
      <c r="D183" s="25"/>
      <c r="E183" s="27"/>
    </row>
    <row r="184" spans="1:7" ht="32.4" customHeight="1" x14ac:dyDescent="0.3">
      <c r="A184" s="25"/>
      <c r="B184" s="26"/>
      <c r="C184" s="25"/>
      <c r="D184" s="25"/>
      <c r="E184" s="27"/>
    </row>
    <row r="185" spans="1:7" ht="32.4" customHeight="1" x14ac:dyDescent="0.3">
      <c r="A185" s="25"/>
      <c r="B185" s="26"/>
      <c r="C185" s="25"/>
      <c r="D185" s="25"/>
      <c r="E185" s="27"/>
    </row>
    <row r="186" spans="1:7" ht="32.4" customHeight="1" x14ac:dyDescent="0.3">
      <c r="A186" s="25"/>
      <c r="B186" s="26"/>
      <c r="C186" s="25"/>
      <c r="D186" s="25"/>
      <c r="E186" s="27"/>
    </row>
    <row r="187" spans="1:7" ht="32.4" customHeight="1" x14ac:dyDescent="0.3">
      <c r="A187" s="25"/>
      <c r="B187" s="26"/>
      <c r="C187" s="25"/>
      <c r="D187" s="25"/>
      <c r="E187" s="27"/>
    </row>
    <row r="188" spans="1:7" ht="32.4" customHeight="1" x14ac:dyDescent="0.3">
      <c r="A188" s="25"/>
      <c r="B188" s="26"/>
      <c r="C188" s="25"/>
      <c r="D188" s="25"/>
      <c r="E188" s="27"/>
      <c r="F188" s="29"/>
      <c r="G188" s="29"/>
    </row>
    <row r="189" spans="1:7" ht="32.4" customHeight="1" x14ac:dyDescent="0.3">
      <c r="A189" s="25"/>
      <c r="B189" s="26"/>
      <c r="C189" s="25"/>
      <c r="D189" s="25"/>
      <c r="E189" s="27"/>
    </row>
    <row r="190" spans="1:7" ht="32.4" customHeight="1" x14ac:dyDescent="0.3">
      <c r="A190" s="25"/>
      <c r="B190" s="26"/>
      <c r="C190" s="25"/>
      <c r="D190" s="25"/>
      <c r="E190" s="27"/>
    </row>
    <row r="191" spans="1:7" ht="32.4" customHeight="1" x14ac:dyDescent="0.3">
      <c r="A191" s="25"/>
      <c r="B191" s="26"/>
      <c r="C191" s="25"/>
      <c r="D191" s="25"/>
      <c r="E191" s="27"/>
    </row>
    <row r="192" spans="1:7" ht="32.4" customHeight="1" x14ac:dyDescent="0.3">
      <c r="A192" s="25"/>
      <c r="B192" s="26"/>
      <c r="C192" s="25"/>
      <c r="D192" s="25"/>
      <c r="E192" s="27"/>
    </row>
    <row r="193" spans="1:7" ht="32.4" customHeight="1" x14ac:dyDescent="0.3">
      <c r="A193" s="25"/>
      <c r="B193" s="26"/>
      <c r="C193" s="25"/>
      <c r="D193" s="25"/>
      <c r="E193" s="27"/>
    </row>
    <row r="194" spans="1:7" ht="32.4" customHeight="1" x14ac:dyDescent="0.3">
      <c r="A194" s="25"/>
      <c r="B194" s="26"/>
      <c r="C194" s="25"/>
      <c r="D194" s="25"/>
      <c r="E194" s="27"/>
    </row>
    <row r="195" spans="1:7" ht="32.4" customHeight="1" x14ac:dyDescent="0.3">
      <c r="A195" s="25"/>
      <c r="B195" s="26"/>
      <c r="C195" s="25"/>
      <c r="D195" s="25"/>
      <c r="E195" s="27"/>
    </row>
    <row r="196" spans="1:7" ht="32.4" customHeight="1" x14ac:dyDescent="0.3">
      <c r="A196" s="25"/>
      <c r="B196" s="26"/>
      <c r="C196" s="25"/>
      <c r="D196" s="25"/>
      <c r="E196" s="27"/>
    </row>
    <row r="197" spans="1:7" ht="32.4" customHeight="1" x14ac:dyDescent="0.3">
      <c r="A197" s="25"/>
      <c r="B197" s="26"/>
      <c r="C197" s="25"/>
      <c r="D197" s="25"/>
      <c r="E197" s="27"/>
    </row>
    <row r="198" spans="1:7" ht="32.4" customHeight="1" x14ac:dyDescent="0.3">
      <c r="A198" s="25"/>
      <c r="B198" s="26"/>
      <c r="C198" s="25"/>
      <c r="D198" s="25"/>
      <c r="E198" s="27"/>
    </row>
    <row r="199" spans="1:7" ht="32.4" customHeight="1" x14ac:dyDescent="0.3">
      <c r="A199" s="25"/>
      <c r="B199" s="26"/>
      <c r="C199" s="25"/>
      <c r="D199" s="25"/>
      <c r="E199" s="27"/>
    </row>
    <row r="200" spans="1:7" ht="32.4" customHeight="1" x14ac:dyDescent="0.3">
      <c r="A200" s="25"/>
      <c r="B200" s="26"/>
      <c r="C200" s="25"/>
      <c r="D200" s="25"/>
      <c r="E200" s="27"/>
    </row>
    <row r="201" spans="1:7" ht="32.4" customHeight="1" x14ac:dyDescent="0.3">
      <c r="A201" s="25"/>
      <c r="B201" s="26"/>
      <c r="C201" s="25"/>
      <c r="D201" s="25"/>
      <c r="E201" s="27"/>
    </row>
    <row r="202" spans="1:7" ht="32.4" customHeight="1" x14ac:dyDescent="0.3">
      <c r="A202" s="25"/>
      <c r="B202" s="26"/>
      <c r="C202" s="25"/>
      <c r="D202" s="25"/>
      <c r="E202" s="27"/>
    </row>
    <row r="203" spans="1:7" ht="32.4" customHeight="1" x14ac:dyDescent="0.3">
      <c r="A203" s="25"/>
      <c r="B203" s="26"/>
      <c r="C203" s="25"/>
      <c r="D203" s="25"/>
      <c r="E203" s="27"/>
    </row>
    <row r="204" spans="1:7" ht="32.4" customHeight="1" x14ac:dyDescent="0.3">
      <c r="A204" s="25"/>
      <c r="B204" s="26"/>
      <c r="C204" s="25"/>
      <c r="D204" s="25"/>
      <c r="E204" s="27"/>
    </row>
    <row r="205" spans="1:7" ht="32.4" customHeight="1" x14ac:dyDescent="0.3">
      <c r="A205" s="25"/>
      <c r="B205" s="26"/>
      <c r="C205" s="25"/>
      <c r="D205" s="25"/>
      <c r="E205" s="27"/>
      <c r="F205" s="29"/>
      <c r="G205" s="29"/>
    </row>
    <row r="206" spans="1:7" ht="32.4" customHeight="1" x14ac:dyDescent="0.3">
      <c r="A206" s="25"/>
      <c r="B206" s="26"/>
      <c r="C206" s="25"/>
      <c r="D206" s="25"/>
      <c r="E206" s="27"/>
    </row>
    <row r="207" spans="1:7" ht="32.4" customHeight="1" x14ac:dyDescent="0.3">
      <c r="A207" s="25"/>
      <c r="B207" s="26"/>
      <c r="C207" s="25"/>
      <c r="D207" s="25"/>
      <c r="E207" s="27"/>
    </row>
    <row r="208" spans="1:7" ht="32.4" customHeight="1" x14ac:dyDescent="0.3">
      <c r="A208" s="25"/>
      <c r="B208" s="26"/>
      <c r="C208" s="25"/>
      <c r="D208" s="25"/>
      <c r="E208" s="27"/>
    </row>
    <row r="209" spans="1:7" ht="32.4" customHeight="1" x14ac:dyDescent="0.3">
      <c r="A209" s="25"/>
      <c r="B209" s="26"/>
      <c r="C209" s="25"/>
      <c r="D209" s="25"/>
      <c r="E209" s="27"/>
    </row>
    <row r="210" spans="1:7" ht="32.4" customHeight="1" x14ac:dyDescent="0.3">
      <c r="A210" s="25"/>
      <c r="B210" s="26"/>
      <c r="C210" s="25"/>
      <c r="D210" s="25"/>
      <c r="E210" s="27"/>
    </row>
    <row r="211" spans="1:7" ht="32.4" customHeight="1" x14ac:dyDescent="0.3">
      <c r="A211" s="25"/>
      <c r="B211" s="26"/>
      <c r="C211" s="25"/>
      <c r="D211" s="25"/>
      <c r="E211" s="27"/>
    </row>
    <row r="212" spans="1:7" ht="32.4" customHeight="1" x14ac:dyDescent="0.3">
      <c r="A212" s="25"/>
      <c r="B212" s="26"/>
      <c r="C212" s="25"/>
      <c r="D212" s="25"/>
      <c r="E212" s="27"/>
      <c r="F212" s="29"/>
      <c r="G212" s="29"/>
    </row>
    <row r="213" spans="1:7" ht="32.4" customHeight="1" x14ac:dyDescent="0.3">
      <c r="A213" s="25"/>
      <c r="B213" s="26"/>
      <c r="C213" s="25"/>
      <c r="D213" s="25"/>
      <c r="E213" s="27"/>
    </row>
    <row r="214" spans="1:7" ht="32.4" customHeight="1" x14ac:dyDescent="0.3">
      <c r="A214" s="25"/>
      <c r="B214" s="26"/>
      <c r="C214" s="25"/>
      <c r="D214" s="25"/>
      <c r="E214" s="27"/>
    </row>
    <row r="215" spans="1:7" ht="32.4" customHeight="1" x14ac:dyDescent="0.3">
      <c r="A215" s="25"/>
      <c r="B215" s="26"/>
      <c r="C215" s="25"/>
      <c r="D215" s="25"/>
      <c r="E215" s="27"/>
      <c r="F215" s="29"/>
      <c r="G215" s="29"/>
    </row>
    <row r="216" spans="1:7" ht="32.4" customHeight="1" x14ac:dyDescent="0.3">
      <c r="A216" s="25"/>
      <c r="B216" s="26"/>
      <c r="C216" s="25"/>
      <c r="D216" s="25"/>
      <c r="E216" s="27"/>
    </row>
    <row r="217" spans="1:7" ht="32.4" customHeight="1" x14ac:dyDescent="0.3">
      <c r="A217" s="25"/>
      <c r="B217" s="26"/>
      <c r="C217" s="25"/>
      <c r="D217" s="25"/>
      <c r="E217" s="27"/>
    </row>
    <row r="218" spans="1:7" ht="32.4" customHeight="1" x14ac:dyDescent="0.3">
      <c r="A218" s="25"/>
      <c r="B218" s="26"/>
      <c r="C218" s="25"/>
      <c r="D218" s="25"/>
      <c r="E218" s="27"/>
    </row>
    <row r="219" spans="1:7" ht="32.4" customHeight="1" x14ac:dyDescent="0.3">
      <c r="A219" s="25"/>
      <c r="B219" s="26"/>
      <c r="C219" s="25"/>
      <c r="D219" s="25"/>
      <c r="E219" s="27"/>
    </row>
    <row r="220" spans="1:7" ht="32.4" customHeight="1" x14ac:dyDescent="0.3">
      <c r="A220" s="25"/>
      <c r="B220" s="26"/>
      <c r="C220" s="25"/>
      <c r="D220" s="25"/>
      <c r="E220" s="27"/>
    </row>
    <row r="221" spans="1:7" ht="32.4" customHeight="1" x14ac:dyDescent="0.3">
      <c r="A221" s="25"/>
      <c r="B221" s="26"/>
      <c r="C221" s="25"/>
      <c r="D221" s="25"/>
      <c r="E221" s="27"/>
    </row>
    <row r="222" spans="1:7" ht="32.4" customHeight="1" x14ac:dyDescent="0.3">
      <c r="A222" s="25"/>
      <c r="B222" s="26"/>
      <c r="C222" s="25"/>
      <c r="D222" s="25"/>
      <c r="E222" s="27"/>
    </row>
    <row r="223" spans="1:7" ht="32.4" customHeight="1" x14ac:dyDescent="0.3">
      <c r="A223" s="25"/>
      <c r="B223" s="26"/>
      <c r="C223" s="25"/>
      <c r="D223" s="25"/>
      <c r="E223" s="27"/>
    </row>
    <row r="224" spans="1:7" ht="32.4" customHeight="1" x14ac:dyDescent="0.3">
      <c r="A224" s="25"/>
      <c r="B224" s="26"/>
      <c r="C224" s="25"/>
      <c r="D224" s="25"/>
      <c r="E224" s="27"/>
    </row>
    <row r="225" spans="1:5" ht="32.4" customHeight="1" x14ac:dyDescent="0.3">
      <c r="A225" s="25"/>
      <c r="B225" s="26"/>
      <c r="C225" s="25"/>
      <c r="D225" s="25"/>
      <c r="E225" s="27"/>
    </row>
    <row r="226" spans="1:5" ht="32.4" customHeight="1" x14ac:dyDescent="0.3">
      <c r="A226" s="25"/>
      <c r="B226" s="26"/>
      <c r="C226" s="25"/>
      <c r="D226" s="25"/>
      <c r="E226" s="27"/>
    </row>
    <row r="227" spans="1:5" ht="32.4" customHeight="1" x14ac:dyDescent="0.3">
      <c r="A227" s="25"/>
      <c r="B227" s="26"/>
      <c r="C227" s="25"/>
      <c r="D227" s="25"/>
      <c r="E227" s="27"/>
    </row>
    <row r="228" spans="1:5" ht="32.4" customHeight="1" x14ac:dyDescent="0.3">
      <c r="A228" s="25"/>
      <c r="B228" s="26"/>
      <c r="C228" s="25"/>
      <c r="D228" s="25"/>
      <c r="E228" s="27"/>
    </row>
    <row r="229" spans="1:5" ht="32.4" customHeight="1" x14ac:dyDescent="0.3">
      <c r="A229" s="25"/>
      <c r="B229" s="26"/>
      <c r="C229" s="25"/>
      <c r="D229" s="25"/>
      <c r="E229" s="27"/>
    </row>
    <row r="230" spans="1:5" ht="32.4" customHeight="1" x14ac:dyDescent="0.3">
      <c r="A230" s="25"/>
      <c r="B230" s="26"/>
      <c r="C230" s="25"/>
      <c r="D230" s="25"/>
      <c r="E230" s="27"/>
    </row>
    <row r="231" spans="1:5" ht="32.4" customHeight="1" x14ac:dyDescent="0.3">
      <c r="A231" s="25"/>
      <c r="B231" s="26"/>
      <c r="C231" s="25"/>
      <c r="D231" s="25"/>
      <c r="E231" s="27"/>
    </row>
    <row r="232" spans="1:5" ht="32.4" customHeight="1" x14ac:dyDescent="0.3">
      <c r="A232" s="25"/>
      <c r="B232" s="26"/>
      <c r="C232" s="25"/>
      <c r="D232" s="25"/>
      <c r="E232" s="27"/>
    </row>
    <row r="233" spans="1:5" ht="32.4" customHeight="1" x14ac:dyDescent="0.3">
      <c r="A233" s="25"/>
      <c r="B233" s="26"/>
      <c r="C233" s="25"/>
      <c r="D233" s="25"/>
      <c r="E233" s="27"/>
    </row>
    <row r="234" spans="1:5" ht="32.4" customHeight="1" x14ac:dyDescent="0.3">
      <c r="A234" s="25"/>
      <c r="B234" s="26"/>
      <c r="C234" s="25"/>
      <c r="D234" s="25"/>
      <c r="E234" s="27"/>
    </row>
    <row r="235" spans="1:5" ht="32.4" customHeight="1" x14ac:dyDescent="0.3">
      <c r="A235" s="25"/>
      <c r="B235" s="26"/>
      <c r="C235" s="25"/>
      <c r="D235" s="25"/>
      <c r="E235" s="27"/>
    </row>
    <row r="236" spans="1:5" ht="32.4" customHeight="1" x14ac:dyDescent="0.3">
      <c r="A236" s="25"/>
      <c r="B236" s="26"/>
      <c r="C236" s="25"/>
      <c r="D236" s="25"/>
      <c r="E236" s="27"/>
    </row>
    <row r="237" spans="1:5" ht="32.4" customHeight="1" x14ac:dyDescent="0.3">
      <c r="A237" s="25"/>
      <c r="B237" s="26"/>
      <c r="C237" s="25"/>
      <c r="D237" s="25"/>
      <c r="E237" s="27"/>
    </row>
    <row r="238" spans="1:5" ht="32.4" customHeight="1" x14ac:dyDescent="0.3">
      <c r="A238" s="25"/>
      <c r="B238" s="26"/>
      <c r="C238" s="25"/>
      <c r="D238" s="25"/>
      <c r="E238" s="27"/>
    </row>
    <row r="239" spans="1:5" ht="32.4" customHeight="1" x14ac:dyDescent="0.3">
      <c r="A239" s="25"/>
      <c r="B239" s="26"/>
      <c r="C239" s="25"/>
      <c r="D239" s="25"/>
      <c r="E239" s="27"/>
    </row>
    <row r="240" spans="1:5" ht="32.4" customHeight="1" x14ac:dyDescent="0.3">
      <c r="A240" s="25"/>
      <c r="B240" s="26"/>
      <c r="C240" s="25"/>
      <c r="D240" s="25"/>
      <c r="E240" s="27"/>
    </row>
    <row r="241" spans="1:7" ht="32.4" customHeight="1" x14ac:dyDescent="0.3">
      <c r="A241" s="25"/>
      <c r="B241" s="26"/>
      <c r="C241" s="25"/>
      <c r="D241" s="25"/>
      <c r="E241" s="27"/>
    </row>
    <row r="242" spans="1:7" ht="32.4" customHeight="1" x14ac:dyDescent="0.3">
      <c r="A242" s="25"/>
      <c r="B242" s="26"/>
      <c r="C242" s="25"/>
      <c r="D242" s="25"/>
      <c r="E242" s="27"/>
    </row>
    <row r="243" spans="1:7" ht="32.4" customHeight="1" x14ac:dyDescent="0.3">
      <c r="A243" s="25"/>
      <c r="B243" s="26"/>
      <c r="C243" s="25"/>
      <c r="D243" s="25"/>
      <c r="E243" s="27"/>
    </row>
    <row r="244" spans="1:7" ht="32.4" customHeight="1" x14ac:dyDescent="0.3">
      <c r="A244" s="25"/>
      <c r="B244" s="26"/>
      <c r="C244" s="25"/>
      <c r="D244" s="25"/>
      <c r="E244" s="27"/>
    </row>
    <row r="245" spans="1:7" ht="32.4" customHeight="1" x14ac:dyDescent="0.3">
      <c r="A245" s="25"/>
      <c r="B245" s="26"/>
      <c r="C245" s="25"/>
      <c r="D245" s="25"/>
      <c r="E245" s="27"/>
    </row>
    <row r="246" spans="1:7" ht="32.4" customHeight="1" x14ac:dyDescent="0.3">
      <c r="A246" s="25"/>
      <c r="B246" s="26"/>
      <c r="C246" s="25"/>
      <c r="D246" s="25"/>
      <c r="E246" s="27"/>
    </row>
    <row r="247" spans="1:7" ht="32.4" customHeight="1" x14ac:dyDescent="0.3">
      <c r="A247" s="25"/>
      <c r="B247" s="26"/>
      <c r="C247" s="25"/>
      <c r="D247" s="25"/>
      <c r="E247" s="27"/>
      <c r="F247" s="29"/>
      <c r="G247" s="29"/>
    </row>
    <row r="248" spans="1:7" ht="32.4" customHeight="1" x14ac:dyDescent="0.3">
      <c r="A248" s="25"/>
      <c r="B248" s="26"/>
      <c r="C248" s="25"/>
      <c r="D248" s="25"/>
      <c r="E248" s="27"/>
    </row>
    <row r="249" spans="1:7" ht="32.4" customHeight="1" x14ac:dyDescent="0.3">
      <c r="A249" s="25"/>
      <c r="B249" s="26"/>
      <c r="C249" s="25"/>
      <c r="D249" s="25"/>
      <c r="E249" s="27"/>
    </row>
    <row r="250" spans="1:7" ht="32.4" customHeight="1" x14ac:dyDescent="0.3">
      <c r="A250" s="25"/>
      <c r="B250" s="26"/>
      <c r="C250" s="25"/>
      <c r="D250" s="25"/>
      <c r="E250" s="27"/>
      <c r="F250" s="29"/>
      <c r="G250" s="29"/>
    </row>
    <row r="251" spans="1:7" ht="32.4" customHeight="1" x14ac:dyDescent="0.3">
      <c r="A251" s="25"/>
      <c r="B251" s="26"/>
      <c r="C251" s="25"/>
      <c r="D251" s="25"/>
      <c r="E251" s="27"/>
    </row>
    <row r="252" spans="1:7" ht="32.4" customHeight="1" x14ac:dyDescent="0.3">
      <c r="A252" s="25"/>
      <c r="B252" s="26"/>
      <c r="C252" s="25"/>
      <c r="D252" s="25"/>
      <c r="E252" s="27"/>
    </row>
    <row r="253" spans="1:7" ht="32.4" customHeight="1" x14ac:dyDescent="0.3">
      <c r="A253" s="25"/>
      <c r="B253" s="26"/>
      <c r="C253" s="25"/>
      <c r="D253" s="25"/>
      <c r="E253" s="27"/>
    </row>
    <row r="254" spans="1:7" ht="32.4" customHeight="1" x14ac:dyDescent="0.3">
      <c r="A254" s="25"/>
      <c r="B254" s="26"/>
      <c r="C254" s="25"/>
      <c r="D254" s="25"/>
      <c r="E254" s="27"/>
    </row>
    <row r="255" spans="1:7" ht="32.4" customHeight="1" x14ac:dyDescent="0.3">
      <c r="A255" s="25"/>
      <c r="B255" s="26"/>
      <c r="C255" s="25"/>
      <c r="D255" s="25"/>
      <c r="E255" s="27"/>
    </row>
    <row r="256" spans="1:7" ht="32.4" customHeight="1" x14ac:dyDescent="0.3">
      <c r="A256" s="25"/>
      <c r="B256" s="26"/>
      <c r="C256" s="25"/>
      <c r="D256" s="25"/>
      <c r="E256" s="27"/>
    </row>
    <row r="257" spans="1:7" ht="32.4" customHeight="1" x14ac:dyDescent="0.3">
      <c r="A257" s="25"/>
      <c r="B257" s="26"/>
      <c r="C257" s="25"/>
      <c r="D257" s="25"/>
      <c r="E257" s="27"/>
    </row>
    <row r="258" spans="1:7" ht="32.4" customHeight="1" x14ac:dyDescent="0.3">
      <c r="A258" s="25"/>
      <c r="B258" s="26"/>
      <c r="C258" s="25"/>
      <c r="D258" s="25"/>
      <c r="E258" s="27"/>
    </row>
    <row r="259" spans="1:7" ht="32.4" customHeight="1" x14ac:dyDescent="0.3">
      <c r="A259" s="25"/>
      <c r="B259" s="26"/>
      <c r="C259" s="25"/>
      <c r="D259" s="25"/>
      <c r="E259" s="27"/>
    </row>
    <row r="260" spans="1:7" ht="32.4" customHeight="1" x14ac:dyDescent="0.3">
      <c r="A260" s="25"/>
      <c r="B260" s="26"/>
      <c r="C260" s="25"/>
      <c r="D260" s="25"/>
      <c r="E260" s="27"/>
    </row>
    <row r="261" spans="1:7" ht="32.4" customHeight="1" x14ac:dyDescent="0.3">
      <c r="A261" s="25"/>
      <c r="B261" s="26"/>
      <c r="C261" s="25"/>
      <c r="D261" s="25"/>
      <c r="E261" s="27"/>
    </row>
    <row r="262" spans="1:7" ht="32.4" customHeight="1" x14ac:dyDescent="0.3">
      <c r="A262" s="25"/>
      <c r="B262" s="26"/>
      <c r="C262" s="25"/>
      <c r="D262" s="25"/>
      <c r="E262" s="27"/>
    </row>
    <row r="263" spans="1:7" ht="32.4" customHeight="1" x14ac:dyDescent="0.3">
      <c r="A263" s="25"/>
      <c r="B263" s="26"/>
      <c r="C263" s="25"/>
      <c r="D263" s="25"/>
      <c r="E263" s="27"/>
    </row>
    <row r="264" spans="1:7" ht="32.4" customHeight="1" x14ac:dyDescent="0.3">
      <c r="A264" s="25"/>
      <c r="B264" s="26"/>
      <c r="C264" s="25"/>
      <c r="D264" s="25"/>
      <c r="E264" s="27"/>
    </row>
    <row r="265" spans="1:7" ht="32.4" customHeight="1" x14ac:dyDescent="0.3">
      <c r="A265" s="25"/>
      <c r="B265" s="26"/>
      <c r="C265" s="25"/>
      <c r="D265" s="25"/>
      <c r="E265" s="27"/>
    </row>
    <row r="266" spans="1:7" ht="32.4" customHeight="1" x14ac:dyDescent="0.3">
      <c r="A266" s="25"/>
      <c r="B266" s="26"/>
      <c r="C266" s="25"/>
      <c r="D266" s="25"/>
      <c r="E266" s="27"/>
    </row>
    <row r="267" spans="1:7" ht="32.4" customHeight="1" x14ac:dyDescent="0.3">
      <c r="A267" s="25"/>
      <c r="B267" s="26"/>
      <c r="C267" s="25"/>
      <c r="D267" s="25"/>
      <c r="E267" s="27"/>
    </row>
    <row r="268" spans="1:7" ht="32.4" customHeight="1" x14ac:dyDescent="0.3">
      <c r="A268" s="25"/>
      <c r="B268" s="26"/>
      <c r="C268" s="25"/>
      <c r="D268" s="25"/>
      <c r="E268" s="27"/>
      <c r="F268" s="29"/>
      <c r="G268" s="29"/>
    </row>
    <row r="269" spans="1:7" ht="32.4" customHeight="1" x14ac:dyDescent="0.3">
      <c r="A269" s="25"/>
      <c r="B269" s="26"/>
      <c r="C269" s="25"/>
      <c r="D269" s="25"/>
      <c r="E269" s="27"/>
    </row>
    <row r="270" spans="1:7" ht="32.4" customHeight="1" x14ac:dyDescent="0.3">
      <c r="A270" s="25"/>
      <c r="B270" s="26"/>
      <c r="C270" s="25"/>
      <c r="D270" s="25"/>
      <c r="E270" s="27"/>
    </row>
    <row r="271" spans="1:7" ht="32.4" customHeight="1" x14ac:dyDescent="0.3">
      <c r="A271" s="25"/>
      <c r="B271" s="26"/>
      <c r="C271" s="25"/>
      <c r="D271" s="25"/>
      <c r="E271" s="27"/>
    </row>
    <row r="272" spans="1:7" ht="32.4" customHeight="1" x14ac:dyDescent="0.3">
      <c r="A272" s="25"/>
      <c r="B272" s="26"/>
      <c r="C272" s="25"/>
      <c r="D272" s="25"/>
      <c r="E272" s="27"/>
    </row>
    <row r="273" spans="1:7" ht="32.4" customHeight="1" x14ac:dyDescent="0.3">
      <c r="A273" s="25"/>
      <c r="B273" s="26"/>
      <c r="C273" s="25"/>
      <c r="D273" s="25"/>
      <c r="E273" s="27"/>
    </row>
    <row r="274" spans="1:7" ht="32.4" customHeight="1" x14ac:dyDescent="0.3">
      <c r="A274" s="25"/>
      <c r="B274" s="26"/>
      <c r="C274" s="25"/>
      <c r="D274" s="25"/>
      <c r="E274" s="27"/>
    </row>
    <row r="275" spans="1:7" ht="32.4" customHeight="1" x14ac:dyDescent="0.3">
      <c r="A275" s="25"/>
      <c r="B275" s="26"/>
      <c r="C275" s="25"/>
      <c r="D275" s="25"/>
      <c r="E275" s="27"/>
    </row>
    <row r="276" spans="1:7" ht="32.4" customHeight="1" x14ac:dyDescent="0.3">
      <c r="A276" s="25"/>
      <c r="B276" s="26"/>
      <c r="C276" s="25"/>
      <c r="D276" s="25"/>
      <c r="E276" s="27"/>
    </row>
    <row r="277" spans="1:7" ht="32.4" customHeight="1" x14ac:dyDescent="0.3">
      <c r="A277" s="25"/>
      <c r="B277" s="26"/>
      <c r="C277" s="25"/>
      <c r="D277" s="25"/>
      <c r="E277" s="27"/>
    </row>
    <row r="278" spans="1:7" ht="32.4" customHeight="1" x14ac:dyDescent="0.3">
      <c r="A278" s="25"/>
      <c r="B278" s="26"/>
      <c r="C278" s="25"/>
      <c r="D278" s="25"/>
      <c r="E278" s="27"/>
    </row>
    <row r="279" spans="1:7" ht="32.4" customHeight="1" x14ac:dyDescent="0.3">
      <c r="A279" s="25"/>
      <c r="B279" s="26"/>
      <c r="C279" s="25"/>
      <c r="D279" s="25"/>
      <c r="E279" s="27"/>
    </row>
    <row r="280" spans="1:7" ht="32.4" customHeight="1" x14ac:dyDescent="0.3">
      <c r="A280" s="25"/>
      <c r="B280" s="26"/>
      <c r="C280" s="25"/>
      <c r="D280" s="25"/>
      <c r="E280" s="27"/>
    </row>
    <row r="281" spans="1:7" ht="32.4" customHeight="1" x14ac:dyDescent="0.3">
      <c r="A281" s="25"/>
      <c r="B281" s="26"/>
      <c r="C281" s="25"/>
      <c r="D281" s="25"/>
      <c r="E281" s="27"/>
    </row>
    <row r="282" spans="1:7" ht="32.4" customHeight="1" x14ac:dyDescent="0.3">
      <c r="A282" s="25"/>
      <c r="B282" s="26"/>
      <c r="C282" s="25"/>
      <c r="D282" s="25"/>
      <c r="E282" s="27"/>
    </row>
    <row r="283" spans="1:7" ht="32.4" customHeight="1" x14ac:dyDescent="0.3">
      <c r="A283" s="25"/>
      <c r="B283" s="26"/>
      <c r="C283" s="25"/>
      <c r="D283" s="25"/>
      <c r="E283" s="27"/>
    </row>
    <row r="284" spans="1:7" ht="32.4" customHeight="1" x14ac:dyDescent="0.3">
      <c r="A284" s="25"/>
      <c r="B284" s="26"/>
      <c r="C284" s="25"/>
      <c r="D284" s="25"/>
      <c r="E284" s="27"/>
      <c r="F284" s="29"/>
      <c r="G284" s="29"/>
    </row>
    <row r="285" spans="1:7" ht="32.4" customHeight="1" x14ac:dyDescent="0.3">
      <c r="A285" s="25"/>
      <c r="B285" s="26"/>
      <c r="C285" s="25"/>
      <c r="D285" s="25"/>
      <c r="E285" s="27"/>
    </row>
    <row r="286" spans="1:7" ht="32.4" customHeight="1" x14ac:dyDescent="0.3">
      <c r="A286" s="25"/>
      <c r="B286" s="26"/>
      <c r="C286" s="25"/>
      <c r="D286" s="25"/>
      <c r="E286" s="27"/>
    </row>
    <row r="287" spans="1:7" ht="32.4" customHeight="1" x14ac:dyDescent="0.3">
      <c r="A287" s="25"/>
      <c r="B287" s="26"/>
      <c r="C287" s="25"/>
      <c r="D287" s="25"/>
      <c r="E287" s="27"/>
    </row>
    <row r="288" spans="1:7" ht="32.4" customHeight="1" x14ac:dyDescent="0.3">
      <c r="A288" s="25"/>
      <c r="B288" s="26"/>
      <c r="C288" s="25"/>
      <c r="D288" s="25"/>
      <c r="E288" s="27"/>
    </row>
    <row r="289" spans="1:7" ht="32.4" customHeight="1" x14ac:dyDescent="0.3">
      <c r="A289" s="25"/>
      <c r="B289" s="26"/>
      <c r="C289" s="25"/>
      <c r="D289" s="25"/>
      <c r="E289" s="27"/>
    </row>
    <row r="290" spans="1:7" ht="32.4" customHeight="1" x14ac:dyDescent="0.3">
      <c r="A290" s="25"/>
      <c r="B290" s="26"/>
      <c r="C290" s="25"/>
      <c r="D290" s="25"/>
      <c r="E290" s="27"/>
    </row>
    <row r="291" spans="1:7" ht="32.4" customHeight="1" x14ac:dyDescent="0.3">
      <c r="A291" s="25"/>
      <c r="B291" s="26"/>
      <c r="C291" s="25"/>
      <c r="D291" s="25"/>
      <c r="E291" s="27"/>
    </row>
    <row r="292" spans="1:7" ht="32.4" customHeight="1" x14ac:dyDescent="0.3">
      <c r="A292" s="25"/>
      <c r="B292" s="26"/>
      <c r="C292" s="25"/>
      <c r="D292" s="25"/>
      <c r="E292" s="27"/>
    </row>
    <row r="293" spans="1:7" ht="32.4" customHeight="1" x14ac:dyDescent="0.3">
      <c r="A293" s="25"/>
      <c r="B293" s="26"/>
      <c r="C293" s="25"/>
      <c r="D293" s="25"/>
      <c r="E293" s="27"/>
    </row>
    <row r="294" spans="1:7" ht="32.4" customHeight="1" x14ac:dyDescent="0.3">
      <c r="A294" s="25"/>
      <c r="B294" s="26"/>
      <c r="C294" s="25"/>
      <c r="D294" s="25"/>
      <c r="E294" s="27"/>
    </row>
    <row r="295" spans="1:7" ht="32.4" customHeight="1" x14ac:dyDescent="0.3">
      <c r="A295" s="25"/>
      <c r="B295" s="26"/>
      <c r="C295" s="25"/>
      <c r="D295" s="25"/>
      <c r="E295" s="27"/>
    </row>
    <row r="296" spans="1:7" ht="32.4" customHeight="1" x14ac:dyDescent="0.3">
      <c r="A296" s="25"/>
      <c r="B296" s="26"/>
      <c r="C296" s="25"/>
      <c r="D296" s="25"/>
      <c r="E296" s="27"/>
    </row>
    <row r="297" spans="1:7" ht="32.4" customHeight="1" x14ac:dyDescent="0.3">
      <c r="A297" s="25"/>
      <c r="B297" s="26"/>
      <c r="C297" s="25"/>
      <c r="D297" s="25"/>
      <c r="E297" s="27"/>
    </row>
    <row r="298" spans="1:7" ht="32.4" customHeight="1" x14ac:dyDescent="0.3">
      <c r="A298" s="25"/>
      <c r="B298" s="26"/>
      <c r="C298" s="25"/>
      <c r="D298" s="25"/>
      <c r="E298" s="27"/>
    </row>
    <row r="299" spans="1:7" ht="32.4" customHeight="1" x14ac:dyDescent="0.3">
      <c r="A299" s="25"/>
      <c r="B299" s="26"/>
      <c r="C299" s="25"/>
      <c r="D299" s="25"/>
      <c r="E299" s="27"/>
    </row>
    <row r="300" spans="1:7" ht="32.4" customHeight="1" x14ac:dyDescent="0.3">
      <c r="A300" s="25"/>
      <c r="B300" s="26"/>
      <c r="C300" s="25"/>
      <c r="D300" s="25"/>
      <c r="E300" s="27"/>
    </row>
    <row r="301" spans="1:7" ht="32.4" customHeight="1" x14ac:dyDescent="0.3">
      <c r="A301" s="25"/>
      <c r="B301" s="26"/>
      <c r="C301" s="25"/>
      <c r="D301" s="25"/>
      <c r="E301" s="27"/>
    </row>
    <row r="302" spans="1:7" ht="32.4" customHeight="1" x14ac:dyDescent="0.3">
      <c r="A302" s="25"/>
      <c r="B302" s="26"/>
      <c r="C302" s="25"/>
      <c r="D302" s="25"/>
      <c r="E302" s="27"/>
      <c r="F302" s="29"/>
      <c r="G302" s="29"/>
    </row>
    <row r="303" spans="1:7" ht="32.4" customHeight="1" x14ac:dyDescent="0.3">
      <c r="A303" s="25"/>
      <c r="B303" s="26"/>
      <c r="C303" s="25"/>
      <c r="D303" s="25"/>
      <c r="E303" s="27"/>
    </row>
    <row r="304" spans="1:7" ht="32.4" customHeight="1" x14ac:dyDescent="0.3">
      <c r="A304" s="25"/>
      <c r="B304" s="26"/>
      <c r="C304" s="25"/>
      <c r="D304" s="25"/>
      <c r="E304" s="27"/>
      <c r="F304" s="29"/>
      <c r="G304" s="29"/>
    </row>
    <row r="305" spans="1:7" ht="32.4" customHeight="1" x14ac:dyDescent="0.3">
      <c r="A305" s="25"/>
      <c r="B305" s="26"/>
      <c r="C305" s="25"/>
      <c r="D305" s="25"/>
      <c r="E305" s="27"/>
    </row>
    <row r="306" spans="1:7" ht="32.4" customHeight="1" x14ac:dyDescent="0.3">
      <c r="A306" s="25"/>
      <c r="B306" s="26"/>
      <c r="C306" s="25"/>
      <c r="D306" s="25"/>
      <c r="E306" s="27"/>
    </row>
    <row r="307" spans="1:7" ht="32.4" customHeight="1" x14ac:dyDescent="0.3">
      <c r="A307" s="25"/>
      <c r="B307" s="26"/>
      <c r="C307" s="25"/>
      <c r="D307" s="25"/>
      <c r="E307" s="27"/>
    </row>
    <row r="308" spans="1:7" ht="32.4" customHeight="1" x14ac:dyDescent="0.3">
      <c r="A308" s="25"/>
      <c r="B308" s="26"/>
      <c r="C308" s="25"/>
      <c r="D308" s="25"/>
      <c r="E308" s="27"/>
    </row>
    <row r="309" spans="1:7" ht="32.4" customHeight="1" x14ac:dyDescent="0.3">
      <c r="A309" s="25"/>
      <c r="B309" s="26"/>
      <c r="C309" s="25"/>
      <c r="D309" s="25"/>
      <c r="E309" s="27"/>
    </row>
    <row r="310" spans="1:7" ht="32.4" customHeight="1" x14ac:dyDescent="0.3">
      <c r="A310" s="25"/>
      <c r="B310" s="26"/>
      <c r="C310" s="25"/>
      <c r="D310" s="25"/>
      <c r="E310" s="27"/>
      <c r="F310" s="29"/>
      <c r="G310" s="29"/>
    </row>
    <row r="311" spans="1:7" ht="32.4" customHeight="1" x14ac:dyDescent="0.3">
      <c r="A311" s="25"/>
      <c r="B311" s="26"/>
      <c r="C311" s="25"/>
      <c r="D311" s="25"/>
      <c r="E311" s="27"/>
    </row>
    <row r="312" spans="1:7" ht="32.4" customHeight="1" x14ac:dyDescent="0.3">
      <c r="A312" s="25"/>
      <c r="B312" s="26"/>
      <c r="C312" s="25"/>
      <c r="D312" s="25"/>
      <c r="E312" s="27"/>
    </row>
    <row r="313" spans="1:7" ht="32.4" customHeight="1" x14ac:dyDescent="0.3">
      <c r="A313" s="25"/>
      <c r="B313" s="26"/>
      <c r="C313" s="25"/>
      <c r="D313" s="25"/>
      <c r="E313" s="27"/>
    </row>
    <row r="314" spans="1:7" ht="32.4" customHeight="1" x14ac:dyDescent="0.3">
      <c r="A314" s="25"/>
      <c r="B314" s="26"/>
      <c r="C314" s="25"/>
      <c r="D314" s="25"/>
      <c r="E314" s="27"/>
    </row>
    <row r="315" spans="1:7" ht="32.4" customHeight="1" x14ac:dyDescent="0.3">
      <c r="A315" s="25"/>
      <c r="B315" s="26"/>
      <c r="C315" s="25"/>
      <c r="D315" s="25"/>
      <c r="E315" s="27"/>
    </row>
    <row r="316" spans="1:7" ht="32.4" customHeight="1" x14ac:dyDescent="0.3">
      <c r="A316" s="25"/>
      <c r="B316" s="26"/>
      <c r="C316" s="25"/>
      <c r="D316" s="25"/>
      <c r="E316" s="27"/>
    </row>
    <row r="317" spans="1:7" ht="32.4" customHeight="1" x14ac:dyDescent="0.3">
      <c r="A317" s="25"/>
      <c r="B317" s="26"/>
      <c r="C317" s="25"/>
      <c r="D317" s="25"/>
      <c r="E317" s="27"/>
      <c r="F317" s="29"/>
      <c r="G317" s="29"/>
    </row>
    <row r="318" spans="1:7" ht="32.4" customHeight="1" x14ac:dyDescent="0.3">
      <c r="A318" s="25"/>
      <c r="B318" s="26"/>
      <c r="C318" s="25"/>
      <c r="D318" s="25"/>
      <c r="E318" s="27"/>
    </row>
    <row r="319" spans="1:7" ht="32.4" customHeight="1" x14ac:dyDescent="0.3">
      <c r="A319" s="25"/>
      <c r="B319" s="26"/>
      <c r="C319" s="25"/>
      <c r="D319" s="25"/>
      <c r="E319" s="27"/>
    </row>
    <row r="320" spans="1:7" ht="32.4" customHeight="1" x14ac:dyDescent="0.3">
      <c r="A320" s="25"/>
      <c r="B320" s="26"/>
      <c r="C320" s="25"/>
      <c r="D320" s="25"/>
      <c r="E320" s="27"/>
    </row>
    <row r="321" spans="1:7" ht="32.4" customHeight="1" x14ac:dyDescent="0.3">
      <c r="A321" s="25"/>
      <c r="B321" s="26"/>
      <c r="C321" s="25"/>
      <c r="D321" s="25"/>
      <c r="E321" s="27"/>
      <c r="F321" s="29"/>
      <c r="G321" s="29"/>
    </row>
    <row r="322" spans="1:7" ht="32.4" customHeight="1" x14ac:dyDescent="0.3">
      <c r="A322" s="25"/>
      <c r="B322" s="26"/>
      <c r="C322" s="25"/>
      <c r="D322" s="25"/>
      <c r="E322" s="27"/>
      <c r="F322" s="29"/>
      <c r="G322" s="29"/>
    </row>
    <row r="323" spans="1:7" ht="32.4" customHeight="1" x14ac:dyDescent="0.3">
      <c r="A323" s="25"/>
      <c r="B323" s="26"/>
      <c r="C323" s="25"/>
      <c r="D323" s="25"/>
      <c r="E323" s="27"/>
      <c r="F323" s="29"/>
      <c r="G323" s="29"/>
    </row>
    <row r="324" spans="1:7" ht="32.4" customHeight="1" x14ac:dyDescent="0.3">
      <c r="A324" s="25"/>
      <c r="B324" s="26"/>
      <c r="C324" s="25"/>
      <c r="D324" s="25"/>
      <c r="E324" s="27"/>
    </row>
    <row r="325" spans="1:7" ht="32.4" customHeight="1" x14ac:dyDescent="0.3">
      <c r="A325" s="25"/>
      <c r="B325" s="26"/>
      <c r="C325" s="25"/>
      <c r="D325" s="25"/>
      <c r="E325" s="27"/>
    </row>
    <row r="326" spans="1:7" ht="32.4" customHeight="1" x14ac:dyDescent="0.3">
      <c r="A326" s="25"/>
      <c r="B326" s="26"/>
      <c r="C326" s="25"/>
      <c r="D326" s="25"/>
      <c r="E326" s="27"/>
      <c r="F326" s="29"/>
      <c r="G326" s="29"/>
    </row>
    <row r="327" spans="1:7" ht="32.4" customHeight="1" x14ac:dyDescent="0.3">
      <c r="A327" s="25"/>
      <c r="B327" s="26"/>
      <c r="C327" s="25"/>
      <c r="D327" s="25"/>
      <c r="E327" s="27"/>
    </row>
    <row r="328" spans="1:7" ht="32.4" customHeight="1" x14ac:dyDescent="0.3">
      <c r="A328" s="25"/>
      <c r="B328" s="26"/>
      <c r="C328" s="25"/>
      <c r="D328" s="25"/>
      <c r="E328" s="27"/>
    </row>
    <row r="329" spans="1:7" ht="32.4" customHeight="1" x14ac:dyDescent="0.3">
      <c r="A329" s="25"/>
      <c r="B329" s="26"/>
      <c r="C329" s="25"/>
      <c r="D329" s="25"/>
      <c r="E329" s="27"/>
    </row>
    <row r="330" spans="1:7" ht="32.4" customHeight="1" x14ac:dyDescent="0.3">
      <c r="A330" s="25"/>
      <c r="B330" s="26"/>
      <c r="C330" s="25"/>
      <c r="D330" s="25"/>
      <c r="E330" s="27"/>
    </row>
    <row r="331" spans="1:7" ht="32.4" customHeight="1" x14ac:dyDescent="0.3">
      <c r="A331" s="25"/>
      <c r="B331" s="26"/>
      <c r="C331" s="25"/>
      <c r="D331" s="25"/>
      <c r="E331" s="27"/>
    </row>
    <row r="332" spans="1:7" ht="32.4" customHeight="1" x14ac:dyDescent="0.3">
      <c r="A332" s="25"/>
      <c r="B332" s="26"/>
      <c r="C332" s="25"/>
      <c r="D332" s="25"/>
      <c r="E332" s="27"/>
    </row>
    <row r="333" spans="1:7" ht="32.4" customHeight="1" x14ac:dyDescent="0.3">
      <c r="A333" s="25"/>
      <c r="B333" s="26"/>
      <c r="C333" s="25"/>
      <c r="D333" s="25"/>
      <c r="E333" s="27"/>
    </row>
    <row r="334" spans="1:7" ht="32.4" customHeight="1" x14ac:dyDescent="0.3">
      <c r="A334" s="25"/>
      <c r="B334" s="26"/>
      <c r="C334" s="25"/>
      <c r="D334" s="25"/>
      <c r="E334" s="27"/>
    </row>
    <row r="335" spans="1:7" ht="32.4" customHeight="1" x14ac:dyDescent="0.3">
      <c r="A335" s="25"/>
      <c r="B335" s="26"/>
      <c r="C335" s="25"/>
      <c r="D335" s="25"/>
      <c r="E335" s="27"/>
    </row>
    <row r="336" spans="1:7" ht="32.4" customHeight="1" x14ac:dyDescent="0.3">
      <c r="A336" s="25"/>
      <c r="B336" s="26"/>
      <c r="C336" s="25"/>
      <c r="D336" s="25"/>
      <c r="E336" s="27"/>
    </row>
    <row r="337" spans="1:7" ht="32.4" customHeight="1" x14ac:dyDescent="0.3">
      <c r="A337" s="25"/>
      <c r="B337" s="26"/>
      <c r="C337" s="25"/>
      <c r="D337" s="25"/>
      <c r="E337" s="27"/>
    </row>
    <row r="338" spans="1:7" ht="32.4" customHeight="1" x14ac:dyDescent="0.3">
      <c r="A338" s="25"/>
      <c r="B338" s="26"/>
      <c r="C338" s="25"/>
      <c r="D338" s="25"/>
      <c r="E338" s="27"/>
    </row>
    <row r="339" spans="1:7" ht="32.4" customHeight="1" x14ac:dyDescent="0.3">
      <c r="A339" s="25"/>
      <c r="B339" s="26"/>
      <c r="C339" s="25"/>
      <c r="D339" s="25"/>
      <c r="E339" s="27"/>
    </row>
    <row r="340" spans="1:7" ht="32.4" customHeight="1" x14ac:dyDescent="0.3">
      <c r="A340" s="25"/>
      <c r="B340" s="26"/>
      <c r="C340" s="25"/>
      <c r="D340" s="25"/>
      <c r="E340" s="27"/>
    </row>
    <row r="341" spans="1:7" ht="32.4" customHeight="1" x14ac:dyDescent="0.3">
      <c r="A341" s="25"/>
      <c r="B341" s="26"/>
      <c r="C341" s="25"/>
      <c r="D341" s="25"/>
      <c r="E341" s="27"/>
    </row>
    <row r="342" spans="1:7" ht="32.4" customHeight="1" x14ac:dyDescent="0.3">
      <c r="A342" s="25"/>
      <c r="B342" s="26"/>
      <c r="C342" s="25"/>
      <c r="D342" s="25"/>
      <c r="E342" s="27"/>
      <c r="F342" s="29"/>
      <c r="G342" s="29"/>
    </row>
    <row r="343" spans="1:7" ht="32.4" customHeight="1" x14ac:dyDescent="0.3">
      <c r="A343" s="25"/>
      <c r="B343" s="26"/>
      <c r="C343" s="25"/>
      <c r="D343" s="25"/>
      <c r="E343" s="27"/>
      <c r="F343" s="29"/>
      <c r="G343" s="29"/>
    </row>
    <row r="344" spans="1:7" ht="32.4" customHeight="1" x14ac:dyDescent="0.3">
      <c r="A344" s="25"/>
      <c r="B344" s="26"/>
      <c r="C344" s="25"/>
      <c r="D344" s="25"/>
      <c r="E344" s="27"/>
    </row>
    <row r="345" spans="1:7" ht="32.4" customHeight="1" x14ac:dyDescent="0.3">
      <c r="A345" s="25"/>
      <c r="B345" s="26"/>
      <c r="C345" s="25"/>
      <c r="D345" s="25"/>
      <c r="E345" s="27"/>
    </row>
    <row r="346" spans="1:7" ht="32.4" customHeight="1" x14ac:dyDescent="0.3">
      <c r="A346" s="25"/>
      <c r="B346" s="26"/>
      <c r="C346" s="25"/>
      <c r="D346" s="25"/>
      <c r="E346" s="27"/>
      <c r="F346" s="29"/>
      <c r="G346" s="29"/>
    </row>
    <row r="347" spans="1:7" ht="32.4" customHeight="1" x14ac:dyDescent="0.3">
      <c r="A347" s="25"/>
      <c r="B347" s="26"/>
      <c r="C347" s="25"/>
      <c r="D347" s="25"/>
      <c r="E347" s="27"/>
    </row>
    <row r="348" spans="1:7" ht="32.4" customHeight="1" x14ac:dyDescent="0.3">
      <c r="A348" s="25"/>
      <c r="B348" s="26"/>
      <c r="C348" s="25"/>
      <c r="D348" s="25"/>
      <c r="E348" s="27"/>
    </row>
    <row r="349" spans="1:7" ht="32.4" customHeight="1" x14ac:dyDescent="0.3">
      <c r="A349" s="25"/>
      <c r="B349" s="26"/>
      <c r="C349" s="25"/>
      <c r="D349" s="25"/>
      <c r="E349" s="27"/>
    </row>
    <row r="350" spans="1:7" ht="32.4" customHeight="1" x14ac:dyDescent="0.3">
      <c r="A350" s="25"/>
      <c r="B350" s="26"/>
      <c r="C350" s="25"/>
      <c r="D350" s="25"/>
      <c r="E350" s="27"/>
    </row>
    <row r="351" spans="1:7" ht="32.4" customHeight="1" x14ac:dyDescent="0.3">
      <c r="A351" s="25"/>
      <c r="B351" s="26"/>
      <c r="C351" s="25"/>
      <c r="D351" s="25"/>
      <c r="E351" s="27"/>
      <c r="F351" s="29"/>
      <c r="G351" s="29"/>
    </row>
    <row r="352" spans="1:7" ht="32.4" customHeight="1" x14ac:dyDescent="0.3">
      <c r="A352" s="25"/>
      <c r="B352" s="26"/>
      <c r="C352" s="25"/>
      <c r="D352" s="25"/>
      <c r="E352" s="27"/>
    </row>
    <row r="353" spans="1:7" ht="32.4" customHeight="1" x14ac:dyDescent="0.3">
      <c r="A353" s="25"/>
      <c r="B353" s="26"/>
      <c r="C353" s="25"/>
      <c r="D353" s="25"/>
      <c r="E353" s="27"/>
    </row>
    <row r="354" spans="1:7" ht="32.4" customHeight="1" x14ac:dyDescent="0.3">
      <c r="A354" s="25"/>
      <c r="B354" s="26"/>
      <c r="C354" s="25"/>
      <c r="D354" s="25"/>
      <c r="E354" s="27"/>
    </row>
    <row r="355" spans="1:7" ht="32.4" customHeight="1" x14ac:dyDescent="0.3">
      <c r="A355" s="25"/>
      <c r="B355" s="26"/>
      <c r="C355" s="25"/>
      <c r="D355" s="25"/>
      <c r="E355" s="27"/>
      <c r="F355" s="29"/>
      <c r="G355" s="29"/>
    </row>
    <row r="356" spans="1:7" ht="32.4" customHeight="1" x14ac:dyDescent="0.3">
      <c r="A356" s="25"/>
      <c r="B356" s="26"/>
      <c r="C356" s="25"/>
      <c r="D356" s="25"/>
      <c r="E356" s="27"/>
      <c r="F356" s="29"/>
      <c r="G356" s="29"/>
    </row>
    <row r="357" spans="1:7" ht="32.4" customHeight="1" x14ac:dyDescent="0.3">
      <c r="A357" s="25"/>
      <c r="B357" s="26"/>
      <c r="C357" s="25"/>
      <c r="D357" s="25"/>
      <c r="E357" s="27"/>
      <c r="F357" s="29"/>
      <c r="G357" s="29"/>
    </row>
    <row r="358" spans="1:7" ht="32.4" customHeight="1" x14ac:dyDescent="0.3">
      <c r="A358" s="25"/>
      <c r="B358" s="26"/>
      <c r="C358" s="25"/>
      <c r="D358" s="25"/>
      <c r="E358" s="27"/>
    </row>
    <row r="359" spans="1:7" ht="32.4" customHeight="1" x14ac:dyDescent="0.3">
      <c r="A359" s="25"/>
      <c r="B359" s="26"/>
      <c r="C359" s="25"/>
      <c r="D359" s="25"/>
      <c r="E359" s="27"/>
    </row>
    <row r="360" spans="1:7" ht="32.4" customHeight="1" x14ac:dyDescent="0.3">
      <c r="A360" s="25"/>
      <c r="B360" s="26"/>
      <c r="C360" s="25"/>
      <c r="D360" s="25"/>
      <c r="E360" s="27"/>
      <c r="F360" s="29"/>
      <c r="G360" s="29"/>
    </row>
    <row r="361" spans="1:7" ht="32.4" customHeight="1" x14ac:dyDescent="0.3">
      <c r="A361" s="25"/>
      <c r="B361" s="26"/>
      <c r="C361" s="25"/>
      <c r="D361" s="25"/>
      <c r="E361" s="27"/>
      <c r="F361" s="29"/>
      <c r="G361" s="29"/>
    </row>
    <row r="362" spans="1:7" ht="32.4" customHeight="1" x14ac:dyDescent="0.3">
      <c r="A362" s="25"/>
      <c r="B362" s="26"/>
      <c r="C362" s="25"/>
      <c r="D362" s="25"/>
      <c r="E362" s="27"/>
    </row>
    <row r="363" spans="1:7" ht="32.4" customHeight="1" x14ac:dyDescent="0.3">
      <c r="A363" s="25"/>
      <c r="B363" s="26"/>
      <c r="C363" s="25"/>
      <c r="D363" s="25"/>
      <c r="E363" s="27"/>
    </row>
    <row r="364" spans="1:7" ht="32.4" customHeight="1" x14ac:dyDescent="0.3">
      <c r="A364" s="25"/>
      <c r="B364" s="26"/>
      <c r="C364" s="25"/>
      <c r="D364" s="25"/>
      <c r="E364" s="27"/>
    </row>
    <row r="365" spans="1:7" ht="32.4" customHeight="1" x14ac:dyDescent="0.3">
      <c r="A365" s="25"/>
      <c r="B365" s="26"/>
      <c r="C365" s="25"/>
      <c r="D365" s="25"/>
      <c r="E365" s="27"/>
    </row>
    <row r="366" spans="1:7" ht="32.4" customHeight="1" x14ac:dyDescent="0.3">
      <c r="A366" s="25"/>
      <c r="B366" s="26"/>
      <c r="C366" s="25"/>
      <c r="D366" s="25"/>
      <c r="E366" s="27"/>
    </row>
    <row r="367" spans="1:7" ht="32.4" customHeight="1" x14ac:dyDescent="0.3">
      <c r="A367" s="25"/>
      <c r="B367" s="26"/>
      <c r="C367" s="25"/>
      <c r="D367" s="25"/>
      <c r="E367" s="27"/>
    </row>
    <row r="368" spans="1:7" ht="32.4" customHeight="1" x14ac:dyDescent="0.3">
      <c r="A368" s="25"/>
      <c r="B368" s="26"/>
      <c r="C368" s="25"/>
      <c r="D368" s="25"/>
      <c r="E368" s="27"/>
    </row>
    <row r="369" spans="1:7" ht="32.4" customHeight="1" x14ac:dyDescent="0.3">
      <c r="A369" s="25"/>
      <c r="B369" s="26"/>
      <c r="C369" s="25"/>
      <c r="D369" s="25"/>
      <c r="E369" s="27"/>
      <c r="F369" s="29"/>
      <c r="G369" s="29"/>
    </row>
    <row r="370" spans="1:7" ht="32.4" customHeight="1" x14ac:dyDescent="0.3">
      <c r="A370" s="25"/>
      <c r="B370" s="26"/>
      <c r="C370" s="25"/>
      <c r="D370" s="25"/>
      <c r="E370" s="27"/>
    </row>
    <row r="371" spans="1:7" ht="32.4" customHeight="1" x14ac:dyDescent="0.3">
      <c r="A371" s="25"/>
      <c r="B371" s="26"/>
      <c r="C371" s="25"/>
      <c r="D371" s="25"/>
      <c r="E371" s="27"/>
    </row>
    <row r="372" spans="1:7" ht="32.4" customHeight="1" x14ac:dyDescent="0.3">
      <c r="A372" s="25"/>
      <c r="B372" s="26"/>
      <c r="C372" s="25"/>
      <c r="D372" s="25"/>
      <c r="E372" s="27"/>
      <c r="F372" s="29"/>
      <c r="G372" s="29"/>
    </row>
    <row r="373" spans="1:7" ht="32.4" customHeight="1" x14ac:dyDescent="0.3">
      <c r="A373" s="25"/>
      <c r="B373" s="26"/>
      <c r="C373" s="25"/>
      <c r="D373" s="25"/>
      <c r="E373" s="27"/>
    </row>
    <row r="374" spans="1:7" ht="32.4" customHeight="1" x14ac:dyDescent="0.3">
      <c r="A374" s="25"/>
      <c r="B374" s="26"/>
      <c r="C374" s="25"/>
      <c r="D374" s="25"/>
      <c r="E374" s="27"/>
    </row>
    <row r="375" spans="1:7" ht="32.4" customHeight="1" x14ac:dyDescent="0.3">
      <c r="A375" s="25"/>
      <c r="B375" s="26"/>
      <c r="C375" s="25"/>
      <c r="D375" s="25"/>
      <c r="E375" s="27"/>
    </row>
    <row r="376" spans="1:7" ht="32.4" customHeight="1" x14ac:dyDescent="0.3">
      <c r="A376" s="25"/>
      <c r="B376" s="26"/>
      <c r="C376" s="25"/>
      <c r="D376" s="25"/>
      <c r="E376" s="27"/>
    </row>
    <row r="377" spans="1:7" ht="32.4" customHeight="1" x14ac:dyDescent="0.3">
      <c r="A377" s="25"/>
      <c r="B377" s="26"/>
      <c r="C377" s="25"/>
      <c r="D377" s="25"/>
      <c r="E377" s="27"/>
    </row>
    <row r="378" spans="1:7" ht="32.4" customHeight="1" x14ac:dyDescent="0.3">
      <c r="A378" s="25"/>
      <c r="B378" s="26"/>
      <c r="C378" s="25"/>
      <c r="D378" s="25"/>
      <c r="E378" s="27"/>
    </row>
    <row r="379" spans="1:7" ht="32.4" customHeight="1" x14ac:dyDescent="0.3">
      <c r="A379" s="25"/>
      <c r="B379" s="26"/>
      <c r="C379" s="25"/>
      <c r="D379" s="25"/>
      <c r="E379" s="27"/>
      <c r="F379" s="29"/>
      <c r="G379" s="29"/>
    </row>
    <row r="380" spans="1:7" ht="32.4" customHeight="1" x14ac:dyDescent="0.3">
      <c r="A380" s="25"/>
      <c r="B380" s="26"/>
      <c r="C380" s="25"/>
      <c r="D380" s="25"/>
      <c r="E380" s="27"/>
    </row>
    <row r="381" spans="1:7" ht="32.4" customHeight="1" x14ac:dyDescent="0.3">
      <c r="A381" s="25"/>
      <c r="B381" s="26"/>
      <c r="C381" s="25"/>
      <c r="D381" s="25"/>
      <c r="E381" s="27"/>
    </row>
    <row r="382" spans="1:7" ht="32.4" customHeight="1" x14ac:dyDescent="0.3">
      <c r="A382" s="25"/>
      <c r="B382" s="26"/>
      <c r="C382" s="25"/>
      <c r="D382" s="25"/>
      <c r="E382" s="27"/>
    </row>
    <row r="383" spans="1:7" ht="32.4" customHeight="1" x14ac:dyDescent="0.3">
      <c r="A383" s="25"/>
      <c r="B383" s="26"/>
      <c r="C383" s="25"/>
      <c r="D383" s="25"/>
      <c r="E383" s="27"/>
    </row>
    <row r="384" spans="1:7" ht="32.4" customHeight="1" x14ac:dyDescent="0.3">
      <c r="A384" s="25"/>
      <c r="B384" s="26"/>
      <c r="C384" s="25"/>
      <c r="D384" s="25"/>
      <c r="E384" s="27"/>
    </row>
    <row r="385" spans="1:7" ht="32.4" customHeight="1" x14ac:dyDescent="0.3">
      <c r="A385" s="25"/>
      <c r="B385" s="26"/>
      <c r="C385" s="25"/>
      <c r="D385" s="25"/>
      <c r="E385" s="27"/>
      <c r="F385" s="29"/>
      <c r="G385" s="29"/>
    </row>
    <row r="386" spans="1:7" ht="32.4" customHeight="1" x14ac:dyDescent="0.3">
      <c r="A386" s="25"/>
      <c r="B386" s="26"/>
      <c r="C386" s="25"/>
      <c r="D386" s="25"/>
      <c r="E386" s="27"/>
      <c r="F386" s="29"/>
      <c r="G386" s="29"/>
    </row>
    <row r="387" spans="1:7" ht="32.4" customHeight="1" x14ac:dyDescent="0.3">
      <c r="A387" s="25"/>
      <c r="B387" s="26"/>
      <c r="C387" s="25"/>
      <c r="D387" s="25"/>
      <c r="E387" s="27"/>
    </row>
    <row r="388" spans="1:7" ht="32.4" customHeight="1" x14ac:dyDescent="0.3">
      <c r="A388" s="25"/>
      <c r="B388" s="26"/>
      <c r="C388" s="25"/>
      <c r="D388" s="25"/>
      <c r="E388" s="27"/>
    </row>
    <row r="389" spans="1:7" ht="32.4" customHeight="1" x14ac:dyDescent="0.3">
      <c r="A389" s="25"/>
      <c r="B389" s="26"/>
      <c r="C389" s="25"/>
      <c r="D389" s="25"/>
      <c r="E389" s="27"/>
    </row>
    <row r="390" spans="1:7" ht="32.4" customHeight="1" x14ac:dyDescent="0.3">
      <c r="A390" s="25"/>
      <c r="B390" s="26"/>
      <c r="C390" s="25"/>
      <c r="D390" s="25"/>
      <c r="E390" s="27"/>
    </row>
    <row r="391" spans="1:7" ht="32.4" customHeight="1" x14ac:dyDescent="0.3">
      <c r="A391" s="25"/>
      <c r="B391" s="26"/>
      <c r="C391" s="25"/>
      <c r="D391" s="25"/>
      <c r="E391" s="27"/>
    </row>
    <row r="392" spans="1:7" ht="32.4" customHeight="1" x14ac:dyDescent="0.3">
      <c r="A392" s="25"/>
      <c r="B392" s="26"/>
      <c r="C392" s="25"/>
      <c r="D392" s="25"/>
      <c r="E392" s="27"/>
    </row>
    <row r="393" spans="1:7" ht="32.4" customHeight="1" x14ac:dyDescent="0.3">
      <c r="A393" s="25"/>
      <c r="B393" s="26"/>
      <c r="C393" s="25"/>
      <c r="D393" s="25"/>
      <c r="E393" s="27"/>
    </row>
    <row r="394" spans="1:7" ht="32.4" customHeight="1" x14ac:dyDescent="0.3">
      <c r="A394" s="25"/>
      <c r="B394" s="26"/>
      <c r="C394" s="25"/>
      <c r="D394" s="25"/>
      <c r="E394" s="27"/>
    </row>
    <row r="395" spans="1:7" ht="32.4" customHeight="1" x14ac:dyDescent="0.3">
      <c r="A395" s="25"/>
      <c r="B395" s="26"/>
      <c r="C395" s="25"/>
      <c r="D395" s="25"/>
      <c r="E395" s="27"/>
    </row>
    <row r="396" spans="1:7" ht="32.4" customHeight="1" x14ac:dyDescent="0.3">
      <c r="A396" s="25"/>
      <c r="B396" s="26"/>
      <c r="C396" s="25"/>
      <c r="D396" s="25"/>
      <c r="E396" s="27"/>
    </row>
    <row r="397" spans="1:7" ht="32.4" customHeight="1" x14ac:dyDescent="0.3">
      <c r="A397" s="25"/>
      <c r="B397" s="26"/>
      <c r="C397" s="25"/>
      <c r="D397" s="25"/>
      <c r="E397" s="27"/>
    </row>
    <row r="398" spans="1:7" ht="32.4" customHeight="1" x14ac:dyDescent="0.3">
      <c r="A398" s="25"/>
      <c r="B398" s="26"/>
      <c r="C398" s="25"/>
      <c r="D398" s="25"/>
      <c r="E398" s="27"/>
    </row>
    <row r="399" spans="1:7" ht="32.4" customHeight="1" x14ac:dyDescent="0.3">
      <c r="A399" s="25"/>
      <c r="B399" s="26"/>
      <c r="C399" s="25"/>
      <c r="D399" s="25"/>
      <c r="E399" s="27"/>
    </row>
    <row r="400" spans="1:7" ht="32.4" customHeight="1" x14ac:dyDescent="0.3">
      <c r="A400" s="25"/>
      <c r="B400" s="26"/>
      <c r="C400" s="25"/>
      <c r="D400" s="25"/>
      <c r="E400" s="27"/>
    </row>
    <row r="401" spans="1:7" ht="32.4" customHeight="1" x14ac:dyDescent="0.3">
      <c r="A401" s="25"/>
      <c r="B401" s="26"/>
      <c r="C401" s="25"/>
      <c r="D401" s="25"/>
      <c r="E401" s="27"/>
    </row>
    <row r="402" spans="1:7" ht="32.4" customHeight="1" x14ac:dyDescent="0.3">
      <c r="A402" s="25"/>
      <c r="B402" s="26"/>
      <c r="C402" s="25"/>
      <c r="D402" s="25"/>
      <c r="E402" s="27"/>
    </row>
    <row r="403" spans="1:7" ht="32.4" customHeight="1" x14ac:dyDescent="0.3">
      <c r="A403" s="25"/>
      <c r="B403" s="26"/>
      <c r="C403" s="25"/>
      <c r="D403" s="25"/>
      <c r="E403" s="27"/>
    </row>
    <row r="404" spans="1:7" ht="32.4" customHeight="1" x14ac:dyDescent="0.3">
      <c r="A404" s="25"/>
      <c r="B404" s="26"/>
      <c r="C404" s="25"/>
      <c r="D404" s="25"/>
      <c r="E404" s="27"/>
    </row>
    <row r="405" spans="1:7" ht="32.4" customHeight="1" x14ac:dyDescent="0.3">
      <c r="A405" s="25"/>
      <c r="B405" s="26"/>
      <c r="C405" s="25"/>
      <c r="D405" s="25"/>
      <c r="E405" s="27"/>
    </row>
    <row r="406" spans="1:7" ht="32.4" customHeight="1" x14ac:dyDescent="0.3">
      <c r="A406" s="25"/>
      <c r="B406" s="26"/>
      <c r="C406" s="25"/>
      <c r="D406" s="25"/>
      <c r="E406" s="27"/>
    </row>
    <row r="407" spans="1:7" ht="32.4" customHeight="1" x14ac:dyDescent="0.3">
      <c r="A407" s="25"/>
      <c r="B407" s="26"/>
      <c r="C407" s="25"/>
      <c r="D407" s="25"/>
      <c r="E407" s="27"/>
    </row>
    <row r="408" spans="1:7" ht="32.4" customHeight="1" x14ac:dyDescent="0.3">
      <c r="A408" s="25"/>
      <c r="B408" s="26"/>
      <c r="C408" s="25"/>
      <c r="D408" s="25"/>
      <c r="E408" s="27"/>
    </row>
    <row r="409" spans="1:7" ht="32.4" customHeight="1" x14ac:dyDescent="0.3">
      <c r="A409" s="25"/>
      <c r="B409" s="26"/>
      <c r="C409" s="25"/>
      <c r="D409" s="25"/>
      <c r="E409" s="27"/>
    </row>
    <row r="410" spans="1:7" ht="32.4" customHeight="1" x14ac:dyDescent="0.3">
      <c r="A410" s="25"/>
      <c r="B410" s="26"/>
      <c r="C410" s="25"/>
      <c r="D410" s="25"/>
      <c r="E410" s="27"/>
    </row>
    <row r="411" spans="1:7" ht="32.4" customHeight="1" x14ac:dyDescent="0.3">
      <c r="A411" s="25"/>
      <c r="B411" s="26"/>
      <c r="C411" s="25"/>
      <c r="D411" s="25"/>
      <c r="E411" s="27"/>
    </row>
    <row r="412" spans="1:7" ht="32.4" customHeight="1" x14ac:dyDescent="0.3">
      <c r="A412" s="25"/>
      <c r="B412" s="26"/>
      <c r="C412" s="25"/>
      <c r="D412" s="25"/>
      <c r="E412" s="27"/>
    </row>
    <row r="413" spans="1:7" ht="32.4" customHeight="1" x14ac:dyDescent="0.3">
      <c r="A413" s="25"/>
      <c r="B413" s="26"/>
      <c r="C413" s="25"/>
      <c r="D413" s="25"/>
      <c r="E413" s="27"/>
    </row>
    <row r="414" spans="1:7" ht="32.4" customHeight="1" x14ac:dyDescent="0.3">
      <c r="A414" s="25"/>
      <c r="B414" s="26"/>
      <c r="C414" s="25"/>
      <c r="D414" s="25"/>
      <c r="E414" s="27"/>
      <c r="F414" s="29"/>
      <c r="G414" s="29"/>
    </row>
    <row r="415" spans="1:7" ht="32.4" customHeight="1" x14ac:dyDescent="0.3">
      <c r="A415" s="25"/>
      <c r="B415" s="26"/>
      <c r="C415" s="25"/>
      <c r="D415" s="25"/>
      <c r="E415" s="27"/>
    </row>
    <row r="416" spans="1:7" ht="32.4" customHeight="1" x14ac:dyDescent="0.3">
      <c r="A416" s="25"/>
      <c r="B416" s="26"/>
      <c r="C416" s="25"/>
      <c r="D416" s="25"/>
      <c r="E416" s="27"/>
    </row>
    <row r="417" spans="1:7" ht="32.4" customHeight="1" x14ac:dyDescent="0.3">
      <c r="A417" s="25"/>
      <c r="B417" s="26"/>
      <c r="C417" s="25"/>
      <c r="D417" s="25"/>
      <c r="E417" s="27"/>
    </row>
    <row r="418" spans="1:7" ht="32.4" customHeight="1" x14ac:dyDescent="0.3">
      <c r="A418" s="25"/>
      <c r="B418" s="26"/>
      <c r="C418" s="25"/>
      <c r="D418" s="25"/>
      <c r="E418" s="27"/>
    </row>
    <row r="419" spans="1:7" ht="32.4" customHeight="1" x14ac:dyDescent="0.3">
      <c r="A419" s="25"/>
      <c r="B419" s="26"/>
      <c r="C419" s="25"/>
      <c r="D419" s="25"/>
      <c r="E419" s="27"/>
    </row>
    <row r="420" spans="1:7" ht="32.4" customHeight="1" x14ac:dyDescent="0.3">
      <c r="A420" s="25"/>
      <c r="B420" s="26"/>
      <c r="C420" s="25"/>
      <c r="D420" s="25"/>
      <c r="E420" s="27"/>
    </row>
    <row r="421" spans="1:7" ht="32.4" customHeight="1" x14ac:dyDescent="0.3">
      <c r="A421" s="25"/>
      <c r="B421" s="26"/>
      <c r="C421" s="25"/>
      <c r="D421" s="25"/>
      <c r="E421" s="27"/>
    </row>
    <row r="422" spans="1:7" ht="32.4" customHeight="1" x14ac:dyDescent="0.3">
      <c r="A422" s="25"/>
      <c r="B422" s="26"/>
      <c r="C422" s="25"/>
      <c r="D422" s="25"/>
      <c r="E422" s="27"/>
    </row>
    <row r="423" spans="1:7" ht="32.4" customHeight="1" x14ac:dyDescent="0.3">
      <c r="A423" s="25"/>
      <c r="B423" s="26"/>
      <c r="C423" s="25"/>
      <c r="D423" s="25"/>
      <c r="E423" s="27"/>
    </row>
    <row r="424" spans="1:7" ht="32.4" customHeight="1" x14ac:dyDescent="0.3">
      <c r="A424" s="25"/>
      <c r="B424" s="26"/>
      <c r="C424" s="25"/>
      <c r="D424" s="25"/>
      <c r="E424" s="27"/>
    </row>
    <row r="425" spans="1:7" ht="32.4" customHeight="1" x14ac:dyDescent="0.3">
      <c r="A425" s="25"/>
      <c r="B425" s="26"/>
      <c r="C425" s="25"/>
      <c r="D425" s="25"/>
      <c r="E425" s="27"/>
    </row>
    <row r="426" spans="1:7" ht="32.4" customHeight="1" x14ac:dyDescent="0.3">
      <c r="A426" s="25"/>
      <c r="B426" s="26"/>
      <c r="C426" s="25"/>
      <c r="D426" s="25"/>
      <c r="E426" s="27"/>
    </row>
    <row r="427" spans="1:7" ht="32.4" customHeight="1" x14ac:dyDescent="0.3">
      <c r="A427" s="25"/>
      <c r="B427" s="26"/>
      <c r="C427" s="25"/>
      <c r="D427" s="25"/>
      <c r="E427" s="27"/>
      <c r="F427" s="29"/>
      <c r="G427" s="29"/>
    </row>
    <row r="428" spans="1:7" ht="32.4" customHeight="1" x14ac:dyDescent="0.3">
      <c r="A428" s="25"/>
      <c r="B428" s="26"/>
      <c r="C428" s="25"/>
      <c r="D428" s="25"/>
      <c r="E428" s="27"/>
    </row>
    <row r="429" spans="1:7" ht="32.4" customHeight="1" x14ac:dyDescent="0.3">
      <c r="A429" s="25"/>
      <c r="B429" s="26"/>
      <c r="C429" s="25"/>
      <c r="D429" s="25"/>
      <c r="E429" s="27"/>
    </row>
    <row r="430" spans="1:7" ht="32.4" customHeight="1" x14ac:dyDescent="0.3">
      <c r="A430" s="25"/>
      <c r="B430" s="26"/>
      <c r="C430" s="25"/>
      <c r="D430" s="25"/>
      <c r="E430" s="27"/>
    </row>
    <row r="431" spans="1:7" ht="32.4" customHeight="1" x14ac:dyDescent="0.3">
      <c r="A431" s="25"/>
      <c r="B431" s="26"/>
      <c r="C431" s="25"/>
      <c r="D431" s="25"/>
      <c r="E431" s="27"/>
    </row>
    <row r="432" spans="1:7" ht="32.4" customHeight="1" x14ac:dyDescent="0.3">
      <c r="A432" s="25"/>
      <c r="B432" s="26"/>
      <c r="C432" s="25"/>
      <c r="D432" s="25"/>
      <c r="E432" s="27"/>
    </row>
    <row r="433" spans="1:7" ht="32.4" customHeight="1" x14ac:dyDescent="0.3">
      <c r="A433" s="25"/>
      <c r="B433" s="26"/>
      <c r="C433" s="25"/>
      <c r="D433" s="25"/>
      <c r="E433" s="27"/>
    </row>
    <row r="434" spans="1:7" ht="32.4" customHeight="1" x14ac:dyDescent="0.3">
      <c r="A434" s="25"/>
      <c r="B434" s="26"/>
      <c r="C434" s="25"/>
      <c r="D434" s="25"/>
      <c r="E434" s="27"/>
    </row>
    <row r="435" spans="1:7" ht="32.4" customHeight="1" x14ac:dyDescent="0.3">
      <c r="A435" s="25"/>
      <c r="B435" s="26"/>
      <c r="C435" s="25"/>
      <c r="D435" s="25"/>
      <c r="E435" s="27"/>
    </row>
    <row r="436" spans="1:7" ht="32.4" customHeight="1" x14ac:dyDescent="0.3">
      <c r="A436" s="25"/>
      <c r="B436" s="26"/>
      <c r="C436" s="25"/>
      <c r="D436" s="25"/>
      <c r="E436" s="27"/>
    </row>
    <row r="437" spans="1:7" ht="32.4" customHeight="1" x14ac:dyDescent="0.3">
      <c r="A437" s="25"/>
      <c r="B437" s="26"/>
      <c r="C437" s="25"/>
      <c r="D437" s="25"/>
      <c r="E437" s="27"/>
      <c r="F437" s="29"/>
      <c r="G437" s="29"/>
    </row>
    <row r="438" spans="1:7" ht="32.4" customHeight="1" x14ac:dyDescent="0.3">
      <c r="A438" s="25"/>
      <c r="B438" s="26"/>
      <c r="C438" s="25"/>
      <c r="D438" s="25"/>
      <c r="E438" s="27"/>
    </row>
    <row r="439" spans="1:7" ht="32.4" customHeight="1" x14ac:dyDescent="0.3">
      <c r="A439" s="25"/>
      <c r="B439" s="26"/>
      <c r="C439" s="25"/>
      <c r="D439" s="25"/>
      <c r="E439" s="27"/>
    </row>
    <row r="440" spans="1:7" ht="32.4" customHeight="1" x14ac:dyDescent="0.3">
      <c r="A440" s="25"/>
      <c r="B440" s="26"/>
      <c r="C440" s="25"/>
      <c r="D440" s="25"/>
      <c r="E440" s="27"/>
    </row>
    <row r="441" spans="1:7" ht="32.4" customHeight="1" x14ac:dyDescent="0.3">
      <c r="A441" s="25"/>
      <c r="B441" s="26"/>
      <c r="C441" s="25"/>
      <c r="D441" s="25"/>
      <c r="E441" s="27"/>
    </row>
    <row r="442" spans="1:7" ht="32.4" customHeight="1" x14ac:dyDescent="0.3">
      <c r="A442" s="25"/>
      <c r="B442" s="26"/>
      <c r="C442" s="25"/>
      <c r="D442" s="25"/>
      <c r="E442" s="27"/>
    </row>
    <row r="443" spans="1:7" ht="32.4" customHeight="1" x14ac:dyDescent="0.3">
      <c r="A443" s="25"/>
      <c r="B443" s="26"/>
      <c r="C443" s="25"/>
      <c r="D443" s="25"/>
      <c r="E443" s="27"/>
    </row>
    <row r="444" spans="1:7" ht="32.4" customHeight="1" x14ac:dyDescent="0.3">
      <c r="A444" s="25"/>
      <c r="B444" s="26"/>
      <c r="C444" s="25"/>
      <c r="D444" s="25"/>
      <c r="E444" s="27"/>
    </row>
    <row r="445" spans="1:7" ht="32.4" customHeight="1" x14ac:dyDescent="0.3">
      <c r="A445" s="25"/>
      <c r="B445" s="26"/>
      <c r="C445" s="25"/>
      <c r="D445" s="25"/>
      <c r="E445" s="27"/>
    </row>
    <row r="446" spans="1:7" ht="32.4" customHeight="1" x14ac:dyDescent="0.3">
      <c r="A446" s="25"/>
      <c r="B446" s="26"/>
      <c r="C446" s="25"/>
      <c r="D446" s="25"/>
      <c r="E446" s="27"/>
    </row>
    <row r="447" spans="1:7" ht="32.4" customHeight="1" x14ac:dyDescent="0.3">
      <c r="A447" s="25"/>
      <c r="B447" s="26"/>
      <c r="C447" s="25"/>
      <c r="D447" s="25"/>
      <c r="E447" s="27"/>
    </row>
    <row r="448" spans="1:7" ht="32.4" customHeight="1" x14ac:dyDescent="0.3">
      <c r="A448" s="25"/>
      <c r="B448" s="26"/>
      <c r="C448" s="25"/>
      <c r="D448" s="25"/>
      <c r="E448" s="27"/>
    </row>
    <row r="449" spans="1:5" ht="32.4" customHeight="1" x14ac:dyDescent="0.3">
      <c r="A449" s="25"/>
      <c r="B449" s="26"/>
      <c r="C449" s="25"/>
      <c r="D449" s="25"/>
      <c r="E449" s="27"/>
    </row>
    <row r="450" spans="1:5" ht="32.4" customHeight="1" x14ac:dyDescent="0.3">
      <c r="A450" s="25"/>
      <c r="B450" s="26"/>
      <c r="C450" s="25"/>
      <c r="D450" s="25"/>
      <c r="E450" s="27"/>
    </row>
    <row r="451" spans="1:5" ht="32.4" customHeight="1" x14ac:dyDescent="0.3">
      <c r="A451" s="25"/>
      <c r="B451" s="26"/>
      <c r="C451" s="25"/>
      <c r="D451" s="25"/>
      <c r="E451" s="27"/>
    </row>
    <row r="452" spans="1:5" ht="32.4" customHeight="1" x14ac:dyDescent="0.3">
      <c r="A452" s="25"/>
      <c r="B452" s="26"/>
      <c r="C452" s="25"/>
      <c r="D452" s="25"/>
      <c r="E452" s="27"/>
    </row>
    <row r="453" spans="1:5" ht="32.4" customHeight="1" x14ac:dyDescent="0.3">
      <c r="A453" s="25"/>
      <c r="B453" s="26"/>
      <c r="C453" s="25"/>
      <c r="D453" s="25"/>
      <c r="E453" s="27"/>
    </row>
    <row r="454" spans="1:5" ht="32.4" customHeight="1" x14ac:dyDescent="0.3">
      <c r="A454" s="25"/>
      <c r="B454" s="26"/>
      <c r="C454" s="25"/>
      <c r="D454" s="25"/>
      <c r="E454" s="27"/>
    </row>
    <row r="455" spans="1:5" ht="32.4" customHeight="1" x14ac:dyDescent="0.3">
      <c r="A455" s="25"/>
      <c r="B455" s="26"/>
      <c r="C455" s="25"/>
      <c r="D455" s="25"/>
      <c r="E455" s="27"/>
    </row>
    <row r="456" spans="1:5" ht="32.4" customHeight="1" x14ac:dyDescent="0.3">
      <c r="A456" s="25"/>
      <c r="B456" s="26"/>
      <c r="C456" s="25"/>
      <c r="D456" s="25"/>
      <c r="E456" s="27"/>
    </row>
    <row r="457" spans="1:5" ht="32.4" customHeight="1" x14ac:dyDescent="0.3">
      <c r="A457" s="25"/>
      <c r="B457" s="26"/>
      <c r="C457" s="25"/>
      <c r="D457" s="25"/>
      <c r="E457" s="27"/>
    </row>
    <row r="458" spans="1:5" ht="32.4" customHeight="1" x14ac:dyDescent="0.3">
      <c r="A458" s="25"/>
      <c r="B458" s="26"/>
      <c r="C458" s="25"/>
      <c r="D458" s="25"/>
      <c r="E458" s="27"/>
    </row>
    <row r="459" spans="1:5" ht="32.4" customHeight="1" x14ac:dyDescent="0.3">
      <c r="A459" s="25"/>
      <c r="B459" s="26"/>
      <c r="C459" s="25"/>
      <c r="D459" s="25"/>
      <c r="E459" s="27"/>
    </row>
    <row r="460" spans="1:5" ht="32.4" customHeight="1" x14ac:dyDescent="0.3">
      <c r="A460" s="25"/>
      <c r="B460" s="26"/>
      <c r="C460" s="25"/>
      <c r="D460" s="25"/>
      <c r="E460" s="27"/>
    </row>
    <row r="461" spans="1:5" ht="32.4" customHeight="1" x14ac:dyDescent="0.3">
      <c r="A461" s="25"/>
      <c r="B461" s="26"/>
      <c r="C461" s="25"/>
      <c r="D461" s="25"/>
      <c r="E461" s="27"/>
    </row>
    <row r="462" spans="1:5" ht="32.4" customHeight="1" x14ac:dyDescent="0.3">
      <c r="A462" s="25"/>
      <c r="B462" s="26"/>
      <c r="C462" s="25"/>
      <c r="D462" s="25"/>
      <c r="E462" s="27"/>
    </row>
    <row r="463" spans="1:5" ht="32.4" customHeight="1" x14ac:dyDescent="0.3">
      <c r="A463" s="25"/>
      <c r="B463" s="26"/>
      <c r="C463" s="25"/>
      <c r="D463" s="25"/>
      <c r="E463" s="27"/>
    </row>
    <row r="464" spans="1:5" ht="32.4" customHeight="1" x14ac:dyDescent="0.3">
      <c r="A464" s="25"/>
      <c r="B464" s="26"/>
      <c r="C464" s="25"/>
      <c r="D464" s="25"/>
      <c r="E464" s="27"/>
    </row>
    <row r="465" spans="1:7" ht="32.4" customHeight="1" x14ac:dyDescent="0.3">
      <c r="A465" s="25"/>
      <c r="B465" s="26"/>
      <c r="C465" s="25"/>
      <c r="D465" s="25"/>
      <c r="E465" s="27"/>
    </row>
    <row r="466" spans="1:7" ht="32.4" customHeight="1" x14ac:dyDescent="0.3">
      <c r="A466" s="25"/>
      <c r="B466" s="26"/>
      <c r="C466" s="25"/>
      <c r="D466" s="25"/>
      <c r="E466" s="27"/>
    </row>
    <row r="467" spans="1:7" ht="32.4" customHeight="1" x14ac:dyDescent="0.3">
      <c r="A467" s="25"/>
      <c r="B467" s="26"/>
      <c r="C467" s="25"/>
      <c r="D467" s="25"/>
      <c r="E467" s="27"/>
    </row>
    <row r="468" spans="1:7" ht="32.4" customHeight="1" x14ac:dyDescent="0.3">
      <c r="A468" s="25"/>
      <c r="B468" s="26"/>
      <c r="C468" s="25"/>
      <c r="D468" s="25"/>
      <c r="E468" s="27"/>
    </row>
    <row r="469" spans="1:7" ht="32.4" customHeight="1" x14ac:dyDescent="0.3">
      <c r="A469" s="25"/>
      <c r="B469" s="26"/>
      <c r="C469" s="25"/>
      <c r="D469" s="25"/>
      <c r="E469" s="27"/>
    </row>
    <row r="470" spans="1:7" ht="32.4" customHeight="1" x14ac:dyDescent="0.3">
      <c r="A470" s="25"/>
      <c r="B470" s="26"/>
      <c r="C470" s="25"/>
      <c r="D470" s="25"/>
      <c r="E470" s="27"/>
    </row>
    <row r="471" spans="1:7" ht="32.4" customHeight="1" x14ac:dyDescent="0.3">
      <c r="A471" s="25"/>
      <c r="B471" s="26"/>
      <c r="C471" s="25"/>
      <c r="D471" s="25"/>
      <c r="E471" s="27"/>
    </row>
    <row r="472" spans="1:7" ht="32.4" customHeight="1" x14ac:dyDescent="0.3">
      <c r="A472" s="25"/>
      <c r="B472" s="26"/>
      <c r="C472" s="25"/>
      <c r="D472" s="25"/>
      <c r="E472" s="27"/>
    </row>
    <row r="473" spans="1:7" ht="32.4" customHeight="1" x14ac:dyDescent="0.3">
      <c r="A473" s="25"/>
      <c r="B473" s="26"/>
      <c r="C473" s="25"/>
      <c r="D473" s="25"/>
      <c r="E473" s="27"/>
    </row>
    <row r="474" spans="1:7" ht="32.4" customHeight="1" x14ac:dyDescent="0.3">
      <c r="A474" s="25"/>
      <c r="B474" s="26"/>
      <c r="C474" s="25"/>
      <c r="D474" s="25"/>
      <c r="E474" s="27"/>
      <c r="F474" s="29"/>
      <c r="G474" s="29"/>
    </row>
    <row r="475" spans="1:7" ht="32.4" customHeight="1" x14ac:dyDescent="0.3">
      <c r="A475" s="25"/>
      <c r="B475" s="26"/>
      <c r="C475" s="25"/>
      <c r="D475" s="25"/>
      <c r="E475" s="27"/>
    </row>
    <row r="476" spans="1:7" ht="32.4" customHeight="1" x14ac:dyDescent="0.3">
      <c r="A476" s="25"/>
      <c r="B476" s="26"/>
      <c r="C476" s="25"/>
      <c r="D476" s="25"/>
      <c r="E476" s="27"/>
    </row>
    <row r="477" spans="1:7" ht="32.4" customHeight="1" x14ac:dyDescent="0.3">
      <c r="A477" s="25"/>
      <c r="B477" s="26"/>
      <c r="C477" s="25"/>
      <c r="D477" s="25"/>
      <c r="E477" s="27"/>
    </row>
    <row r="478" spans="1:7" ht="32.4" customHeight="1" x14ac:dyDescent="0.3">
      <c r="A478" s="25"/>
      <c r="B478" s="26"/>
      <c r="C478" s="25"/>
      <c r="D478" s="25"/>
      <c r="E478" s="27"/>
    </row>
    <row r="479" spans="1:7" ht="32.4" customHeight="1" x14ac:dyDescent="0.3">
      <c r="A479" s="25"/>
      <c r="B479" s="26"/>
      <c r="C479" s="25"/>
      <c r="D479" s="25"/>
      <c r="E479" s="27"/>
    </row>
    <row r="480" spans="1:7" ht="32.4" customHeight="1" x14ac:dyDescent="0.3">
      <c r="A480" s="25"/>
      <c r="B480" s="26"/>
      <c r="C480" s="25"/>
      <c r="D480" s="25"/>
      <c r="E480" s="27"/>
    </row>
    <row r="481" spans="1:7" ht="32.4" customHeight="1" x14ac:dyDescent="0.3">
      <c r="A481" s="25"/>
      <c r="B481" s="26"/>
      <c r="C481" s="25"/>
      <c r="D481" s="25"/>
      <c r="E481" s="43"/>
    </row>
    <row r="482" spans="1:7" ht="32.4" customHeight="1" x14ac:dyDescent="0.3">
      <c r="A482" s="25"/>
      <c r="B482" s="26"/>
      <c r="C482" s="25"/>
      <c r="D482" s="25"/>
      <c r="E482" s="27"/>
      <c r="F482" s="29"/>
      <c r="G482" s="29"/>
    </row>
    <row r="483" spans="1:7" ht="32.4" customHeight="1" x14ac:dyDescent="0.3">
      <c r="A483" s="25"/>
      <c r="B483" s="26"/>
      <c r="C483" s="25"/>
      <c r="D483" s="25"/>
      <c r="E483" s="27"/>
      <c r="F483" s="29"/>
      <c r="G483" s="29"/>
    </row>
    <row r="484" spans="1:7" ht="32.4" customHeight="1" x14ac:dyDescent="0.3">
      <c r="A484" s="25"/>
      <c r="B484" s="26"/>
      <c r="C484" s="25"/>
      <c r="D484" s="25"/>
      <c r="E484" s="27"/>
    </row>
    <row r="485" spans="1:7" ht="32.4" customHeight="1" x14ac:dyDescent="0.3">
      <c r="A485" s="25"/>
      <c r="B485" s="26"/>
      <c r="C485" s="25"/>
      <c r="D485" s="25"/>
      <c r="E485" s="27"/>
    </row>
    <row r="486" spans="1:7" ht="32.4" customHeight="1" x14ac:dyDescent="0.3">
      <c r="A486" s="25"/>
      <c r="B486" s="26"/>
      <c r="C486" s="25"/>
      <c r="D486" s="25"/>
      <c r="E486" s="27"/>
    </row>
    <row r="487" spans="1:7" ht="32.4" customHeight="1" x14ac:dyDescent="0.3">
      <c r="A487" s="25"/>
      <c r="B487" s="26"/>
      <c r="C487" s="25"/>
      <c r="D487" s="25"/>
      <c r="E487" s="27"/>
    </row>
    <row r="488" spans="1:7" ht="32.4" customHeight="1" x14ac:dyDescent="0.3">
      <c r="A488" s="25"/>
      <c r="B488" s="26"/>
      <c r="C488" s="25"/>
      <c r="D488" s="25"/>
      <c r="E488" s="27"/>
    </row>
    <row r="489" spans="1:7" ht="32.4" customHeight="1" x14ac:dyDescent="0.3">
      <c r="A489" s="25"/>
      <c r="B489" s="26"/>
      <c r="C489" s="25"/>
      <c r="D489" s="25"/>
      <c r="E489" s="27"/>
    </row>
    <row r="490" spans="1:7" ht="32.4" customHeight="1" x14ac:dyDescent="0.3">
      <c r="A490" s="25"/>
      <c r="B490" s="26"/>
      <c r="C490" s="25"/>
      <c r="D490" s="25"/>
      <c r="E490" s="27"/>
    </row>
    <row r="491" spans="1:7" ht="32.4" customHeight="1" x14ac:dyDescent="0.3">
      <c r="A491" s="25"/>
      <c r="B491" s="26"/>
      <c r="C491" s="25"/>
      <c r="D491" s="25"/>
      <c r="E491" s="27"/>
    </row>
    <row r="492" spans="1:7" ht="32.4" customHeight="1" x14ac:dyDescent="0.3">
      <c r="A492" s="25"/>
      <c r="B492" s="26"/>
      <c r="C492" s="25"/>
      <c r="D492" s="25"/>
      <c r="E492" s="27"/>
    </row>
    <row r="493" spans="1:7" ht="32.4" customHeight="1" x14ac:dyDescent="0.3">
      <c r="A493" s="25"/>
      <c r="B493" s="26"/>
      <c r="C493" s="25"/>
      <c r="D493" s="25"/>
      <c r="E493" s="27"/>
    </row>
    <row r="494" spans="1:7" ht="32.4" customHeight="1" x14ac:dyDescent="0.3">
      <c r="A494" s="25"/>
      <c r="B494" s="26"/>
      <c r="C494" s="25"/>
      <c r="D494" s="25"/>
      <c r="E494" s="27"/>
    </row>
    <row r="495" spans="1:7" ht="32.4" customHeight="1" x14ac:dyDescent="0.3">
      <c r="A495" s="25"/>
      <c r="B495" s="26"/>
      <c r="C495" s="25"/>
      <c r="D495" s="25"/>
      <c r="E495" s="27"/>
    </row>
    <row r="496" spans="1:7" ht="32.4" customHeight="1" x14ac:dyDescent="0.3">
      <c r="A496" s="25"/>
      <c r="B496" s="26"/>
      <c r="C496" s="25"/>
      <c r="D496" s="25"/>
      <c r="E496" s="27"/>
    </row>
    <row r="497" spans="1:5" ht="32.4" customHeight="1" x14ac:dyDescent="0.3">
      <c r="A497" s="25"/>
      <c r="B497" s="26"/>
      <c r="C497" s="25"/>
      <c r="D497" s="25"/>
      <c r="E497" s="27"/>
    </row>
    <row r="498" spans="1:5" ht="32.4" customHeight="1" x14ac:dyDescent="0.3">
      <c r="A498" s="25"/>
      <c r="B498" s="26"/>
      <c r="C498" s="25"/>
      <c r="D498" s="25"/>
      <c r="E498" s="27"/>
    </row>
    <row r="499" spans="1:5" ht="32.4" customHeight="1" x14ac:dyDescent="0.3">
      <c r="A499" s="25"/>
      <c r="B499" s="26"/>
      <c r="C499" s="25"/>
      <c r="D499" s="25"/>
      <c r="E499" s="27"/>
    </row>
    <row r="500" spans="1:5" ht="32.4" customHeight="1" x14ac:dyDescent="0.3">
      <c r="A500" s="25"/>
      <c r="B500" s="26"/>
      <c r="C500" s="25"/>
      <c r="D500" s="25"/>
      <c r="E500" s="27"/>
    </row>
    <row r="501" spans="1:5" ht="32.4" customHeight="1" x14ac:dyDescent="0.3">
      <c r="A501" s="25"/>
      <c r="B501" s="26"/>
      <c r="C501" s="25"/>
      <c r="D501" s="25"/>
      <c r="E501" s="27"/>
    </row>
    <row r="502" spans="1:5" ht="32.4" customHeight="1" x14ac:dyDescent="0.3">
      <c r="A502" s="25"/>
      <c r="B502" s="26"/>
      <c r="C502" s="25"/>
      <c r="D502" s="25"/>
      <c r="E502" s="27"/>
    </row>
    <row r="503" spans="1:5" ht="32.4" customHeight="1" x14ac:dyDescent="0.3">
      <c r="A503" s="25"/>
      <c r="B503" s="26"/>
      <c r="C503" s="25"/>
      <c r="D503" s="25"/>
      <c r="E503" s="27"/>
    </row>
    <row r="504" spans="1:5" ht="32.4" customHeight="1" x14ac:dyDescent="0.3">
      <c r="A504" s="25"/>
      <c r="B504" s="26"/>
      <c r="C504" s="25"/>
      <c r="D504" s="25"/>
      <c r="E504" s="27"/>
    </row>
    <row r="505" spans="1:5" ht="32.4" customHeight="1" x14ac:dyDescent="0.3">
      <c r="A505" s="25"/>
      <c r="B505" s="26"/>
      <c r="C505" s="25"/>
      <c r="D505" s="25"/>
      <c r="E505" s="27"/>
    </row>
    <row r="506" spans="1:5" ht="32.4" customHeight="1" x14ac:dyDescent="0.3">
      <c r="A506" s="25"/>
      <c r="B506" s="26"/>
      <c r="C506" s="25"/>
      <c r="D506" s="25"/>
      <c r="E506" s="27"/>
    </row>
    <row r="507" spans="1:5" ht="32.4" customHeight="1" x14ac:dyDescent="0.3">
      <c r="A507" s="25"/>
      <c r="B507" s="26"/>
      <c r="C507" s="25"/>
      <c r="D507" s="25"/>
      <c r="E507" s="27"/>
    </row>
    <row r="508" spans="1:5" ht="32.4" customHeight="1" x14ac:dyDescent="0.3">
      <c r="A508" s="25"/>
      <c r="B508" s="26"/>
      <c r="C508" s="25"/>
      <c r="D508" s="25"/>
      <c r="E508" s="27"/>
    </row>
    <row r="509" spans="1:5" ht="32.4" customHeight="1" x14ac:dyDescent="0.3">
      <c r="A509" s="25"/>
      <c r="B509" s="26"/>
      <c r="C509" s="25"/>
      <c r="D509" s="25"/>
      <c r="E509" s="27"/>
    </row>
    <row r="510" spans="1:5" ht="32.4" customHeight="1" x14ac:dyDescent="0.3">
      <c r="A510" s="25"/>
      <c r="B510" s="26"/>
      <c r="C510" s="25"/>
      <c r="D510" s="25"/>
      <c r="E510" s="27"/>
    </row>
    <row r="511" spans="1:5" ht="32.4" customHeight="1" x14ac:dyDescent="0.3">
      <c r="A511" s="25"/>
      <c r="B511" s="26"/>
      <c r="C511" s="25"/>
      <c r="D511" s="25"/>
      <c r="E511" s="27"/>
    </row>
    <row r="512" spans="1:5" ht="32.4" customHeight="1" x14ac:dyDescent="0.3">
      <c r="A512" s="25"/>
      <c r="B512" s="26"/>
      <c r="C512" s="25"/>
      <c r="D512" s="25"/>
      <c r="E512" s="27"/>
    </row>
    <row r="513" spans="1:5" ht="32.4" customHeight="1" x14ac:dyDescent="0.3">
      <c r="A513" s="25"/>
      <c r="B513" s="26"/>
      <c r="C513" s="25"/>
      <c r="D513" s="25"/>
      <c r="E513" s="27"/>
    </row>
    <row r="514" spans="1:5" ht="32.4" customHeight="1" x14ac:dyDescent="0.3">
      <c r="A514" s="25"/>
      <c r="B514" s="26"/>
      <c r="C514" s="25"/>
      <c r="D514" s="25"/>
      <c r="E514" s="27"/>
    </row>
    <row r="515" spans="1:5" ht="32.4" customHeight="1" x14ac:dyDescent="0.3">
      <c r="A515" s="25"/>
      <c r="B515" s="26"/>
      <c r="C515" s="25"/>
      <c r="D515" s="25"/>
      <c r="E515" s="27"/>
    </row>
    <row r="516" spans="1:5" ht="32.4" customHeight="1" x14ac:dyDescent="0.3">
      <c r="A516" s="30"/>
      <c r="B516" s="31"/>
      <c r="C516" s="25"/>
      <c r="D516" s="30"/>
      <c r="E516" s="27"/>
    </row>
    <row r="517" spans="1:5" ht="32.4" customHeight="1" x14ac:dyDescent="0.3">
      <c r="A517" s="30"/>
      <c r="B517" s="31"/>
      <c r="C517" s="25"/>
      <c r="D517" s="30"/>
      <c r="E517" s="27"/>
    </row>
    <row r="518" spans="1:5" ht="32.4" customHeight="1" x14ac:dyDescent="0.3">
      <c r="A518" s="25"/>
      <c r="B518" s="26"/>
      <c r="C518" s="25"/>
      <c r="D518" s="25"/>
      <c r="E518" s="27"/>
    </row>
    <row r="519" spans="1:5" ht="32.4" customHeight="1" x14ac:dyDescent="0.3">
      <c r="A519" s="30"/>
      <c r="B519" s="31"/>
      <c r="C519" s="25"/>
      <c r="D519" s="30"/>
      <c r="E519" s="27"/>
    </row>
    <row r="520" spans="1:5" ht="32.4" customHeight="1" x14ac:dyDescent="0.3">
      <c r="A520" s="25"/>
      <c r="B520" s="26"/>
      <c r="C520" s="25"/>
      <c r="D520" s="25"/>
      <c r="E520" s="27"/>
    </row>
    <row r="521" spans="1:5" ht="32.4" customHeight="1" x14ac:dyDescent="0.3">
      <c r="A521" s="30"/>
      <c r="B521" s="31"/>
      <c r="C521" s="25"/>
      <c r="D521" s="30"/>
      <c r="E521" s="27"/>
    </row>
    <row r="522" spans="1:5" ht="32.4" customHeight="1" x14ac:dyDescent="0.3">
      <c r="A522" s="25"/>
      <c r="B522" s="26"/>
      <c r="C522" s="25"/>
      <c r="D522" s="25"/>
      <c r="E522" s="27"/>
    </row>
    <row r="523" spans="1:5" ht="32.4" customHeight="1" x14ac:dyDescent="0.3">
      <c r="A523" s="30"/>
      <c r="B523" s="31"/>
      <c r="C523" s="25"/>
      <c r="D523" s="30"/>
      <c r="E523" s="27"/>
    </row>
    <row r="524" spans="1:5" ht="32.4" customHeight="1" x14ac:dyDescent="0.3">
      <c r="A524" s="25"/>
      <c r="B524" s="26"/>
      <c r="C524" s="25"/>
      <c r="D524" s="25"/>
      <c r="E524" s="27"/>
    </row>
    <row r="525" spans="1:5" ht="32.4" customHeight="1" x14ac:dyDescent="0.3">
      <c r="A525" s="30"/>
      <c r="B525" s="31"/>
      <c r="C525" s="25"/>
      <c r="D525" s="30"/>
      <c r="E525" s="27"/>
    </row>
    <row r="526" spans="1:5" ht="32.4" customHeight="1" x14ac:dyDescent="0.3">
      <c r="A526" s="25"/>
      <c r="B526" s="26"/>
      <c r="C526" s="25"/>
      <c r="D526" s="25"/>
      <c r="E526" s="27"/>
    </row>
    <row r="527" spans="1:5" ht="32.4" customHeight="1" x14ac:dyDescent="0.3">
      <c r="A527" s="30"/>
      <c r="B527" s="31"/>
      <c r="C527" s="25"/>
      <c r="D527" s="30"/>
      <c r="E527" s="27"/>
    </row>
    <row r="528" spans="1:5" ht="32.4" customHeight="1" x14ac:dyDescent="0.3">
      <c r="A528" s="25"/>
      <c r="B528" s="26"/>
      <c r="C528" s="25"/>
      <c r="D528" s="25"/>
      <c r="E528" s="27"/>
    </row>
    <row r="529" spans="1:7" ht="32.4" customHeight="1" x14ac:dyDescent="0.3">
      <c r="A529" s="30"/>
      <c r="B529" s="31"/>
      <c r="C529" s="25"/>
      <c r="D529" s="30"/>
      <c r="E529" s="27"/>
      <c r="F529" s="29"/>
      <c r="G529" s="29"/>
    </row>
    <row r="530" spans="1:7" ht="32.4" customHeight="1" x14ac:dyDescent="0.3">
      <c r="A530" s="25"/>
      <c r="B530" s="26"/>
      <c r="C530" s="25"/>
      <c r="D530" s="25"/>
      <c r="E530" s="27"/>
    </row>
    <row r="531" spans="1:7" ht="32.4" customHeight="1" x14ac:dyDescent="0.3">
      <c r="A531" s="30"/>
      <c r="B531" s="31"/>
      <c r="C531" s="25"/>
      <c r="D531" s="30"/>
      <c r="E531" s="27"/>
    </row>
    <row r="532" spans="1:7" ht="32.4" customHeight="1" x14ac:dyDescent="0.3">
      <c r="A532" s="25"/>
      <c r="B532" s="26"/>
      <c r="C532" s="25"/>
      <c r="D532" s="25"/>
      <c r="E532" s="27"/>
    </row>
    <row r="533" spans="1:7" ht="32.4" customHeight="1" x14ac:dyDescent="0.3">
      <c r="A533" s="30"/>
      <c r="B533" s="31"/>
      <c r="C533" s="25"/>
      <c r="D533" s="30"/>
      <c r="E533" s="27"/>
    </row>
    <row r="534" spans="1:7" ht="32.4" customHeight="1" x14ac:dyDescent="0.3">
      <c r="A534" s="25"/>
      <c r="B534" s="26"/>
      <c r="C534" s="25"/>
      <c r="D534" s="25"/>
      <c r="E534" s="27"/>
    </row>
    <row r="535" spans="1:7" ht="32.4" customHeight="1" x14ac:dyDescent="0.3">
      <c r="A535" s="30"/>
      <c r="B535" s="31"/>
      <c r="C535" s="25"/>
      <c r="D535" s="30"/>
      <c r="E535" s="27"/>
    </row>
    <row r="536" spans="1:7" ht="32.4" customHeight="1" x14ac:dyDescent="0.3">
      <c r="A536" s="25"/>
      <c r="B536" s="26"/>
      <c r="C536" s="25"/>
      <c r="D536" s="25"/>
      <c r="E536" s="27"/>
    </row>
    <row r="537" spans="1:7" ht="32.4" customHeight="1" x14ac:dyDescent="0.3">
      <c r="A537" s="30"/>
      <c r="B537" s="31"/>
      <c r="C537" s="25"/>
      <c r="D537" s="30"/>
      <c r="E537" s="27"/>
    </row>
    <row r="538" spans="1:7" ht="32.4" customHeight="1" x14ac:dyDescent="0.3">
      <c r="A538" s="25"/>
      <c r="B538" s="26"/>
      <c r="C538" s="25"/>
      <c r="D538" s="25"/>
      <c r="E538" s="27"/>
    </row>
    <row r="539" spans="1:7" ht="32.4" customHeight="1" x14ac:dyDescent="0.3">
      <c r="A539" s="30"/>
      <c r="B539" s="31"/>
      <c r="C539" s="25"/>
      <c r="D539" s="30"/>
      <c r="E539" s="27"/>
    </row>
    <row r="540" spans="1:7" ht="32.4" customHeight="1" x14ac:dyDescent="0.3">
      <c r="A540" s="25"/>
      <c r="B540" s="26"/>
      <c r="C540" s="25"/>
      <c r="D540" s="25"/>
      <c r="E540" s="27"/>
    </row>
    <row r="541" spans="1:7" ht="32.4" customHeight="1" x14ac:dyDescent="0.3">
      <c r="A541" s="30"/>
      <c r="B541" s="31"/>
      <c r="C541" s="25"/>
      <c r="D541" s="30"/>
      <c r="E541" s="27"/>
    </row>
    <row r="542" spans="1:7" ht="32.4" customHeight="1" x14ac:dyDescent="0.3">
      <c r="A542" s="25"/>
      <c r="B542" s="26"/>
      <c r="C542" s="25"/>
      <c r="D542" s="25"/>
      <c r="E542" s="27"/>
    </row>
    <row r="543" spans="1:7" ht="32.4" customHeight="1" x14ac:dyDescent="0.3">
      <c r="A543" s="30"/>
      <c r="B543" s="31"/>
      <c r="C543" s="25"/>
      <c r="D543" s="30"/>
      <c r="E543" s="27"/>
    </row>
    <row r="544" spans="1:7" ht="32.4" customHeight="1" x14ac:dyDescent="0.3">
      <c r="A544" s="25"/>
      <c r="B544" s="26"/>
      <c r="C544" s="25"/>
      <c r="D544" s="25"/>
      <c r="E544" s="27"/>
    </row>
    <row r="545" spans="1:5" ht="32.4" customHeight="1" x14ac:dyDescent="0.3">
      <c r="A545" s="30"/>
      <c r="B545" s="31"/>
      <c r="C545" s="25"/>
      <c r="D545" s="30"/>
      <c r="E545" s="27"/>
    </row>
    <row r="546" spans="1:5" ht="32.4" customHeight="1" x14ac:dyDescent="0.3">
      <c r="A546" s="25"/>
      <c r="B546" s="26"/>
      <c r="C546" s="25"/>
      <c r="D546" s="25"/>
      <c r="E546" s="27"/>
    </row>
    <row r="547" spans="1:5" ht="32.4" customHeight="1" x14ac:dyDescent="0.3">
      <c r="A547" s="30"/>
      <c r="B547" s="31"/>
      <c r="C547" s="25"/>
      <c r="D547" s="30"/>
      <c r="E547" s="27"/>
    </row>
    <row r="548" spans="1:5" ht="32.4" customHeight="1" x14ac:dyDescent="0.3">
      <c r="A548" s="25"/>
      <c r="B548" s="26"/>
      <c r="C548" s="25"/>
      <c r="D548" s="25"/>
      <c r="E548" s="27"/>
    </row>
    <row r="549" spans="1:5" ht="32.4" customHeight="1" x14ac:dyDescent="0.3">
      <c r="A549" s="30"/>
      <c r="B549" s="31"/>
      <c r="C549" s="25"/>
      <c r="D549" s="30"/>
      <c r="E549" s="27"/>
    </row>
    <row r="550" spans="1:5" ht="32.4" customHeight="1" x14ac:dyDescent="0.3">
      <c r="A550" s="25"/>
      <c r="B550" s="26"/>
      <c r="C550" s="25"/>
      <c r="D550" s="25"/>
      <c r="E550" s="27"/>
    </row>
    <row r="551" spans="1:5" ht="32.4" customHeight="1" x14ac:dyDescent="0.3">
      <c r="A551" s="30"/>
      <c r="B551" s="31"/>
      <c r="C551" s="25"/>
      <c r="D551" s="30"/>
      <c r="E551" s="27"/>
    </row>
    <row r="552" spans="1:5" ht="32.4" customHeight="1" x14ac:dyDescent="0.3">
      <c r="A552" s="25"/>
      <c r="B552" s="26"/>
      <c r="C552" s="25"/>
      <c r="D552" s="25"/>
      <c r="E552" s="27"/>
    </row>
    <row r="553" spans="1:5" ht="32.4" customHeight="1" x14ac:dyDescent="0.3">
      <c r="A553" s="30"/>
      <c r="B553" s="31"/>
      <c r="C553" s="25"/>
      <c r="D553" s="30"/>
      <c r="E553" s="27"/>
    </row>
    <row r="554" spans="1:5" ht="32.4" customHeight="1" x14ac:dyDescent="0.3">
      <c r="A554" s="25"/>
      <c r="B554" s="26"/>
      <c r="C554" s="25"/>
      <c r="D554" s="25"/>
      <c r="E554" s="27"/>
    </row>
    <row r="555" spans="1:5" ht="32.4" customHeight="1" x14ac:dyDescent="0.3">
      <c r="A555" s="30"/>
      <c r="B555" s="31"/>
      <c r="C555" s="25"/>
      <c r="D555" s="30"/>
      <c r="E555" s="27"/>
    </row>
    <row r="556" spans="1:5" ht="32.4" customHeight="1" x14ac:dyDescent="0.3">
      <c r="A556" s="25"/>
      <c r="B556" s="26"/>
      <c r="C556" s="25"/>
      <c r="D556" s="25"/>
      <c r="E556" s="27"/>
    </row>
    <row r="557" spans="1:5" ht="32.4" customHeight="1" x14ac:dyDescent="0.3">
      <c r="A557" s="30"/>
      <c r="B557" s="31"/>
      <c r="C557" s="25"/>
      <c r="D557" s="30"/>
      <c r="E557" s="27"/>
    </row>
    <row r="558" spans="1:5" ht="32.4" customHeight="1" x14ac:dyDescent="0.3">
      <c r="A558" s="25"/>
      <c r="B558" s="26"/>
      <c r="C558" s="25"/>
      <c r="D558" s="25"/>
      <c r="E558" s="27"/>
    </row>
    <row r="559" spans="1:5" ht="32.4" customHeight="1" x14ac:dyDescent="0.3">
      <c r="A559" s="30"/>
      <c r="B559" s="31"/>
      <c r="C559" s="25"/>
      <c r="D559" s="30"/>
      <c r="E559" s="27"/>
    </row>
    <row r="560" spans="1:5" ht="32.4" customHeight="1" x14ac:dyDescent="0.3">
      <c r="A560" s="25"/>
      <c r="B560" s="26"/>
      <c r="C560" s="25"/>
      <c r="D560" s="25"/>
      <c r="E560" s="27"/>
    </row>
    <row r="561" spans="1:5" ht="32.4" customHeight="1" x14ac:dyDescent="0.3">
      <c r="A561" s="30"/>
      <c r="B561" s="31"/>
      <c r="C561" s="25"/>
      <c r="D561" s="30"/>
      <c r="E561" s="27"/>
    </row>
    <row r="562" spans="1:5" ht="32.4" customHeight="1" x14ac:dyDescent="0.3">
      <c r="A562" s="25"/>
      <c r="B562" s="26"/>
      <c r="C562" s="25"/>
      <c r="D562" s="25"/>
      <c r="E562" s="27"/>
    </row>
    <row r="563" spans="1:5" ht="32.4" customHeight="1" x14ac:dyDescent="0.3">
      <c r="A563" s="30"/>
      <c r="B563" s="31"/>
      <c r="C563" s="25"/>
      <c r="D563" s="30"/>
      <c r="E563" s="27"/>
    </row>
    <row r="564" spans="1:5" ht="32.4" customHeight="1" x14ac:dyDescent="0.3">
      <c r="A564" s="25"/>
      <c r="B564" s="26"/>
      <c r="C564" s="25"/>
      <c r="D564" s="25"/>
      <c r="E564" s="27"/>
    </row>
    <row r="565" spans="1:5" ht="32.4" customHeight="1" x14ac:dyDescent="0.3">
      <c r="A565" s="30"/>
      <c r="B565" s="31"/>
      <c r="C565" s="25"/>
      <c r="D565" s="30"/>
      <c r="E565" s="27"/>
    </row>
    <row r="566" spans="1:5" ht="32.4" customHeight="1" x14ac:dyDescent="0.3">
      <c r="A566" s="25"/>
      <c r="B566" s="26"/>
      <c r="C566" s="25"/>
      <c r="D566" s="25"/>
      <c r="E566" s="27"/>
    </row>
    <row r="567" spans="1:5" ht="32.4" customHeight="1" x14ac:dyDescent="0.3">
      <c r="A567" s="30"/>
      <c r="B567" s="31"/>
      <c r="C567" s="25"/>
      <c r="D567" s="30"/>
      <c r="E567" s="27"/>
    </row>
    <row r="568" spans="1:5" ht="32.4" customHeight="1" x14ac:dyDescent="0.3">
      <c r="A568" s="25"/>
      <c r="B568" s="26"/>
      <c r="C568" s="25"/>
      <c r="D568" s="25"/>
      <c r="E568" s="27"/>
    </row>
    <row r="569" spans="1:5" ht="32.4" customHeight="1" x14ac:dyDescent="0.3">
      <c r="A569" s="30"/>
      <c r="B569" s="31"/>
      <c r="C569" s="25"/>
      <c r="D569" s="30"/>
      <c r="E569" s="27"/>
    </row>
    <row r="570" spans="1:5" ht="32.4" customHeight="1" x14ac:dyDescent="0.3">
      <c r="A570" s="25"/>
      <c r="B570" s="26"/>
      <c r="C570" s="25"/>
      <c r="D570" s="25"/>
      <c r="E570" s="27"/>
    </row>
    <row r="571" spans="1:5" ht="32.4" customHeight="1" x14ac:dyDescent="0.3">
      <c r="A571" s="30"/>
      <c r="B571" s="31"/>
      <c r="C571" s="25"/>
      <c r="D571" s="30"/>
      <c r="E571" s="27"/>
    </row>
    <row r="572" spans="1:5" ht="32.4" customHeight="1" x14ac:dyDescent="0.3">
      <c r="A572" s="25"/>
      <c r="B572" s="26"/>
      <c r="C572" s="25"/>
      <c r="D572" s="25"/>
      <c r="E572" s="27"/>
    </row>
    <row r="573" spans="1:5" ht="32.4" customHeight="1" x14ac:dyDescent="0.3">
      <c r="A573" s="30"/>
      <c r="B573" s="31"/>
      <c r="C573" s="25"/>
      <c r="D573" s="30"/>
      <c r="E573" s="27"/>
    </row>
    <row r="574" spans="1:5" ht="32.4" customHeight="1" x14ac:dyDescent="0.3">
      <c r="A574" s="25"/>
      <c r="B574" s="26"/>
      <c r="C574" s="25"/>
      <c r="D574" s="25"/>
      <c r="E574" s="27"/>
    </row>
    <row r="575" spans="1:5" ht="32.4" customHeight="1" x14ac:dyDescent="0.3">
      <c r="A575" s="30"/>
      <c r="B575" s="31"/>
      <c r="C575" s="25"/>
      <c r="D575" s="30"/>
      <c r="E575" s="27"/>
    </row>
    <row r="576" spans="1:5" ht="32.4" customHeight="1" x14ac:dyDescent="0.3">
      <c r="A576" s="25"/>
      <c r="B576" s="26"/>
      <c r="C576" s="25"/>
      <c r="D576" s="25"/>
      <c r="E576" s="27"/>
    </row>
    <row r="577" spans="1:7" ht="32.4" customHeight="1" x14ac:dyDescent="0.3">
      <c r="A577" s="30"/>
      <c r="B577" s="31"/>
      <c r="C577" s="25"/>
      <c r="D577" s="30"/>
      <c r="E577" s="27"/>
    </row>
    <row r="578" spans="1:7" ht="32.4" customHeight="1" x14ac:dyDescent="0.3">
      <c r="A578" s="25"/>
      <c r="B578" s="26"/>
      <c r="C578" s="25"/>
      <c r="D578" s="25"/>
      <c r="E578" s="27"/>
    </row>
    <row r="579" spans="1:7" ht="32.4" customHeight="1" x14ac:dyDescent="0.3">
      <c r="A579" s="30"/>
      <c r="B579" s="31"/>
      <c r="C579" s="25"/>
      <c r="D579" s="30"/>
      <c r="E579" s="27"/>
    </row>
    <row r="580" spans="1:7" ht="32.4" customHeight="1" x14ac:dyDescent="0.3">
      <c r="A580" s="25"/>
      <c r="B580" s="26"/>
      <c r="C580" s="25"/>
      <c r="D580" s="25"/>
      <c r="E580" s="27"/>
    </row>
    <row r="581" spans="1:7" ht="32.4" customHeight="1" x14ac:dyDescent="0.3">
      <c r="A581" s="30"/>
      <c r="B581" s="31"/>
      <c r="C581" s="25"/>
      <c r="D581" s="30"/>
      <c r="E581" s="27"/>
    </row>
    <row r="582" spans="1:7" ht="32.4" customHeight="1" x14ac:dyDescent="0.3">
      <c r="A582" s="25"/>
      <c r="B582" s="26"/>
      <c r="C582" s="25"/>
      <c r="D582" s="25"/>
      <c r="E582" s="27"/>
    </row>
    <row r="583" spans="1:7" ht="32.4" customHeight="1" x14ac:dyDescent="0.3">
      <c r="A583" s="30"/>
      <c r="B583" s="31"/>
      <c r="C583" s="25"/>
      <c r="D583" s="30"/>
      <c r="E583" s="27"/>
    </row>
    <row r="584" spans="1:7" ht="32.4" customHeight="1" x14ac:dyDescent="0.3">
      <c r="A584" s="25"/>
      <c r="B584" s="26"/>
      <c r="C584" s="25"/>
      <c r="D584" s="25"/>
      <c r="E584" s="27"/>
    </row>
    <row r="585" spans="1:7" ht="32.4" customHeight="1" x14ac:dyDescent="0.3">
      <c r="A585" s="30"/>
      <c r="B585" s="31"/>
      <c r="C585" s="25"/>
      <c r="D585" s="30"/>
      <c r="E585" s="27"/>
      <c r="F585" s="29"/>
      <c r="G585" s="29"/>
    </row>
    <row r="586" spans="1:7" ht="32.4" customHeight="1" x14ac:dyDescent="0.3">
      <c r="A586" s="25"/>
      <c r="B586" s="26"/>
      <c r="C586" s="25"/>
      <c r="D586" s="25"/>
      <c r="E586" s="27"/>
    </row>
    <row r="587" spans="1:7" ht="32.4" customHeight="1" x14ac:dyDescent="0.3">
      <c r="A587" s="30"/>
      <c r="B587" s="31"/>
      <c r="C587" s="25"/>
      <c r="D587" s="30"/>
      <c r="E587" s="27"/>
    </row>
    <row r="588" spans="1:7" ht="32.4" customHeight="1" x14ac:dyDescent="0.3">
      <c r="A588" s="25"/>
      <c r="B588" s="26"/>
      <c r="C588" s="25"/>
      <c r="D588" s="25"/>
      <c r="E588" s="27"/>
    </row>
    <row r="589" spans="1:7" ht="32.4" customHeight="1" x14ac:dyDescent="0.3">
      <c r="A589" s="30"/>
      <c r="B589" s="31"/>
      <c r="C589" s="25"/>
      <c r="D589" s="30"/>
      <c r="E589" s="27"/>
    </row>
    <row r="590" spans="1:7" ht="32.4" customHeight="1" x14ac:dyDescent="0.3">
      <c r="A590" s="25"/>
      <c r="B590" s="26"/>
      <c r="C590" s="25"/>
      <c r="D590" s="25"/>
      <c r="E590" s="27"/>
    </row>
    <row r="591" spans="1:7" ht="32.4" customHeight="1" x14ac:dyDescent="0.3">
      <c r="A591" s="30"/>
      <c r="B591" s="31"/>
      <c r="C591" s="25"/>
      <c r="D591" s="30"/>
      <c r="E591" s="27"/>
    </row>
    <row r="592" spans="1:7" ht="32.4" customHeight="1" x14ac:dyDescent="0.3">
      <c r="A592" s="25"/>
      <c r="B592" s="26"/>
      <c r="C592" s="25"/>
      <c r="D592" s="25"/>
      <c r="E592" s="27"/>
    </row>
    <row r="593" spans="1:7" ht="32.4" customHeight="1" x14ac:dyDescent="0.3">
      <c r="A593" s="30"/>
      <c r="B593" s="31"/>
      <c r="C593" s="25"/>
      <c r="D593" s="30"/>
      <c r="E593" s="27"/>
    </row>
    <row r="594" spans="1:7" ht="32.4" customHeight="1" x14ac:dyDescent="0.3">
      <c r="A594" s="25"/>
      <c r="B594" s="26"/>
      <c r="C594" s="25"/>
      <c r="D594" s="25"/>
      <c r="E594" s="27"/>
    </row>
    <row r="595" spans="1:7" ht="32.4" customHeight="1" x14ac:dyDescent="0.3">
      <c r="A595" s="30"/>
      <c r="B595" s="31"/>
      <c r="C595" s="25"/>
      <c r="D595" s="30"/>
      <c r="E595" s="27"/>
    </row>
    <row r="596" spans="1:7" ht="32.4" customHeight="1" x14ac:dyDescent="0.3">
      <c r="A596" s="25"/>
      <c r="B596" s="26"/>
      <c r="C596" s="25"/>
      <c r="D596" s="25"/>
      <c r="E596" s="27"/>
    </row>
    <row r="597" spans="1:7" ht="32.4" customHeight="1" x14ac:dyDescent="0.3">
      <c r="A597" s="30"/>
      <c r="B597" s="31"/>
      <c r="C597" s="25"/>
      <c r="D597" s="30"/>
      <c r="E597" s="27"/>
    </row>
    <row r="598" spans="1:7" ht="32.4" customHeight="1" x14ac:dyDescent="0.3">
      <c r="A598" s="25"/>
      <c r="B598" s="26"/>
      <c r="C598" s="25"/>
      <c r="D598" s="25"/>
      <c r="E598" s="27"/>
      <c r="F598" s="29"/>
      <c r="G598" s="29"/>
    </row>
    <row r="599" spans="1:7" ht="32.4" customHeight="1" x14ac:dyDescent="0.3">
      <c r="A599" s="30"/>
      <c r="B599" s="31"/>
      <c r="C599" s="25"/>
      <c r="D599" s="30"/>
      <c r="E599" s="27"/>
    </row>
    <row r="600" spans="1:7" ht="32.4" customHeight="1" x14ac:dyDescent="0.3">
      <c r="A600" s="25"/>
      <c r="B600" s="26"/>
      <c r="C600" s="25"/>
      <c r="D600" s="25"/>
      <c r="E600" s="27"/>
    </row>
    <row r="601" spans="1:7" ht="32.4" customHeight="1" x14ac:dyDescent="0.3">
      <c r="A601" s="30"/>
      <c r="B601" s="31"/>
      <c r="C601" s="25"/>
      <c r="D601" s="30"/>
      <c r="E601" s="27"/>
    </row>
    <row r="602" spans="1:7" ht="32.4" customHeight="1" x14ac:dyDescent="0.3">
      <c r="A602" s="25"/>
      <c r="B602" s="26"/>
      <c r="C602" s="25"/>
      <c r="D602" s="25"/>
      <c r="E602" s="27"/>
    </row>
    <row r="603" spans="1:7" ht="32.4" customHeight="1" x14ac:dyDescent="0.3">
      <c r="A603" s="30"/>
      <c r="B603" s="31"/>
      <c r="C603" s="25"/>
      <c r="D603" s="30"/>
      <c r="E603" s="27"/>
    </row>
    <row r="604" spans="1:7" ht="32.4" customHeight="1" x14ac:dyDescent="0.3">
      <c r="A604" s="25"/>
      <c r="B604" s="26"/>
      <c r="C604" s="25"/>
      <c r="D604" s="25"/>
      <c r="E604" s="27"/>
    </row>
    <row r="605" spans="1:7" ht="32.4" customHeight="1" x14ac:dyDescent="0.3">
      <c r="A605" s="30"/>
      <c r="B605" s="31"/>
      <c r="C605" s="25"/>
      <c r="D605" s="30"/>
      <c r="E605" s="27"/>
    </row>
    <row r="606" spans="1:7" ht="32.4" customHeight="1" x14ac:dyDescent="0.3">
      <c r="A606" s="25"/>
      <c r="B606" s="26"/>
      <c r="C606" s="25"/>
      <c r="D606" s="25"/>
      <c r="E606" s="27"/>
    </row>
    <row r="607" spans="1:7" ht="32.4" customHeight="1" x14ac:dyDescent="0.3">
      <c r="A607" s="30"/>
      <c r="B607" s="31"/>
      <c r="C607" s="25"/>
      <c r="D607" s="30"/>
      <c r="E607" s="27"/>
    </row>
    <row r="608" spans="1:7" ht="32.4" customHeight="1" x14ac:dyDescent="0.3">
      <c r="A608" s="25"/>
      <c r="B608" s="26"/>
      <c r="C608" s="25"/>
      <c r="D608" s="25"/>
      <c r="E608" s="27"/>
    </row>
    <row r="609" spans="1:5" ht="32.4" customHeight="1" x14ac:dyDescent="0.3">
      <c r="A609" s="30"/>
      <c r="B609" s="31"/>
      <c r="C609" s="25"/>
      <c r="D609" s="30"/>
      <c r="E609" s="27"/>
    </row>
    <row r="610" spans="1:5" ht="32.4" customHeight="1" x14ac:dyDescent="0.3">
      <c r="A610" s="25"/>
      <c r="B610" s="26"/>
      <c r="C610" s="25"/>
      <c r="D610" s="25"/>
      <c r="E610" s="27"/>
    </row>
    <row r="611" spans="1:5" ht="32.4" customHeight="1" x14ac:dyDescent="0.3">
      <c r="A611" s="30"/>
      <c r="B611" s="31"/>
      <c r="C611" s="25"/>
      <c r="D611" s="30"/>
      <c r="E611" s="27"/>
    </row>
    <row r="612" spans="1:5" ht="32.4" customHeight="1" x14ac:dyDescent="0.3">
      <c r="A612" s="25"/>
      <c r="B612" s="26"/>
      <c r="C612" s="25"/>
      <c r="D612" s="25"/>
      <c r="E612" s="27"/>
    </row>
    <row r="613" spans="1:5" ht="32.4" customHeight="1" x14ac:dyDescent="0.3">
      <c r="A613" s="30"/>
      <c r="B613" s="31"/>
      <c r="C613" s="25"/>
      <c r="D613" s="30"/>
      <c r="E613" s="27"/>
    </row>
    <row r="614" spans="1:5" ht="32.4" customHeight="1" x14ac:dyDescent="0.3">
      <c r="A614" s="25"/>
      <c r="B614" s="26"/>
      <c r="C614" s="25"/>
      <c r="D614" s="25"/>
      <c r="E614" s="27"/>
    </row>
    <row r="615" spans="1:5" ht="32.4" customHeight="1" x14ac:dyDescent="0.3">
      <c r="A615" s="30"/>
      <c r="B615" s="31"/>
      <c r="C615" s="25"/>
      <c r="D615" s="30"/>
      <c r="E615" s="27"/>
    </row>
    <row r="616" spans="1:5" ht="32.4" customHeight="1" x14ac:dyDescent="0.3">
      <c r="A616" s="25"/>
      <c r="B616" s="26"/>
      <c r="C616" s="25"/>
      <c r="D616" s="25"/>
      <c r="E616" s="27"/>
    </row>
    <row r="617" spans="1:5" ht="32.4" customHeight="1" x14ac:dyDescent="0.3">
      <c r="A617" s="30"/>
      <c r="B617" s="31"/>
      <c r="C617" s="25"/>
      <c r="D617" s="30"/>
      <c r="E617" s="27"/>
    </row>
    <row r="618" spans="1:5" ht="32.4" customHeight="1" x14ac:dyDescent="0.3">
      <c r="A618" s="25"/>
      <c r="B618" s="26"/>
      <c r="C618" s="25"/>
      <c r="D618" s="25"/>
      <c r="E618" s="27"/>
    </row>
    <row r="619" spans="1:5" ht="32.4" customHeight="1" x14ac:dyDescent="0.3">
      <c r="A619" s="30"/>
      <c r="B619" s="31"/>
      <c r="C619" s="25"/>
      <c r="D619" s="30"/>
      <c r="E619" s="27"/>
    </row>
    <row r="620" spans="1:5" ht="32.4" customHeight="1" x14ac:dyDescent="0.3">
      <c r="A620" s="25"/>
      <c r="B620" s="26"/>
      <c r="C620" s="25"/>
      <c r="D620" s="25"/>
      <c r="E620" s="27"/>
    </row>
    <row r="621" spans="1:5" ht="32.4" customHeight="1" x14ac:dyDescent="0.3">
      <c r="A621" s="30"/>
      <c r="B621" s="31"/>
      <c r="C621" s="25"/>
      <c r="D621" s="30"/>
      <c r="E621" s="27"/>
    </row>
    <row r="622" spans="1:5" ht="32.4" customHeight="1" x14ac:dyDescent="0.3">
      <c r="A622" s="25"/>
      <c r="B622" s="26"/>
      <c r="C622" s="25"/>
      <c r="D622" s="25"/>
      <c r="E622" s="27"/>
    </row>
    <row r="623" spans="1:5" ht="32.4" customHeight="1" x14ac:dyDescent="0.3">
      <c r="A623" s="30"/>
      <c r="B623" s="31"/>
      <c r="C623" s="25"/>
      <c r="D623" s="30"/>
      <c r="E623" s="27"/>
    </row>
    <row r="624" spans="1:5" ht="32.4" customHeight="1" x14ac:dyDescent="0.3">
      <c r="A624" s="25"/>
      <c r="B624" s="26"/>
      <c r="C624" s="25"/>
      <c r="D624" s="25"/>
      <c r="E624" s="27"/>
    </row>
    <row r="625" spans="1:5" ht="32.4" customHeight="1" x14ac:dyDescent="0.3">
      <c r="A625" s="30"/>
      <c r="B625" s="31"/>
      <c r="C625" s="25"/>
      <c r="D625" s="30"/>
      <c r="E625" s="27"/>
    </row>
    <row r="626" spans="1:5" ht="32.4" customHeight="1" x14ac:dyDescent="0.3">
      <c r="A626" s="25"/>
      <c r="B626" s="26"/>
      <c r="C626" s="25"/>
      <c r="D626" s="25"/>
      <c r="E626" s="27"/>
    </row>
    <row r="627" spans="1:5" ht="32.4" customHeight="1" x14ac:dyDescent="0.3">
      <c r="A627" s="30"/>
      <c r="B627" s="31"/>
      <c r="C627" s="25"/>
      <c r="D627" s="30"/>
      <c r="E627" s="27"/>
    </row>
    <row r="628" spans="1:5" ht="32.4" customHeight="1" x14ac:dyDescent="0.3">
      <c r="A628" s="25"/>
      <c r="B628" s="26"/>
      <c r="C628" s="25"/>
      <c r="D628" s="25"/>
      <c r="E628" s="27"/>
    </row>
    <row r="629" spans="1:5" ht="32.4" customHeight="1" x14ac:dyDescent="0.3">
      <c r="A629" s="30"/>
      <c r="B629" s="31"/>
      <c r="C629" s="25"/>
      <c r="D629" s="30"/>
      <c r="E629" s="27"/>
    </row>
    <row r="630" spans="1:5" ht="32.4" customHeight="1" x14ac:dyDescent="0.3">
      <c r="A630" s="25"/>
      <c r="B630" s="26"/>
      <c r="C630" s="25"/>
      <c r="D630" s="25"/>
      <c r="E630" s="27"/>
    </row>
    <row r="631" spans="1:5" ht="32.4" customHeight="1" x14ac:dyDescent="0.3">
      <c r="A631" s="30"/>
      <c r="B631" s="31"/>
      <c r="C631" s="25"/>
      <c r="D631" s="30"/>
      <c r="E631" s="27"/>
    </row>
    <row r="632" spans="1:5" ht="32.4" customHeight="1" x14ac:dyDescent="0.3">
      <c r="A632" s="25"/>
      <c r="B632" s="26"/>
      <c r="C632" s="25"/>
      <c r="D632" s="25"/>
      <c r="E632" s="27"/>
    </row>
    <row r="633" spans="1:5" ht="32.4" customHeight="1" x14ac:dyDescent="0.3">
      <c r="A633" s="30"/>
      <c r="B633" s="31"/>
      <c r="C633" s="25"/>
      <c r="D633" s="30"/>
      <c r="E633" s="27"/>
    </row>
    <row r="634" spans="1:5" ht="32.4" customHeight="1" x14ac:dyDescent="0.3">
      <c r="A634" s="25"/>
      <c r="B634" s="26"/>
      <c r="C634" s="25"/>
      <c r="D634" s="25"/>
      <c r="E634" s="27"/>
    </row>
    <row r="635" spans="1:5" ht="32.4" customHeight="1" x14ac:dyDescent="0.3">
      <c r="A635" s="30"/>
      <c r="B635" s="31"/>
      <c r="C635" s="25"/>
      <c r="D635" s="30"/>
      <c r="E635" s="27"/>
    </row>
    <row r="636" spans="1:5" ht="32.4" customHeight="1" x14ac:dyDescent="0.3">
      <c r="A636" s="25"/>
      <c r="B636" s="26"/>
      <c r="C636" s="25"/>
      <c r="D636" s="25"/>
      <c r="E636" s="27"/>
    </row>
    <row r="637" spans="1:5" ht="32.4" customHeight="1" x14ac:dyDescent="0.3">
      <c r="A637" s="30"/>
      <c r="B637" s="31"/>
      <c r="C637" s="25"/>
      <c r="D637" s="30"/>
      <c r="E637" s="27"/>
    </row>
    <row r="638" spans="1:5" ht="32.4" customHeight="1" x14ac:dyDescent="0.3">
      <c r="A638" s="25"/>
      <c r="B638" s="26"/>
      <c r="C638" s="25"/>
      <c r="D638" s="25"/>
      <c r="E638" s="27"/>
    </row>
    <row r="639" spans="1:5" ht="32.4" customHeight="1" x14ac:dyDescent="0.3">
      <c r="A639" s="30"/>
      <c r="B639" s="31"/>
      <c r="C639" s="25"/>
      <c r="D639" s="30"/>
      <c r="E639" s="27"/>
    </row>
    <row r="640" spans="1:5" ht="32.4" customHeight="1" x14ac:dyDescent="0.3">
      <c r="A640" s="25"/>
      <c r="B640" s="26"/>
      <c r="C640" s="25"/>
      <c r="D640" s="25"/>
      <c r="E640" s="27"/>
    </row>
    <row r="641" spans="1:5" ht="32.4" customHeight="1" x14ac:dyDescent="0.3">
      <c r="A641" s="30"/>
      <c r="B641" s="31"/>
      <c r="C641" s="25"/>
      <c r="D641" s="30"/>
      <c r="E641" s="27"/>
    </row>
    <row r="642" spans="1:5" ht="32.4" customHeight="1" x14ac:dyDescent="0.3">
      <c r="A642" s="25"/>
      <c r="B642" s="26"/>
      <c r="C642" s="25"/>
      <c r="D642" s="25"/>
      <c r="E642" s="27"/>
    </row>
    <row r="643" spans="1:5" ht="32.4" customHeight="1" x14ac:dyDescent="0.3">
      <c r="A643" s="30"/>
      <c r="B643" s="31"/>
      <c r="C643" s="25"/>
      <c r="D643" s="30"/>
      <c r="E643" s="27"/>
    </row>
    <row r="644" spans="1:5" ht="32.4" customHeight="1" x14ac:dyDescent="0.3">
      <c r="A644" s="25"/>
      <c r="B644" s="26"/>
      <c r="C644" s="25"/>
      <c r="D644" s="25"/>
      <c r="E644" s="27"/>
    </row>
    <row r="645" spans="1:5" ht="32.4" customHeight="1" x14ac:dyDescent="0.3">
      <c r="A645" s="30"/>
      <c r="B645" s="31"/>
      <c r="C645" s="25"/>
      <c r="D645" s="30"/>
      <c r="E645" s="27"/>
    </row>
    <row r="646" spans="1:5" ht="32.4" customHeight="1" x14ac:dyDescent="0.3">
      <c r="A646" s="25"/>
      <c r="B646" s="26"/>
      <c r="C646" s="25"/>
      <c r="D646" s="25"/>
      <c r="E646" s="27"/>
    </row>
    <row r="647" spans="1:5" ht="32.4" customHeight="1" x14ac:dyDescent="0.3">
      <c r="A647" s="30"/>
      <c r="B647" s="31"/>
      <c r="C647" s="25"/>
      <c r="D647" s="30"/>
      <c r="E647" s="27"/>
    </row>
    <row r="648" spans="1:5" ht="32.4" customHeight="1" x14ac:dyDescent="0.3">
      <c r="A648" s="25"/>
      <c r="B648" s="26"/>
      <c r="C648" s="25"/>
      <c r="D648" s="25"/>
      <c r="E648" s="27"/>
    </row>
    <row r="649" spans="1:5" ht="32.4" customHeight="1" x14ac:dyDescent="0.3">
      <c r="A649" s="30"/>
      <c r="B649" s="31"/>
      <c r="C649" s="25"/>
      <c r="D649" s="30"/>
      <c r="E649" s="27"/>
    </row>
    <row r="650" spans="1:5" ht="32.4" customHeight="1" x14ac:dyDescent="0.3">
      <c r="A650" s="25"/>
      <c r="B650" s="26"/>
      <c r="C650" s="25"/>
      <c r="D650" s="25"/>
      <c r="E650" s="27"/>
    </row>
    <row r="651" spans="1:5" ht="32.4" customHeight="1" x14ac:dyDescent="0.3">
      <c r="A651" s="30"/>
      <c r="B651" s="31"/>
      <c r="C651" s="25"/>
      <c r="D651" s="30"/>
      <c r="E651" s="27"/>
    </row>
    <row r="652" spans="1:5" ht="32.4" customHeight="1" x14ac:dyDescent="0.3">
      <c r="A652" s="25"/>
      <c r="B652" s="26"/>
      <c r="C652" s="25"/>
      <c r="D652" s="25"/>
      <c r="E652" s="27"/>
    </row>
    <row r="653" spans="1:5" ht="32.4" customHeight="1" x14ac:dyDescent="0.3">
      <c r="A653" s="30"/>
      <c r="B653" s="31"/>
      <c r="C653" s="25"/>
      <c r="D653" s="30"/>
      <c r="E653" s="27"/>
    </row>
    <row r="654" spans="1:5" ht="32.4" customHeight="1" x14ac:dyDescent="0.3">
      <c r="A654" s="25"/>
      <c r="B654" s="26"/>
      <c r="C654" s="25"/>
      <c r="D654" s="25"/>
      <c r="E654" s="27"/>
    </row>
    <row r="655" spans="1:5" ht="32.4" customHeight="1" x14ac:dyDescent="0.3">
      <c r="A655" s="30"/>
      <c r="B655" s="31"/>
      <c r="C655" s="25"/>
      <c r="D655" s="30"/>
      <c r="E655" s="27"/>
    </row>
    <row r="656" spans="1:5" ht="32.4" customHeight="1" x14ac:dyDescent="0.3">
      <c r="A656" s="25"/>
      <c r="B656" s="26"/>
      <c r="C656" s="25"/>
      <c r="D656" s="25"/>
      <c r="E656" s="27"/>
    </row>
    <row r="657" spans="1:5" ht="32.4" customHeight="1" x14ac:dyDescent="0.3">
      <c r="A657" s="30"/>
      <c r="B657" s="31"/>
      <c r="C657" s="25"/>
      <c r="D657" s="30"/>
      <c r="E657" s="27"/>
    </row>
    <row r="658" spans="1:5" ht="32.4" customHeight="1" x14ac:dyDescent="0.3">
      <c r="A658" s="25"/>
      <c r="B658" s="26"/>
      <c r="C658" s="25"/>
      <c r="D658" s="25"/>
      <c r="E658" s="27"/>
    </row>
    <row r="659" spans="1:5" ht="32.4" customHeight="1" x14ac:dyDescent="0.3">
      <c r="A659" s="30"/>
      <c r="B659" s="31"/>
      <c r="C659" s="25"/>
      <c r="D659" s="30"/>
      <c r="E659" s="27"/>
    </row>
    <row r="660" spans="1:5" ht="32.4" customHeight="1" x14ac:dyDescent="0.3">
      <c r="A660" s="25"/>
      <c r="B660" s="26"/>
      <c r="C660" s="25"/>
      <c r="D660" s="25"/>
      <c r="E660" s="27"/>
    </row>
    <row r="661" spans="1:5" ht="32.4" customHeight="1" x14ac:dyDescent="0.3">
      <c r="A661" s="30"/>
      <c r="B661" s="31"/>
      <c r="C661" s="25"/>
      <c r="D661" s="30"/>
      <c r="E661" s="27"/>
    </row>
    <row r="662" spans="1:5" ht="32.4" customHeight="1" x14ac:dyDescent="0.3">
      <c r="A662" s="25"/>
      <c r="B662" s="26"/>
      <c r="C662" s="25"/>
      <c r="D662" s="25"/>
      <c r="E662" s="27"/>
    </row>
    <row r="663" spans="1:5" ht="32.4" customHeight="1" x14ac:dyDescent="0.3">
      <c r="A663" s="30"/>
      <c r="B663" s="31"/>
      <c r="C663" s="25"/>
      <c r="D663" s="30"/>
      <c r="E663" s="27"/>
    </row>
    <row r="664" spans="1:5" ht="32.4" customHeight="1" x14ac:dyDescent="0.3">
      <c r="A664" s="25"/>
      <c r="B664" s="26"/>
      <c r="C664" s="25"/>
      <c r="D664" s="25"/>
      <c r="E664" s="27"/>
    </row>
    <row r="665" spans="1:5" ht="32.4" customHeight="1" x14ac:dyDescent="0.3">
      <c r="A665" s="30"/>
      <c r="B665" s="31"/>
      <c r="C665" s="25"/>
      <c r="D665" s="30"/>
      <c r="E665" s="27"/>
    </row>
    <row r="666" spans="1:5" ht="32.4" customHeight="1" x14ac:dyDescent="0.3">
      <c r="A666" s="25"/>
      <c r="B666" s="26"/>
      <c r="C666" s="25"/>
      <c r="D666" s="25"/>
      <c r="E666" s="27"/>
    </row>
    <row r="667" spans="1:5" ht="32.4" customHeight="1" x14ac:dyDescent="0.3">
      <c r="A667" s="30"/>
      <c r="B667" s="31"/>
      <c r="C667" s="25"/>
      <c r="D667" s="30"/>
      <c r="E667" s="27"/>
    </row>
    <row r="668" spans="1:5" ht="32.4" customHeight="1" x14ac:dyDescent="0.3">
      <c r="A668" s="25"/>
      <c r="B668" s="26"/>
      <c r="C668" s="25"/>
      <c r="D668" s="25"/>
      <c r="E668" s="27"/>
    </row>
    <row r="669" spans="1:5" ht="32.4" customHeight="1" x14ac:dyDescent="0.3">
      <c r="A669" s="30"/>
      <c r="B669" s="31"/>
      <c r="C669" s="25"/>
      <c r="D669" s="30"/>
      <c r="E669" s="27"/>
    </row>
    <row r="670" spans="1:5" ht="32.4" customHeight="1" x14ac:dyDescent="0.3">
      <c r="A670" s="25"/>
      <c r="B670" s="26"/>
      <c r="C670" s="25"/>
      <c r="D670" s="25"/>
      <c r="E670" s="27"/>
    </row>
    <row r="671" spans="1:5" ht="32.4" customHeight="1" x14ac:dyDescent="0.3">
      <c r="A671" s="30"/>
      <c r="B671" s="31"/>
      <c r="C671" s="25"/>
      <c r="D671" s="30"/>
      <c r="E671" s="27"/>
    </row>
    <row r="672" spans="1:5" ht="32.4" customHeight="1" x14ac:dyDescent="0.3">
      <c r="A672" s="25"/>
      <c r="B672" s="26"/>
      <c r="C672" s="25"/>
      <c r="D672" s="25"/>
      <c r="E672" s="27"/>
    </row>
    <row r="673" spans="1:5" ht="32.4" customHeight="1" x14ac:dyDescent="0.3">
      <c r="A673" s="30"/>
      <c r="B673" s="31"/>
      <c r="C673" s="25"/>
      <c r="D673" s="30"/>
      <c r="E673" s="27"/>
    </row>
    <row r="674" spans="1:5" ht="32.4" customHeight="1" x14ac:dyDescent="0.3">
      <c r="A674" s="25"/>
      <c r="B674" s="26"/>
      <c r="C674" s="25"/>
      <c r="D674" s="25"/>
      <c r="E674" s="27"/>
    </row>
    <row r="675" spans="1:5" ht="32.4" customHeight="1" x14ac:dyDescent="0.3">
      <c r="A675" s="30"/>
      <c r="B675" s="31"/>
      <c r="C675" s="25"/>
      <c r="D675" s="30"/>
      <c r="E675" s="27"/>
    </row>
    <row r="676" spans="1:5" ht="32.4" customHeight="1" x14ac:dyDescent="0.3">
      <c r="A676" s="25"/>
      <c r="B676" s="26"/>
      <c r="C676" s="25"/>
      <c r="D676" s="25"/>
      <c r="E676" s="27"/>
    </row>
    <row r="677" spans="1:5" ht="32.4" customHeight="1" x14ac:dyDescent="0.3">
      <c r="A677" s="30"/>
      <c r="B677" s="31"/>
      <c r="C677" s="25"/>
      <c r="D677" s="30"/>
      <c r="E677" s="27"/>
    </row>
    <row r="678" spans="1:5" ht="32.4" customHeight="1" x14ac:dyDescent="0.3">
      <c r="A678" s="25"/>
      <c r="B678" s="26"/>
      <c r="C678" s="25"/>
      <c r="D678" s="25"/>
      <c r="E678" s="27"/>
    </row>
    <row r="679" spans="1:5" ht="32.4" customHeight="1" x14ac:dyDescent="0.3">
      <c r="A679" s="30"/>
      <c r="B679" s="31"/>
      <c r="C679" s="25"/>
      <c r="D679" s="30"/>
      <c r="E679" s="27"/>
    </row>
    <row r="680" spans="1:5" ht="32.4" customHeight="1" x14ac:dyDescent="0.3">
      <c r="A680" s="25"/>
      <c r="B680" s="26"/>
      <c r="C680" s="25"/>
      <c r="D680" s="25"/>
      <c r="E680" s="27"/>
    </row>
    <row r="681" spans="1:5" ht="32.4" customHeight="1" x14ac:dyDescent="0.3">
      <c r="A681" s="30"/>
      <c r="B681" s="31"/>
      <c r="C681" s="25"/>
      <c r="D681" s="30"/>
      <c r="E681" s="27"/>
    </row>
    <row r="682" spans="1:5" ht="32.4" customHeight="1" x14ac:dyDescent="0.3">
      <c r="A682" s="25"/>
      <c r="B682" s="26"/>
      <c r="C682" s="25"/>
      <c r="D682" s="25"/>
      <c r="E682" s="27"/>
    </row>
    <row r="683" spans="1:5" ht="32.4" customHeight="1" x14ac:dyDescent="0.3">
      <c r="A683" s="30"/>
      <c r="B683" s="31"/>
      <c r="C683" s="25"/>
      <c r="D683" s="30"/>
      <c r="E683" s="27"/>
    </row>
    <row r="684" spans="1:5" ht="32.4" customHeight="1" x14ac:dyDescent="0.3">
      <c r="A684" s="25"/>
      <c r="B684" s="26"/>
      <c r="C684" s="25"/>
      <c r="D684" s="25"/>
      <c r="E684" s="27"/>
    </row>
    <row r="685" spans="1:5" ht="32.4" customHeight="1" x14ac:dyDescent="0.3">
      <c r="A685" s="30"/>
      <c r="B685" s="31"/>
      <c r="C685" s="25"/>
      <c r="D685" s="30"/>
      <c r="E685" s="27"/>
    </row>
    <row r="686" spans="1:5" ht="32.4" customHeight="1" x14ac:dyDescent="0.3">
      <c r="A686" s="25"/>
      <c r="B686" s="26"/>
      <c r="C686" s="25"/>
      <c r="D686" s="25"/>
      <c r="E686" s="27"/>
    </row>
    <row r="687" spans="1:5" ht="32.4" customHeight="1" x14ac:dyDescent="0.3">
      <c r="A687" s="30"/>
      <c r="B687" s="31"/>
      <c r="C687" s="25"/>
      <c r="D687" s="30"/>
      <c r="E687" s="27"/>
    </row>
    <row r="688" spans="1:5" ht="32.4" customHeight="1" x14ac:dyDescent="0.3">
      <c r="A688" s="25"/>
      <c r="B688" s="26"/>
      <c r="C688" s="25"/>
      <c r="D688" s="25"/>
      <c r="E688" s="27"/>
    </row>
    <row r="689" spans="1:5" ht="32.4" customHeight="1" x14ac:dyDescent="0.3">
      <c r="A689" s="30"/>
      <c r="B689" s="31"/>
      <c r="C689" s="25"/>
      <c r="D689" s="30"/>
      <c r="E689" s="27"/>
    </row>
    <row r="690" spans="1:5" ht="32.4" customHeight="1" x14ac:dyDescent="0.3">
      <c r="A690" s="25"/>
      <c r="B690" s="26"/>
      <c r="C690" s="25"/>
      <c r="D690" s="25"/>
      <c r="E690" s="27"/>
    </row>
    <row r="691" spans="1:5" ht="32.4" customHeight="1" x14ac:dyDescent="0.3">
      <c r="A691" s="25"/>
      <c r="B691" s="31"/>
      <c r="C691" s="25"/>
      <c r="D691" s="30"/>
      <c r="E691" s="27"/>
    </row>
    <row r="692" spans="1:5" ht="32.4" customHeight="1" x14ac:dyDescent="0.3">
      <c r="A692" s="25"/>
      <c r="B692" s="31"/>
      <c r="C692" s="25"/>
      <c r="D692" s="30"/>
      <c r="E692" s="27"/>
    </row>
    <row r="693" spans="1:5" ht="32.4" customHeight="1" x14ac:dyDescent="0.3">
      <c r="A693" s="30"/>
      <c r="B693" s="31"/>
      <c r="C693" s="25"/>
      <c r="D693" s="30"/>
      <c r="E693" s="27"/>
    </row>
    <row r="694" spans="1:5" ht="32.4" customHeight="1" x14ac:dyDescent="0.3">
      <c r="A694" s="30"/>
      <c r="B694" s="31"/>
      <c r="C694" s="25"/>
      <c r="D694" s="30"/>
      <c r="E694" s="27"/>
    </row>
    <row r="695" spans="1:5" ht="32.4" customHeight="1" x14ac:dyDescent="0.3">
      <c r="A695" s="30"/>
      <c r="B695" s="31"/>
      <c r="C695" s="25"/>
      <c r="D695" s="30"/>
      <c r="E695" s="27"/>
    </row>
    <row r="696" spans="1:5" ht="32.4" customHeight="1" x14ac:dyDescent="0.3">
      <c r="A696" s="30"/>
      <c r="B696" s="31"/>
      <c r="C696" s="25"/>
      <c r="D696" s="30"/>
      <c r="E696" s="27"/>
    </row>
    <row r="697" spans="1:5" ht="32.4" customHeight="1" x14ac:dyDescent="0.3">
      <c r="A697" s="30"/>
      <c r="B697" s="31"/>
      <c r="C697" s="25"/>
      <c r="D697" s="30"/>
      <c r="E697" s="27"/>
    </row>
    <row r="698" spans="1:5" ht="32.4" customHeight="1" x14ac:dyDescent="0.3">
      <c r="A698" s="30"/>
      <c r="B698" s="31"/>
      <c r="C698" s="25"/>
      <c r="D698" s="30"/>
      <c r="E698" s="27"/>
    </row>
    <row r="699" spans="1:5" ht="32.4" customHeight="1" x14ac:dyDescent="0.3">
      <c r="A699" s="30"/>
      <c r="B699" s="31"/>
      <c r="C699" s="25"/>
      <c r="D699" s="30"/>
      <c r="E699" s="27"/>
    </row>
    <row r="700" spans="1:5" ht="32.4" customHeight="1" x14ac:dyDescent="0.3">
      <c r="A700" s="30"/>
      <c r="B700" s="31"/>
      <c r="C700" s="25"/>
      <c r="D700" s="30"/>
      <c r="E700" s="27"/>
    </row>
    <row r="701" spans="1:5" ht="32.4" customHeight="1" x14ac:dyDescent="0.3">
      <c r="A701" s="30"/>
      <c r="B701" s="31"/>
      <c r="C701" s="25"/>
      <c r="D701" s="30"/>
      <c r="E701" s="27"/>
    </row>
    <row r="702" spans="1:5" ht="32.4" customHeight="1" x14ac:dyDescent="0.3">
      <c r="A702" s="30"/>
      <c r="B702" s="31"/>
      <c r="C702" s="25"/>
      <c r="D702" s="30"/>
      <c r="E702" s="27"/>
    </row>
    <row r="703" spans="1:5" ht="32.4" customHeight="1" x14ac:dyDescent="0.3">
      <c r="A703" s="30"/>
      <c r="B703" s="31"/>
      <c r="C703" s="25"/>
      <c r="D703" s="30"/>
      <c r="E703" s="27"/>
    </row>
    <row r="704" spans="1:5" ht="32.4" customHeight="1" x14ac:dyDescent="0.3">
      <c r="A704" s="30"/>
      <c r="B704" s="31"/>
      <c r="C704" s="25"/>
      <c r="D704" s="30"/>
      <c r="E704" s="27"/>
    </row>
    <row r="705" spans="1:5" ht="32.4" customHeight="1" x14ac:dyDescent="0.3">
      <c r="A705" s="30"/>
      <c r="B705" s="31"/>
      <c r="C705" s="25"/>
      <c r="D705" s="30"/>
      <c r="E705" s="27"/>
    </row>
    <row r="706" spans="1:5" ht="32.4" customHeight="1" x14ac:dyDescent="0.3">
      <c r="A706" s="30"/>
      <c r="B706" s="31"/>
      <c r="C706" s="25"/>
      <c r="D706" s="30"/>
      <c r="E706" s="27"/>
    </row>
    <row r="707" spans="1:5" ht="32.4" customHeight="1" x14ac:dyDescent="0.3">
      <c r="A707" s="30"/>
      <c r="B707" s="31"/>
      <c r="C707" s="25"/>
      <c r="D707" s="30"/>
      <c r="E707" s="27"/>
    </row>
    <row r="708" spans="1:5" ht="32.4" customHeight="1" x14ac:dyDescent="0.3">
      <c r="A708" s="30"/>
      <c r="B708" s="44"/>
      <c r="C708" s="25"/>
      <c r="D708" s="30"/>
      <c r="E708" s="27"/>
    </row>
    <row r="709" spans="1:5" ht="32.4" customHeight="1" x14ac:dyDescent="0.3">
      <c r="A709" s="30"/>
      <c r="B709" s="31"/>
      <c r="C709" s="25"/>
      <c r="D709" s="30"/>
      <c r="E709" s="27"/>
    </row>
    <row r="710" spans="1:5" s="38" customFormat="1" ht="32.4" customHeight="1" x14ac:dyDescent="0.3">
      <c r="A710" s="30"/>
      <c r="B710" s="44"/>
      <c r="C710" s="45"/>
      <c r="D710" s="46"/>
      <c r="E710" s="43"/>
    </row>
    <row r="711" spans="1:5" ht="32.4" customHeight="1" x14ac:dyDescent="0.3">
      <c r="A711" s="30"/>
      <c r="B711" s="31"/>
      <c r="C711" s="25"/>
      <c r="D711" s="30"/>
      <c r="E711" s="27"/>
    </row>
    <row r="712" spans="1:5" ht="32.4" customHeight="1" x14ac:dyDescent="0.3">
      <c r="A712" s="46"/>
      <c r="B712" s="44"/>
      <c r="C712" s="45"/>
      <c r="D712" s="46"/>
      <c r="E712" s="27"/>
    </row>
    <row r="713" spans="1:5" ht="32.4" customHeight="1" x14ac:dyDescent="0.3">
      <c r="A713" s="30"/>
      <c r="B713" s="31"/>
      <c r="C713" s="25"/>
      <c r="D713" s="30"/>
      <c r="E713" s="27"/>
    </row>
    <row r="714" spans="1:5" ht="32.4" customHeight="1" x14ac:dyDescent="0.3">
      <c r="A714" s="30"/>
      <c r="B714" s="31"/>
      <c r="C714" s="25"/>
      <c r="D714" s="30"/>
      <c r="E714" s="43"/>
    </row>
    <row r="715" spans="1:5" ht="32.4" customHeight="1" x14ac:dyDescent="0.3">
      <c r="A715" s="30"/>
      <c r="B715" s="31"/>
      <c r="C715" s="25"/>
      <c r="D715" s="30"/>
      <c r="E715" s="43"/>
    </row>
    <row r="716" spans="1:5" ht="32.4" customHeight="1" x14ac:dyDescent="0.3">
      <c r="A716" s="30"/>
      <c r="B716" s="31"/>
      <c r="C716" s="25"/>
      <c r="D716" s="30"/>
      <c r="E716" s="27"/>
    </row>
    <row r="717" spans="1:5" ht="32.4" customHeight="1" x14ac:dyDescent="0.3">
      <c r="A717" s="30"/>
      <c r="B717" s="31"/>
      <c r="C717" s="25"/>
      <c r="D717" s="30"/>
      <c r="E717" s="27"/>
    </row>
    <row r="718" spans="1:5" ht="32.4" customHeight="1" x14ac:dyDescent="0.3">
      <c r="A718" s="30"/>
      <c r="B718" s="31"/>
      <c r="C718" s="25"/>
      <c r="D718" s="30"/>
      <c r="E718" s="27"/>
    </row>
    <row r="719" spans="1:5" ht="32.4" customHeight="1" x14ac:dyDescent="0.3">
      <c r="A719" s="30"/>
      <c r="B719" s="31"/>
      <c r="C719" s="25"/>
      <c r="D719" s="30"/>
      <c r="E719" s="27"/>
    </row>
    <row r="720" spans="1:5" ht="32.4" customHeight="1" x14ac:dyDescent="0.3">
      <c r="A720" s="30"/>
      <c r="B720" s="31"/>
      <c r="C720" s="25"/>
      <c r="D720" s="30"/>
      <c r="E720" s="27"/>
    </row>
    <row r="721" spans="1:5" ht="32.4" customHeight="1" x14ac:dyDescent="0.3">
      <c r="A721" s="30"/>
      <c r="B721" s="31"/>
      <c r="C721" s="25"/>
      <c r="D721" s="30"/>
      <c r="E721" s="27"/>
    </row>
    <row r="722" spans="1:5" ht="32.4" customHeight="1" x14ac:dyDescent="0.3">
      <c r="A722" s="30"/>
      <c r="B722" s="31"/>
      <c r="C722" s="25"/>
      <c r="D722" s="30"/>
      <c r="E722" s="27"/>
    </row>
    <row r="723" spans="1:5" ht="32.4" customHeight="1" x14ac:dyDescent="0.3">
      <c r="A723" s="30"/>
      <c r="B723" s="31"/>
      <c r="C723" s="25"/>
      <c r="D723" s="30"/>
      <c r="E723" s="27"/>
    </row>
    <row r="724" spans="1:5" ht="32.4" customHeight="1" x14ac:dyDescent="0.3">
      <c r="A724" s="30"/>
      <c r="B724" s="31"/>
      <c r="C724" s="25"/>
      <c r="D724" s="30"/>
      <c r="E724" s="27"/>
    </row>
    <row r="725" spans="1:5" ht="32.4" customHeight="1" x14ac:dyDescent="0.3">
      <c r="A725" s="30"/>
      <c r="B725" s="31"/>
      <c r="C725" s="25"/>
      <c r="D725" s="30"/>
      <c r="E725" s="27"/>
    </row>
    <row r="726" spans="1:5" ht="32.4" customHeight="1" x14ac:dyDescent="0.3">
      <c r="A726" s="30"/>
      <c r="B726" s="31"/>
      <c r="C726" s="25"/>
      <c r="D726" s="30"/>
      <c r="E726" s="27"/>
    </row>
    <row r="727" spans="1:5" ht="32.4" customHeight="1" x14ac:dyDescent="0.3">
      <c r="A727" s="30"/>
      <c r="B727" s="31"/>
      <c r="C727" s="25"/>
      <c r="D727" s="30"/>
      <c r="E727" s="27"/>
    </row>
    <row r="728" spans="1:5" ht="32.4" customHeight="1" x14ac:dyDescent="0.3">
      <c r="A728" s="30"/>
      <c r="B728" s="31"/>
      <c r="C728" s="25"/>
      <c r="D728" s="30"/>
      <c r="E728" s="27"/>
    </row>
    <row r="729" spans="1:5" ht="32.4" customHeight="1" x14ac:dyDescent="0.3">
      <c r="A729" s="30"/>
      <c r="B729" s="31"/>
      <c r="C729" s="25"/>
      <c r="D729" s="30"/>
      <c r="E729" s="27"/>
    </row>
    <row r="730" spans="1:5" ht="32.4" customHeight="1" x14ac:dyDescent="0.3">
      <c r="A730" s="30"/>
      <c r="B730" s="31"/>
      <c r="C730" s="25"/>
      <c r="D730" s="30"/>
      <c r="E730" s="27"/>
    </row>
    <row r="731" spans="1:5" ht="32.4" customHeight="1" x14ac:dyDescent="0.3">
      <c r="A731" s="30"/>
      <c r="B731" s="31"/>
      <c r="C731" s="25"/>
      <c r="D731" s="30"/>
      <c r="E731" s="27"/>
    </row>
    <row r="732" spans="1:5" ht="32.4" customHeight="1" x14ac:dyDescent="0.3">
      <c r="A732" s="30"/>
      <c r="B732" s="31"/>
      <c r="C732" s="25"/>
      <c r="D732" s="30"/>
      <c r="E732" s="27"/>
    </row>
    <row r="733" spans="1:5" ht="32.4" customHeight="1" x14ac:dyDescent="0.3">
      <c r="A733" s="30"/>
      <c r="B733" s="31"/>
      <c r="C733" s="25"/>
      <c r="D733" s="30"/>
      <c r="E733" s="27"/>
    </row>
    <row r="734" spans="1:5" ht="32.4" customHeight="1" x14ac:dyDescent="0.3">
      <c r="A734" s="30"/>
      <c r="B734" s="31"/>
      <c r="C734" s="25"/>
      <c r="D734" s="30"/>
      <c r="E734" s="27"/>
    </row>
    <row r="735" spans="1:5" ht="32.4" customHeight="1" x14ac:dyDescent="0.3">
      <c r="A735" s="30"/>
      <c r="B735" s="31"/>
      <c r="C735" s="25"/>
      <c r="D735" s="30"/>
      <c r="E735" s="27"/>
    </row>
    <row r="736" spans="1:5" ht="32.4" customHeight="1" x14ac:dyDescent="0.3">
      <c r="A736" s="30"/>
      <c r="B736" s="31"/>
      <c r="C736" s="25"/>
      <c r="D736" s="30"/>
      <c r="E736" s="27"/>
    </row>
    <row r="737" spans="1:5" ht="32.4" customHeight="1" x14ac:dyDescent="0.3">
      <c r="A737" s="30"/>
      <c r="B737" s="31"/>
      <c r="C737" s="25"/>
      <c r="D737" s="30"/>
      <c r="E737" s="27"/>
    </row>
    <row r="738" spans="1:5" ht="32.4" customHeight="1" x14ac:dyDescent="0.3">
      <c r="A738" s="30"/>
      <c r="B738" s="31"/>
      <c r="C738" s="25"/>
      <c r="D738" s="30"/>
      <c r="E738" s="27"/>
    </row>
    <row r="739" spans="1:5" ht="32.4" customHeight="1" x14ac:dyDescent="0.3">
      <c r="A739" s="30"/>
      <c r="B739" s="31"/>
      <c r="C739" s="25"/>
      <c r="D739" s="30"/>
      <c r="E739" s="27"/>
    </row>
    <row r="740" spans="1:5" ht="32.4" customHeight="1" x14ac:dyDescent="0.3">
      <c r="A740" s="30"/>
      <c r="B740" s="31"/>
      <c r="C740" s="25"/>
      <c r="D740" s="30"/>
      <c r="E740" s="27"/>
    </row>
    <row r="741" spans="1:5" ht="32.4" customHeight="1" x14ac:dyDescent="0.3">
      <c r="A741" s="30"/>
      <c r="B741" s="31"/>
      <c r="C741" s="25"/>
      <c r="D741" s="30"/>
      <c r="E741" s="27"/>
    </row>
    <row r="742" spans="1:5" ht="32.4" customHeight="1" x14ac:dyDescent="0.3">
      <c r="A742" s="30"/>
      <c r="B742" s="31"/>
      <c r="C742" s="25"/>
      <c r="D742" s="30"/>
      <c r="E742" s="27"/>
    </row>
    <row r="743" spans="1:5" ht="32.4" customHeight="1" x14ac:dyDescent="0.3">
      <c r="A743" s="30"/>
      <c r="B743" s="31"/>
      <c r="C743" s="25"/>
      <c r="D743" s="30"/>
      <c r="E743" s="27"/>
    </row>
    <row r="744" spans="1:5" ht="32.4" customHeight="1" x14ac:dyDescent="0.3">
      <c r="A744" s="30"/>
      <c r="B744" s="31"/>
      <c r="C744" s="25"/>
      <c r="D744" s="30"/>
      <c r="E744" s="27"/>
    </row>
    <row r="745" spans="1:5" ht="32.4" customHeight="1" x14ac:dyDescent="0.3">
      <c r="A745" s="30"/>
      <c r="B745" s="31"/>
      <c r="C745" s="25"/>
      <c r="D745" s="30"/>
      <c r="E745" s="27"/>
    </row>
    <row r="746" spans="1:5" ht="32.4" customHeight="1" x14ac:dyDescent="0.3">
      <c r="A746" s="30"/>
      <c r="B746" s="31"/>
      <c r="C746" s="25"/>
      <c r="D746" s="30"/>
      <c r="E746" s="27"/>
    </row>
    <row r="747" spans="1:5" ht="32.4" customHeight="1" x14ac:dyDescent="0.3">
      <c r="A747" s="30"/>
      <c r="B747" s="31"/>
      <c r="C747" s="25"/>
      <c r="D747" s="30"/>
      <c r="E747" s="27"/>
    </row>
    <row r="748" spans="1:5" ht="32.4" customHeight="1" x14ac:dyDescent="0.3">
      <c r="A748" s="30"/>
      <c r="B748" s="31"/>
      <c r="C748" s="25"/>
      <c r="D748" s="30"/>
      <c r="E748" s="27"/>
    </row>
    <row r="749" spans="1:5" ht="32.4" customHeight="1" x14ac:dyDescent="0.3">
      <c r="A749" s="30"/>
      <c r="B749" s="31"/>
      <c r="C749" s="25"/>
      <c r="D749" s="30"/>
      <c r="E749" s="27"/>
    </row>
    <row r="750" spans="1:5" ht="32.4" customHeight="1" x14ac:dyDescent="0.3">
      <c r="A750" s="30"/>
      <c r="B750" s="31"/>
      <c r="C750" s="25"/>
      <c r="D750" s="30"/>
      <c r="E750" s="27"/>
    </row>
    <row r="751" spans="1:5" ht="32.4" customHeight="1" x14ac:dyDescent="0.3">
      <c r="A751" s="30"/>
      <c r="B751" s="31"/>
      <c r="C751" s="25"/>
      <c r="D751" s="30"/>
      <c r="E751" s="27"/>
    </row>
    <row r="752" spans="1:5" ht="32.4" customHeight="1" x14ac:dyDescent="0.3">
      <c r="A752" s="30"/>
      <c r="B752" s="31"/>
      <c r="C752" s="25"/>
      <c r="D752" s="30"/>
      <c r="E752" s="27"/>
    </row>
    <row r="753" spans="1:5" ht="32.4" customHeight="1" x14ac:dyDescent="0.3">
      <c r="A753" s="30"/>
      <c r="B753" s="31"/>
      <c r="C753" s="25"/>
      <c r="D753" s="30"/>
      <c r="E753" s="27"/>
    </row>
    <row r="754" spans="1:5" ht="32.4" customHeight="1" x14ac:dyDescent="0.3">
      <c r="A754" s="30"/>
      <c r="B754" s="31"/>
      <c r="C754" s="25"/>
      <c r="D754" s="30"/>
      <c r="E754" s="27"/>
    </row>
    <row r="755" spans="1:5" ht="32.4" customHeight="1" x14ac:dyDescent="0.3">
      <c r="A755" s="30"/>
      <c r="B755" s="31"/>
      <c r="C755" s="25"/>
      <c r="D755" s="30"/>
      <c r="E755" s="27"/>
    </row>
    <row r="756" spans="1:5" ht="32.4" customHeight="1" x14ac:dyDescent="0.3">
      <c r="A756" s="30"/>
      <c r="B756" s="31"/>
      <c r="C756" s="25"/>
      <c r="D756" s="30"/>
      <c r="E756" s="27"/>
    </row>
    <row r="757" spans="1:5" ht="32.4" customHeight="1" x14ac:dyDescent="0.3">
      <c r="A757" s="30"/>
      <c r="B757" s="31"/>
      <c r="C757" s="25"/>
      <c r="D757" s="30"/>
      <c r="E757" s="27"/>
    </row>
    <row r="758" spans="1:5" ht="32.4" customHeight="1" x14ac:dyDescent="0.3">
      <c r="A758" s="30"/>
      <c r="B758" s="31"/>
      <c r="C758" s="25"/>
      <c r="D758" s="30"/>
      <c r="E758" s="27"/>
    </row>
    <row r="759" spans="1:5" ht="32.4" customHeight="1" x14ac:dyDescent="0.3">
      <c r="A759" s="30"/>
      <c r="B759" s="31"/>
      <c r="C759" s="25"/>
      <c r="D759" s="30"/>
      <c r="E759" s="27"/>
    </row>
    <row r="760" spans="1:5" ht="32.4" customHeight="1" x14ac:dyDescent="0.3">
      <c r="A760" s="30"/>
      <c r="B760" s="31"/>
      <c r="C760" s="25"/>
      <c r="D760" s="30"/>
      <c r="E760" s="27"/>
    </row>
    <row r="761" spans="1:5" ht="32.4" customHeight="1" x14ac:dyDescent="0.3">
      <c r="A761" s="30"/>
      <c r="B761" s="31"/>
      <c r="C761" s="25"/>
      <c r="D761" s="30"/>
      <c r="E761" s="27"/>
    </row>
    <row r="762" spans="1:5" ht="32.4" customHeight="1" x14ac:dyDescent="0.3">
      <c r="A762" s="30"/>
      <c r="B762" s="31"/>
      <c r="C762" s="25"/>
      <c r="D762" s="30"/>
      <c r="E762" s="27"/>
    </row>
    <row r="763" spans="1:5" ht="32.4" customHeight="1" x14ac:dyDescent="0.3">
      <c r="A763" s="30"/>
      <c r="B763" s="31"/>
      <c r="C763" s="25"/>
      <c r="D763" s="30"/>
      <c r="E763" s="27"/>
    </row>
    <row r="764" spans="1:5" ht="32.4" customHeight="1" x14ac:dyDescent="0.3">
      <c r="A764" s="30"/>
      <c r="B764" s="31"/>
      <c r="C764" s="25"/>
      <c r="D764" s="30"/>
      <c r="E764" s="27"/>
    </row>
    <row r="765" spans="1:5" ht="32.4" customHeight="1" x14ac:dyDescent="0.3">
      <c r="A765" s="30"/>
      <c r="B765" s="31"/>
      <c r="C765" s="25"/>
      <c r="D765" s="30"/>
      <c r="E765" s="27"/>
    </row>
    <row r="766" spans="1:5" ht="32.4" customHeight="1" x14ac:dyDescent="0.3">
      <c r="A766" s="30"/>
      <c r="B766" s="31"/>
      <c r="C766" s="25"/>
      <c r="D766" s="30"/>
      <c r="E766" s="27"/>
    </row>
    <row r="767" spans="1:5" ht="32.4" customHeight="1" x14ac:dyDescent="0.3">
      <c r="A767" s="30"/>
      <c r="B767" s="31"/>
      <c r="C767" s="25"/>
      <c r="D767" s="30"/>
      <c r="E767" s="27"/>
    </row>
    <row r="768" spans="1:5" ht="32.4" customHeight="1" x14ac:dyDescent="0.3">
      <c r="A768" s="30"/>
      <c r="B768" s="31"/>
      <c r="C768" s="25"/>
      <c r="D768" s="30"/>
      <c r="E768" s="27"/>
    </row>
    <row r="769" spans="1:5" ht="32.4" customHeight="1" x14ac:dyDescent="0.3">
      <c r="A769" s="30"/>
      <c r="B769" s="31"/>
      <c r="C769" s="25"/>
      <c r="D769" s="30"/>
      <c r="E769" s="27"/>
    </row>
    <row r="770" spans="1:5" ht="32.4" customHeight="1" x14ac:dyDescent="0.3">
      <c r="A770" s="30"/>
      <c r="B770" s="31"/>
      <c r="C770" s="25"/>
      <c r="D770" s="30"/>
      <c r="E770" s="27"/>
    </row>
    <row r="771" spans="1:5" ht="32.4" customHeight="1" x14ac:dyDescent="0.3">
      <c r="A771" s="30"/>
      <c r="B771" s="31"/>
      <c r="C771" s="25"/>
      <c r="D771" s="30"/>
      <c r="E771" s="27"/>
    </row>
    <row r="772" spans="1:5" ht="32.4" customHeight="1" x14ac:dyDescent="0.3">
      <c r="A772" s="30"/>
      <c r="B772" s="31"/>
      <c r="C772" s="25"/>
      <c r="D772" s="30"/>
      <c r="E772" s="27"/>
    </row>
    <row r="773" spans="1:5" ht="32.4" customHeight="1" x14ac:dyDescent="0.3">
      <c r="A773" s="30"/>
      <c r="B773" s="31"/>
      <c r="C773" s="25"/>
      <c r="D773" s="30"/>
      <c r="E773" s="27"/>
    </row>
    <row r="774" spans="1:5" ht="32.4" customHeight="1" x14ac:dyDescent="0.3">
      <c r="A774" s="30"/>
      <c r="B774" s="31"/>
      <c r="C774" s="25"/>
      <c r="D774" s="30"/>
      <c r="E774" s="27"/>
    </row>
    <row r="775" spans="1:5" ht="32.4" customHeight="1" x14ac:dyDescent="0.3">
      <c r="A775" s="30"/>
      <c r="B775" s="31"/>
      <c r="C775" s="25"/>
      <c r="D775" s="30"/>
      <c r="E775" s="27"/>
    </row>
    <row r="776" spans="1:5" ht="32.4" customHeight="1" x14ac:dyDescent="0.3">
      <c r="A776" s="30"/>
      <c r="B776" s="31"/>
      <c r="C776" s="25"/>
      <c r="D776" s="30"/>
      <c r="E776" s="27"/>
    </row>
    <row r="777" spans="1:5" ht="32.4" customHeight="1" x14ac:dyDescent="0.3">
      <c r="A777" s="30"/>
      <c r="B777" s="31"/>
      <c r="C777" s="25"/>
      <c r="D777" s="30"/>
      <c r="E777" s="27"/>
    </row>
    <row r="778" spans="1:5" ht="32.4" customHeight="1" x14ac:dyDescent="0.3">
      <c r="A778" s="30"/>
      <c r="B778" s="31"/>
      <c r="C778" s="25"/>
      <c r="D778" s="30"/>
      <c r="E778" s="27"/>
    </row>
    <row r="779" spans="1:5" ht="32.4" customHeight="1" x14ac:dyDescent="0.3">
      <c r="A779" s="30"/>
      <c r="B779" s="31"/>
      <c r="C779" s="25"/>
      <c r="D779" s="30"/>
      <c r="E779" s="27"/>
    </row>
    <row r="780" spans="1:5" ht="32.4" customHeight="1" x14ac:dyDescent="0.3">
      <c r="A780" s="30"/>
      <c r="B780" s="31"/>
      <c r="C780" s="25"/>
      <c r="D780" s="30"/>
      <c r="E780" s="27"/>
    </row>
    <row r="781" spans="1:5" ht="32.4" customHeight="1" x14ac:dyDescent="0.3">
      <c r="A781" s="30"/>
      <c r="B781" s="31"/>
      <c r="C781" s="25"/>
      <c r="D781" s="30"/>
      <c r="E781" s="27"/>
    </row>
    <row r="782" spans="1:5" ht="32.4" customHeight="1" x14ac:dyDescent="0.3">
      <c r="A782" s="30"/>
      <c r="B782" s="31"/>
      <c r="C782" s="25"/>
      <c r="D782" s="30"/>
      <c r="E782" s="27"/>
    </row>
    <row r="783" spans="1:5" ht="32.4" customHeight="1" x14ac:dyDescent="0.3">
      <c r="A783" s="30"/>
      <c r="B783" s="31"/>
      <c r="C783" s="25"/>
      <c r="D783" s="30"/>
      <c r="E783" s="27"/>
    </row>
    <row r="784" spans="1:5" ht="32.4" customHeight="1" x14ac:dyDescent="0.3">
      <c r="A784" s="30"/>
      <c r="B784" s="31"/>
      <c r="C784" s="25"/>
      <c r="D784" s="30"/>
      <c r="E784" s="27"/>
    </row>
    <row r="785" spans="1:5" ht="32.4" customHeight="1" x14ac:dyDescent="0.3">
      <c r="A785" s="30"/>
      <c r="B785" s="31"/>
      <c r="C785" s="25"/>
      <c r="D785" s="30"/>
      <c r="E785" s="27"/>
    </row>
    <row r="786" spans="1:5" ht="32.4" customHeight="1" x14ac:dyDescent="0.3">
      <c r="A786" s="30"/>
      <c r="B786" s="31"/>
      <c r="C786" s="25"/>
      <c r="D786" s="30"/>
      <c r="E786" s="27"/>
    </row>
    <row r="787" spans="1:5" ht="32.4" customHeight="1" x14ac:dyDescent="0.3">
      <c r="A787" s="30"/>
      <c r="B787" s="31"/>
      <c r="C787" s="25"/>
      <c r="D787" s="30"/>
      <c r="E787" s="27"/>
    </row>
    <row r="788" spans="1:5" ht="32.4" customHeight="1" x14ac:dyDescent="0.3">
      <c r="A788" s="30"/>
      <c r="B788" s="31"/>
      <c r="C788" s="25"/>
      <c r="D788" s="30"/>
      <c r="E788" s="27"/>
    </row>
    <row r="789" spans="1:5" ht="32.4" customHeight="1" x14ac:dyDescent="0.3">
      <c r="A789" s="30"/>
      <c r="B789" s="31"/>
      <c r="C789" s="25"/>
      <c r="D789" s="30"/>
      <c r="E789" s="27"/>
    </row>
    <row r="790" spans="1:5" ht="32.4" customHeight="1" x14ac:dyDescent="0.3">
      <c r="A790" s="30"/>
      <c r="B790" s="31"/>
      <c r="C790" s="25"/>
      <c r="D790" s="30"/>
      <c r="E790" s="27"/>
    </row>
    <row r="791" spans="1:5" ht="32.4" customHeight="1" x14ac:dyDescent="0.3">
      <c r="A791" s="30"/>
      <c r="B791" s="31"/>
      <c r="C791" s="25"/>
      <c r="D791" s="30"/>
      <c r="E791" s="27"/>
    </row>
    <row r="792" spans="1:5" ht="32.4" customHeight="1" x14ac:dyDescent="0.3">
      <c r="A792" s="30"/>
      <c r="B792" s="31"/>
      <c r="C792" s="25"/>
      <c r="D792" s="30"/>
      <c r="E792" s="27"/>
    </row>
    <row r="793" spans="1:5" ht="32.4" customHeight="1" x14ac:dyDescent="0.3">
      <c r="A793" s="30"/>
      <c r="B793" s="31"/>
      <c r="C793" s="25"/>
      <c r="D793" s="30"/>
      <c r="E793" s="27"/>
    </row>
    <row r="794" spans="1:5" ht="32.4" customHeight="1" x14ac:dyDescent="0.3">
      <c r="A794" s="30"/>
      <c r="B794" s="31"/>
      <c r="C794" s="25"/>
      <c r="D794" s="30"/>
      <c r="E794" s="27"/>
    </row>
    <row r="795" spans="1:5" ht="32.4" customHeight="1" x14ac:dyDescent="0.3">
      <c r="A795" s="30"/>
      <c r="B795" s="31"/>
      <c r="C795" s="25"/>
      <c r="D795" s="30"/>
      <c r="E795" s="27"/>
    </row>
    <row r="796" spans="1:5" ht="32.4" customHeight="1" x14ac:dyDescent="0.3">
      <c r="A796" s="30"/>
      <c r="B796" s="31"/>
      <c r="C796" s="25"/>
      <c r="D796" s="30"/>
      <c r="E796" s="27"/>
    </row>
    <row r="797" spans="1:5" ht="32.4" customHeight="1" x14ac:dyDescent="0.3">
      <c r="A797" s="30"/>
      <c r="B797" s="31"/>
      <c r="C797" s="25"/>
      <c r="D797" s="30"/>
      <c r="E797" s="27"/>
    </row>
    <row r="798" spans="1:5" ht="32.4" customHeight="1" x14ac:dyDescent="0.3">
      <c r="A798" s="30"/>
      <c r="B798" s="31"/>
      <c r="C798" s="25"/>
      <c r="D798" s="30"/>
      <c r="E798" s="27"/>
    </row>
    <row r="799" spans="1:5" ht="32.4" customHeight="1" x14ac:dyDescent="0.3">
      <c r="A799" s="30"/>
      <c r="B799" s="31"/>
      <c r="C799" s="25"/>
      <c r="D799" s="30"/>
      <c r="E799" s="27"/>
    </row>
    <row r="800" spans="1:5" ht="32.4" customHeight="1" x14ac:dyDescent="0.3">
      <c r="A800" s="30"/>
      <c r="B800" s="31"/>
      <c r="C800" s="25"/>
      <c r="D800" s="30"/>
      <c r="E800" s="27"/>
    </row>
    <row r="801" spans="1:5" ht="32.4" customHeight="1" x14ac:dyDescent="0.3">
      <c r="A801" s="30"/>
      <c r="B801" s="31"/>
      <c r="C801" s="25"/>
      <c r="D801" s="30"/>
      <c r="E801" s="27"/>
    </row>
    <row r="802" spans="1:5" ht="32.4" customHeight="1" x14ac:dyDescent="0.3">
      <c r="A802" s="30"/>
      <c r="B802" s="31"/>
      <c r="C802" s="25"/>
      <c r="D802" s="30"/>
      <c r="E802" s="27"/>
    </row>
    <row r="803" spans="1:5" ht="32.4" customHeight="1" x14ac:dyDescent="0.3">
      <c r="A803" s="30"/>
      <c r="B803" s="31"/>
      <c r="C803" s="25"/>
      <c r="D803" s="30"/>
      <c r="E803" s="27"/>
    </row>
    <row r="804" spans="1:5" ht="32.4" customHeight="1" x14ac:dyDescent="0.3">
      <c r="A804" s="30"/>
      <c r="B804" s="31"/>
      <c r="C804" s="25"/>
      <c r="D804" s="30"/>
      <c r="E804" s="27"/>
    </row>
    <row r="805" spans="1:5" ht="32.4" customHeight="1" x14ac:dyDescent="0.3">
      <c r="A805" s="30"/>
      <c r="B805" s="31"/>
      <c r="C805" s="25"/>
      <c r="D805" s="30"/>
      <c r="E805" s="27"/>
    </row>
    <row r="806" spans="1:5" ht="32.4" customHeight="1" x14ac:dyDescent="0.3">
      <c r="A806" s="30"/>
      <c r="B806" s="31"/>
      <c r="C806" s="25"/>
      <c r="D806" s="30"/>
      <c r="E806" s="27"/>
    </row>
    <row r="807" spans="1:5" ht="32.4" customHeight="1" x14ac:dyDescent="0.3">
      <c r="A807" s="30"/>
      <c r="B807" s="31"/>
      <c r="C807" s="25"/>
      <c r="D807" s="30"/>
      <c r="E807" s="27"/>
    </row>
    <row r="808" spans="1:5" ht="32.4" customHeight="1" x14ac:dyDescent="0.3">
      <c r="A808" s="30"/>
      <c r="B808" s="31"/>
      <c r="C808" s="25"/>
      <c r="D808" s="30"/>
      <c r="E808" s="27"/>
    </row>
    <row r="809" spans="1:5" ht="32.4" customHeight="1" x14ac:dyDescent="0.3">
      <c r="A809" s="30"/>
      <c r="B809" s="31"/>
      <c r="C809" s="25"/>
      <c r="D809" s="30"/>
      <c r="E809" s="27"/>
    </row>
    <row r="810" spans="1:5" ht="32.4" customHeight="1" x14ac:dyDescent="0.3">
      <c r="A810" s="30"/>
      <c r="B810" s="31"/>
      <c r="C810" s="25"/>
      <c r="D810" s="30"/>
      <c r="E810" s="27"/>
    </row>
    <row r="811" spans="1:5" ht="32.4" customHeight="1" x14ac:dyDescent="0.3">
      <c r="A811" s="30"/>
      <c r="B811" s="31"/>
      <c r="C811" s="25"/>
      <c r="D811" s="30"/>
      <c r="E811" s="27"/>
    </row>
    <row r="812" spans="1:5" ht="32.4" customHeight="1" x14ac:dyDescent="0.3">
      <c r="A812" s="30"/>
      <c r="B812" s="31"/>
      <c r="C812" s="25"/>
      <c r="D812" s="30"/>
      <c r="E812" s="27"/>
    </row>
    <row r="813" spans="1:5" ht="32.4" customHeight="1" x14ac:dyDescent="0.3">
      <c r="A813" s="30"/>
      <c r="B813" s="31"/>
      <c r="C813" s="25"/>
      <c r="D813" s="30"/>
      <c r="E813" s="27"/>
    </row>
    <row r="814" spans="1:5" ht="32.4" customHeight="1" x14ac:dyDescent="0.3">
      <c r="A814" s="30"/>
      <c r="B814" s="31"/>
      <c r="C814" s="25"/>
      <c r="D814" s="30"/>
      <c r="E814" s="27"/>
    </row>
    <row r="815" spans="1:5" ht="32.4" customHeight="1" x14ac:dyDescent="0.3">
      <c r="A815" s="30"/>
      <c r="B815" s="31"/>
      <c r="C815" s="25"/>
      <c r="D815" s="30"/>
      <c r="E815" s="27"/>
    </row>
    <row r="816" spans="1:5" ht="32.4" customHeight="1" x14ac:dyDescent="0.3">
      <c r="A816" s="30"/>
      <c r="B816" s="31"/>
      <c r="C816" s="25"/>
      <c r="D816" s="30"/>
      <c r="E816" s="27"/>
    </row>
    <row r="817" spans="1:5" ht="32.4" customHeight="1" x14ac:dyDescent="0.3">
      <c r="A817" s="30"/>
      <c r="B817" s="31"/>
      <c r="C817" s="25"/>
      <c r="D817" s="30"/>
      <c r="E817" s="27"/>
    </row>
    <row r="818" spans="1:5" ht="32.4" customHeight="1" x14ac:dyDescent="0.3">
      <c r="A818" s="30"/>
      <c r="B818" s="31"/>
      <c r="C818" s="25"/>
      <c r="D818" s="30"/>
      <c r="E818" s="27"/>
    </row>
    <row r="819" spans="1:5" ht="32.4" customHeight="1" x14ac:dyDescent="0.3">
      <c r="A819" s="30"/>
      <c r="B819" s="31"/>
      <c r="C819" s="25"/>
      <c r="D819" s="30"/>
      <c r="E819" s="27"/>
    </row>
    <row r="820" spans="1:5" ht="32.4" customHeight="1" x14ac:dyDescent="0.3">
      <c r="A820" s="30"/>
      <c r="B820" s="31"/>
      <c r="C820" s="25"/>
      <c r="D820" s="30"/>
      <c r="E820" s="27"/>
    </row>
    <row r="821" spans="1:5" ht="32.4" customHeight="1" x14ac:dyDescent="0.3">
      <c r="A821" s="30"/>
      <c r="B821" s="31"/>
      <c r="C821" s="25"/>
      <c r="D821" s="30"/>
      <c r="E821" s="27"/>
    </row>
    <row r="822" spans="1:5" ht="32.4" customHeight="1" x14ac:dyDescent="0.3">
      <c r="A822" s="30"/>
      <c r="B822" s="31"/>
      <c r="C822" s="25"/>
      <c r="D822" s="30"/>
      <c r="E822" s="27"/>
    </row>
    <row r="823" spans="1:5" ht="32.4" customHeight="1" x14ac:dyDescent="0.3">
      <c r="A823" s="30"/>
      <c r="B823" s="31"/>
      <c r="C823" s="25"/>
      <c r="D823" s="30"/>
      <c r="E823" s="27"/>
    </row>
    <row r="824" spans="1:5" ht="32.4" customHeight="1" x14ac:dyDescent="0.3">
      <c r="A824" s="30"/>
      <c r="B824" s="31"/>
      <c r="C824" s="25"/>
      <c r="D824" s="30"/>
      <c r="E824" s="27"/>
    </row>
    <row r="825" spans="1:5" ht="32.4" customHeight="1" x14ac:dyDescent="0.3">
      <c r="A825" s="30"/>
      <c r="B825" s="31"/>
      <c r="C825" s="25"/>
      <c r="D825" s="30"/>
      <c r="E825" s="27"/>
    </row>
    <row r="826" spans="1:5" ht="32.4" customHeight="1" x14ac:dyDescent="0.3">
      <c r="A826" s="30"/>
      <c r="B826" s="31"/>
      <c r="C826" s="25"/>
      <c r="D826" s="30"/>
      <c r="E826" s="27"/>
    </row>
    <row r="827" spans="1:5" ht="32.4" customHeight="1" x14ac:dyDescent="0.3">
      <c r="A827" s="30"/>
      <c r="B827" s="31"/>
      <c r="C827" s="25"/>
      <c r="D827" s="30"/>
      <c r="E827" s="27"/>
    </row>
    <row r="828" spans="1:5" ht="32.4" customHeight="1" x14ac:dyDescent="0.3">
      <c r="A828" s="30"/>
      <c r="B828" s="31"/>
      <c r="C828" s="25"/>
      <c r="D828" s="30"/>
      <c r="E828" s="27"/>
    </row>
    <row r="829" spans="1:5" ht="32.4" customHeight="1" x14ac:dyDescent="0.3">
      <c r="A829" s="30"/>
      <c r="B829" s="31"/>
      <c r="C829" s="25"/>
      <c r="D829" s="30"/>
      <c r="E829" s="27"/>
    </row>
    <row r="830" spans="1:5" ht="32.4" customHeight="1" x14ac:dyDescent="0.3">
      <c r="A830" s="30"/>
      <c r="B830" s="31"/>
      <c r="C830" s="25"/>
      <c r="D830" s="30"/>
      <c r="E830" s="27"/>
    </row>
    <row r="831" spans="1:5" ht="32.4" customHeight="1" x14ac:dyDescent="0.3">
      <c r="A831" s="30"/>
      <c r="B831" s="31"/>
      <c r="C831" s="25"/>
      <c r="D831" s="30"/>
      <c r="E831" s="27"/>
    </row>
    <row r="832" spans="1:5" ht="32.4" customHeight="1" x14ac:dyDescent="0.3">
      <c r="A832" s="30"/>
      <c r="B832" s="31"/>
      <c r="C832" s="25"/>
      <c r="D832" s="30"/>
      <c r="E832" s="27"/>
    </row>
    <row r="833" spans="1:5" ht="32.4" customHeight="1" x14ac:dyDescent="0.3">
      <c r="A833" s="30"/>
      <c r="B833" s="31"/>
      <c r="C833" s="25"/>
      <c r="D833" s="30"/>
      <c r="E833" s="27"/>
    </row>
    <row r="834" spans="1:5" ht="32.4" customHeight="1" x14ac:dyDescent="0.3">
      <c r="A834" s="30"/>
      <c r="B834" s="31"/>
      <c r="C834" s="25"/>
      <c r="D834" s="30"/>
      <c r="E834" s="27"/>
    </row>
    <row r="835" spans="1:5" ht="32.4" customHeight="1" x14ac:dyDescent="0.3">
      <c r="A835" s="30"/>
      <c r="B835" s="31"/>
      <c r="C835" s="25"/>
      <c r="D835" s="30"/>
      <c r="E835" s="27"/>
    </row>
    <row r="836" spans="1:5" ht="32.4" customHeight="1" x14ac:dyDescent="0.3">
      <c r="A836" s="30"/>
      <c r="B836" s="31"/>
      <c r="C836" s="25"/>
      <c r="D836" s="30"/>
      <c r="E836" s="27"/>
    </row>
    <row r="837" spans="1:5" ht="32.4" customHeight="1" x14ac:dyDescent="0.3">
      <c r="A837" s="30"/>
      <c r="B837" s="31"/>
      <c r="C837" s="25"/>
      <c r="D837" s="30"/>
      <c r="E837" s="27"/>
    </row>
    <row r="838" spans="1:5" ht="32.4" customHeight="1" x14ac:dyDescent="0.3">
      <c r="A838" s="30"/>
      <c r="B838" s="31"/>
      <c r="C838" s="25"/>
      <c r="D838" s="30"/>
      <c r="E838" s="27"/>
    </row>
    <row r="839" spans="1:5" ht="32.4" customHeight="1" x14ac:dyDescent="0.3">
      <c r="A839" s="30"/>
      <c r="B839" s="31"/>
      <c r="C839" s="25"/>
      <c r="D839" s="30"/>
      <c r="E839" s="27"/>
    </row>
    <row r="840" spans="1:5" ht="32.4" customHeight="1" x14ac:dyDescent="0.3">
      <c r="A840" s="30"/>
      <c r="B840" s="31"/>
      <c r="C840" s="25"/>
      <c r="D840" s="30"/>
      <c r="E840" s="27"/>
    </row>
    <row r="841" spans="1:5" ht="32.4" customHeight="1" x14ac:dyDescent="0.3">
      <c r="A841" s="30"/>
      <c r="B841" s="31"/>
      <c r="C841" s="25"/>
      <c r="D841" s="30"/>
      <c r="E841" s="27"/>
    </row>
    <row r="842" spans="1:5" ht="32.4" customHeight="1" x14ac:dyDescent="0.3">
      <c r="A842" s="30"/>
      <c r="B842" s="31"/>
      <c r="C842" s="25"/>
      <c r="D842" s="30"/>
      <c r="E842" s="27"/>
    </row>
    <row r="843" spans="1:5" ht="32.4" customHeight="1" x14ac:dyDescent="0.3">
      <c r="A843" s="30"/>
      <c r="B843" s="31"/>
      <c r="C843" s="25"/>
      <c r="D843" s="30"/>
      <c r="E843" s="27"/>
    </row>
    <row r="844" spans="1:5" ht="32.4" customHeight="1" x14ac:dyDescent="0.3">
      <c r="A844" s="30"/>
      <c r="B844" s="31"/>
      <c r="C844" s="25"/>
      <c r="D844" s="30"/>
      <c r="E844" s="27"/>
    </row>
    <row r="845" spans="1:5" ht="32.4" customHeight="1" x14ac:dyDescent="0.3">
      <c r="A845" s="30"/>
      <c r="B845" s="31"/>
      <c r="C845" s="25"/>
      <c r="D845" s="30"/>
      <c r="E845" s="27"/>
    </row>
    <row r="846" spans="1:5" ht="32.4" customHeight="1" x14ac:dyDescent="0.3">
      <c r="A846" s="30"/>
      <c r="B846" s="31"/>
      <c r="C846" s="25"/>
      <c r="D846" s="30"/>
      <c r="E846" s="27"/>
    </row>
    <row r="847" spans="1:5" ht="32.4" customHeight="1" x14ac:dyDescent="0.3">
      <c r="A847" s="30"/>
      <c r="B847" s="31"/>
      <c r="C847" s="25"/>
      <c r="D847" s="30"/>
      <c r="E847" s="27"/>
    </row>
    <row r="848" spans="1:5" ht="32.4" customHeight="1" x14ac:dyDescent="0.3">
      <c r="A848" s="30"/>
      <c r="B848" s="31"/>
      <c r="C848" s="25"/>
      <c r="D848" s="30"/>
      <c r="E848" s="27"/>
    </row>
    <row r="849" spans="1:5" ht="32.4" customHeight="1" x14ac:dyDescent="0.3">
      <c r="A849" s="30"/>
      <c r="B849" s="31"/>
      <c r="C849" s="25"/>
      <c r="D849" s="30"/>
      <c r="E849" s="27"/>
    </row>
    <row r="850" spans="1:5" ht="32.4" customHeight="1" x14ac:dyDescent="0.3">
      <c r="A850" s="30"/>
      <c r="B850" s="31"/>
      <c r="C850" s="25"/>
      <c r="D850" s="30"/>
      <c r="E850" s="27"/>
    </row>
    <row r="851" spans="1:5" ht="32.4" customHeight="1" x14ac:dyDescent="0.3">
      <c r="A851" s="30"/>
      <c r="B851" s="31"/>
      <c r="C851" s="25"/>
      <c r="D851" s="30"/>
      <c r="E851" s="27"/>
    </row>
    <row r="852" spans="1:5" ht="32.4" customHeight="1" x14ac:dyDescent="0.3">
      <c r="A852" s="30"/>
      <c r="B852" s="31"/>
      <c r="C852" s="25"/>
      <c r="D852" s="30"/>
      <c r="E852" s="27"/>
    </row>
    <row r="853" spans="1:5" ht="32.4" customHeight="1" x14ac:dyDescent="0.3">
      <c r="A853" s="30"/>
      <c r="B853" s="31"/>
      <c r="C853" s="25"/>
      <c r="D853" s="30"/>
      <c r="E853" s="27"/>
    </row>
    <row r="854" spans="1:5" ht="32.4" customHeight="1" x14ac:dyDescent="0.3">
      <c r="A854" s="30"/>
      <c r="B854" s="31"/>
      <c r="C854" s="25"/>
      <c r="D854" s="30"/>
      <c r="E854" s="27"/>
    </row>
    <row r="855" spans="1:5" ht="32.4" customHeight="1" x14ac:dyDescent="0.3">
      <c r="A855" s="30"/>
      <c r="B855" s="31"/>
      <c r="C855" s="25"/>
      <c r="D855" s="30"/>
      <c r="E855" s="27"/>
    </row>
    <row r="856" spans="1:5" ht="32.4" customHeight="1" x14ac:dyDescent="0.3">
      <c r="A856" s="30"/>
      <c r="B856" s="31"/>
      <c r="C856" s="25"/>
      <c r="D856" s="30"/>
      <c r="E856" s="27"/>
    </row>
    <row r="857" spans="1:5" ht="32.4" customHeight="1" x14ac:dyDescent="0.3">
      <c r="A857" s="30"/>
      <c r="B857" s="31"/>
      <c r="C857" s="25"/>
      <c r="D857" s="30"/>
      <c r="E857" s="27"/>
    </row>
    <row r="858" spans="1:5" ht="32.4" customHeight="1" x14ac:dyDescent="0.3">
      <c r="A858" s="30"/>
      <c r="B858" s="31"/>
      <c r="C858" s="25"/>
      <c r="D858" s="30"/>
      <c r="E858" s="27"/>
    </row>
    <row r="859" spans="1:5" ht="32.4" customHeight="1" x14ac:dyDescent="0.3">
      <c r="A859" s="30"/>
      <c r="B859" s="31"/>
      <c r="C859" s="25"/>
      <c r="D859" s="30"/>
      <c r="E859" s="27"/>
    </row>
    <row r="860" spans="1:5" ht="32.4" customHeight="1" x14ac:dyDescent="0.3">
      <c r="A860" s="30"/>
      <c r="B860" s="31"/>
      <c r="C860" s="25"/>
      <c r="D860" s="30"/>
      <c r="E860" s="27"/>
    </row>
    <row r="861" spans="1:5" ht="32.4" customHeight="1" x14ac:dyDescent="0.3">
      <c r="A861" s="30"/>
      <c r="B861" s="31"/>
      <c r="C861" s="25"/>
      <c r="D861" s="30"/>
      <c r="E861" s="27"/>
    </row>
    <row r="862" spans="1:5" ht="32.4" customHeight="1" x14ac:dyDescent="0.3">
      <c r="A862" s="30"/>
      <c r="B862" s="31"/>
      <c r="C862" s="25"/>
      <c r="D862" s="30"/>
      <c r="E862" s="27"/>
    </row>
    <row r="863" spans="1:5" ht="32.4" customHeight="1" x14ac:dyDescent="0.3">
      <c r="A863" s="30"/>
      <c r="B863" s="31"/>
      <c r="C863" s="25"/>
      <c r="D863" s="30"/>
      <c r="E863" s="27"/>
    </row>
    <row r="864" spans="1:5" ht="32.4" customHeight="1" x14ac:dyDescent="0.3">
      <c r="A864" s="30"/>
      <c r="B864" s="31"/>
      <c r="C864" s="25"/>
      <c r="D864" s="30"/>
      <c r="E864" s="27"/>
    </row>
    <row r="865" spans="1:5" ht="32.4" customHeight="1" x14ac:dyDescent="0.3">
      <c r="A865" s="30"/>
      <c r="B865" s="31"/>
      <c r="C865" s="25"/>
      <c r="D865" s="30"/>
      <c r="E865" s="27"/>
    </row>
    <row r="866" spans="1:5" ht="32.4" customHeight="1" x14ac:dyDescent="0.3">
      <c r="A866" s="30"/>
      <c r="B866" s="31"/>
      <c r="C866" s="25"/>
      <c r="D866" s="30"/>
      <c r="E866" s="27"/>
    </row>
    <row r="867" spans="1:5" ht="32.4" customHeight="1" x14ac:dyDescent="0.3">
      <c r="A867" s="30"/>
      <c r="B867" s="31"/>
      <c r="C867" s="25"/>
      <c r="D867" s="30"/>
      <c r="E867" s="27"/>
    </row>
    <row r="868" spans="1:5" ht="32.4" customHeight="1" x14ac:dyDescent="0.3">
      <c r="A868" s="30"/>
      <c r="B868" s="31"/>
      <c r="C868" s="25"/>
      <c r="D868" s="30"/>
      <c r="E868" s="27"/>
    </row>
    <row r="869" spans="1:5" ht="32.4" customHeight="1" x14ac:dyDescent="0.3">
      <c r="A869" s="30"/>
      <c r="B869" s="31"/>
      <c r="C869" s="25"/>
      <c r="D869" s="30"/>
      <c r="E869" s="27"/>
    </row>
    <row r="870" spans="1:5" ht="32.4" customHeight="1" x14ac:dyDescent="0.3">
      <c r="A870" s="30"/>
      <c r="B870" s="31"/>
      <c r="C870" s="25"/>
      <c r="D870" s="30"/>
      <c r="E870" s="27"/>
    </row>
    <row r="871" spans="1:5" ht="32.4" customHeight="1" x14ac:dyDescent="0.3">
      <c r="A871" s="30"/>
      <c r="B871" s="31"/>
      <c r="C871" s="25"/>
      <c r="D871" s="30"/>
      <c r="E871" s="27"/>
    </row>
    <row r="872" spans="1:5" ht="32.4" customHeight="1" x14ac:dyDescent="0.3">
      <c r="A872" s="30"/>
      <c r="B872" s="31"/>
      <c r="C872" s="25"/>
      <c r="D872" s="30"/>
      <c r="E872" s="27"/>
    </row>
    <row r="873" spans="1:5" ht="32.4" customHeight="1" x14ac:dyDescent="0.3">
      <c r="A873" s="30"/>
      <c r="B873" s="31"/>
      <c r="C873" s="25"/>
      <c r="D873" s="30"/>
      <c r="E873" s="27"/>
    </row>
    <row r="874" spans="1:5" ht="32.4" customHeight="1" x14ac:dyDescent="0.3">
      <c r="A874" s="30"/>
      <c r="B874" s="31"/>
      <c r="C874" s="25"/>
      <c r="D874" s="30"/>
      <c r="E874" s="27"/>
    </row>
    <row r="875" spans="1:5" ht="32.4" customHeight="1" x14ac:dyDescent="0.3">
      <c r="A875" s="30"/>
      <c r="B875" s="31"/>
      <c r="C875" s="25"/>
      <c r="D875" s="30"/>
      <c r="E875" s="27"/>
    </row>
    <row r="876" spans="1:5" ht="32.4" customHeight="1" x14ac:dyDescent="0.3">
      <c r="A876" s="30"/>
      <c r="B876" s="31"/>
      <c r="C876" s="25"/>
      <c r="D876" s="30"/>
      <c r="E876" s="27"/>
    </row>
    <row r="877" spans="1:5" ht="32.4" customHeight="1" x14ac:dyDescent="0.3">
      <c r="A877" s="30"/>
      <c r="B877" s="31"/>
      <c r="C877" s="25"/>
      <c r="D877" s="30"/>
      <c r="E877" s="27"/>
    </row>
    <row r="878" spans="1:5" ht="32.4" customHeight="1" x14ac:dyDescent="0.3">
      <c r="A878" s="30"/>
      <c r="B878" s="31"/>
      <c r="C878" s="25"/>
      <c r="D878" s="30"/>
      <c r="E878" s="27"/>
    </row>
    <row r="879" spans="1:5" ht="32.4" customHeight="1" x14ac:dyDescent="0.3">
      <c r="A879" s="30"/>
      <c r="B879" s="31"/>
      <c r="C879" s="25"/>
      <c r="D879" s="30"/>
      <c r="E879" s="27"/>
    </row>
    <row r="880" spans="1:5" ht="32.4" customHeight="1" x14ac:dyDescent="0.3">
      <c r="A880" s="30"/>
      <c r="B880" s="31"/>
      <c r="C880" s="25"/>
      <c r="D880" s="30"/>
      <c r="E880" s="27"/>
    </row>
    <row r="881" spans="1:5" ht="32.4" customHeight="1" x14ac:dyDescent="0.3">
      <c r="A881" s="30"/>
      <c r="B881" s="31"/>
      <c r="C881" s="25"/>
      <c r="D881" s="30"/>
      <c r="E881" s="27"/>
    </row>
    <row r="882" spans="1:5" ht="32.4" customHeight="1" x14ac:dyDescent="0.3">
      <c r="A882" s="30"/>
      <c r="B882" s="31"/>
      <c r="C882" s="25"/>
      <c r="D882" s="30"/>
      <c r="E882" s="27"/>
    </row>
    <row r="883" spans="1:5" ht="32.4" customHeight="1" x14ac:dyDescent="0.3">
      <c r="A883" s="30"/>
      <c r="B883" s="31"/>
      <c r="C883" s="25"/>
      <c r="D883" s="30"/>
      <c r="E883" s="27"/>
    </row>
    <row r="884" spans="1:5" ht="32.4" customHeight="1" x14ac:dyDescent="0.3">
      <c r="A884" s="30"/>
      <c r="B884" s="31"/>
      <c r="C884" s="25"/>
      <c r="D884" s="30"/>
      <c r="E884" s="27"/>
    </row>
    <row r="885" spans="1:5" ht="32.4" customHeight="1" x14ac:dyDescent="0.3">
      <c r="A885" s="30"/>
      <c r="B885" s="31"/>
      <c r="C885" s="25"/>
      <c r="D885" s="30"/>
      <c r="E885" s="27"/>
    </row>
    <row r="886" spans="1:5" ht="32.4" customHeight="1" x14ac:dyDescent="0.3">
      <c r="A886" s="30"/>
      <c r="B886" s="31"/>
      <c r="C886" s="25"/>
      <c r="D886" s="30"/>
      <c r="E886" s="27"/>
    </row>
    <row r="887" spans="1:5" ht="32.4" customHeight="1" x14ac:dyDescent="0.3">
      <c r="A887" s="30"/>
      <c r="B887" s="31"/>
      <c r="C887" s="25"/>
      <c r="D887" s="30"/>
      <c r="E887" s="27"/>
    </row>
    <row r="888" spans="1:5" ht="32.4" customHeight="1" x14ac:dyDescent="0.3">
      <c r="A888" s="30"/>
      <c r="B888" s="31"/>
      <c r="C888" s="25"/>
      <c r="D888" s="30"/>
      <c r="E888" s="27"/>
    </row>
    <row r="889" spans="1:5" ht="32.4" customHeight="1" x14ac:dyDescent="0.3">
      <c r="A889" s="30"/>
      <c r="B889" s="31"/>
      <c r="C889" s="25"/>
      <c r="D889" s="30"/>
      <c r="E889" s="27"/>
    </row>
    <row r="890" spans="1:5" ht="32.4" customHeight="1" x14ac:dyDescent="0.3">
      <c r="A890" s="30"/>
      <c r="B890" s="31"/>
      <c r="C890" s="25"/>
      <c r="D890" s="30"/>
      <c r="E890" s="27"/>
    </row>
    <row r="891" spans="1:5" ht="32.4" customHeight="1" x14ac:dyDescent="0.3">
      <c r="A891" s="30"/>
      <c r="B891" s="31"/>
      <c r="C891" s="25"/>
      <c r="D891" s="30"/>
      <c r="E891" s="27"/>
    </row>
    <row r="892" spans="1:5" ht="32.4" customHeight="1" x14ac:dyDescent="0.3">
      <c r="A892" s="30"/>
      <c r="B892" s="31"/>
      <c r="C892" s="25"/>
      <c r="D892" s="30"/>
      <c r="E892" s="27"/>
    </row>
    <row r="893" spans="1:5" ht="32.4" customHeight="1" x14ac:dyDescent="0.3">
      <c r="A893" s="30"/>
      <c r="B893" s="31"/>
      <c r="C893" s="25"/>
      <c r="D893" s="30"/>
      <c r="E893" s="27"/>
    </row>
    <row r="894" spans="1:5" ht="32.4" customHeight="1" x14ac:dyDescent="0.3">
      <c r="A894" s="30"/>
      <c r="B894" s="31"/>
      <c r="C894" s="25"/>
      <c r="D894" s="30"/>
      <c r="E894" s="27"/>
    </row>
    <row r="895" spans="1:5" ht="32.4" customHeight="1" x14ac:dyDescent="0.3">
      <c r="A895" s="30"/>
      <c r="B895" s="31"/>
      <c r="C895" s="25"/>
      <c r="D895" s="30"/>
      <c r="E895" s="27"/>
    </row>
    <row r="896" spans="1:5" ht="32.4" customHeight="1" x14ac:dyDescent="0.3">
      <c r="A896" s="30"/>
      <c r="B896" s="31"/>
      <c r="C896" s="25"/>
      <c r="D896" s="30"/>
      <c r="E896" s="27"/>
    </row>
    <row r="897" spans="1:5" ht="32.4" customHeight="1" x14ac:dyDescent="0.3">
      <c r="A897" s="30"/>
      <c r="B897" s="31"/>
      <c r="C897" s="25"/>
      <c r="D897" s="30"/>
      <c r="E897" s="27"/>
    </row>
    <row r="898" spans="1:5" ht="32.4" customHeight="1" x14ac:dyDescent="0.3">
      <c r="A898" s="30"/>
      <c r="B898" s="31"/>
      <c r="C898" s="25"/>
      <c r="D898" s="30"/>
      <c r="E898" s="27"/>
    </row>
    <row r="899" spans="1:5" ht="32.4" customHeight="1" x14ac:dyDescent="0.3">
      <c r="A899" s="30"/>
      <c r="B899" s="31"/>
      <c r="C899" s="25"/>
      <c r="D899" s="30"/>
      <c r="E899" s="27"/>
    </row>
    <row r="900" spans="1:5" ht="32.4" customHeight="1" x14ac:dyDescent="0.3">
      <c r="A900" s="30"/>
      <c r="B900" s="31"/>
      <c r="C900" s="25"/>
      <c r="D900" s="30"/>
      <c r="E900" s="27"/>
    </row>
    <row r="901" spans="1:5" ht="32.4" customHeight="1" x14ac:dyDescent="0.3">
      <c r="A901" s="30"/>
      <c r="B901" s="31"/>
      <c r="C901" s="25"/>
      <c r="D901" s="30"/>
      <c r="E901" s="27"/>
    </row>
    <row r="902" spans="1:5" ht="32.4" customHeight="1" x14ac:dyDescent="0.3">
      <c r="A902" s="30"/>
      <c r="B902" s="31"/>
      <c r="C902" s="25"/>
      <c r="D902" s="30"/>
      <c r="E902" s="27"/>
    </row>
    <row r="903" spans="1:5" ht="32.4" customHeight="1" x14ac:dyDescent="0.3">
      <c r="A903" s="30"/>
      <c r="B903" s="31"/>
      <c r="C903" s="25"/>
      <c r="D903" s="30"/>
      <c r="E903" s="27"/>
    </row>
    <row r="904" spans="1:5" ht="32.4" customHeight="1" x14ac:dyDescent="0.3">
      <c r="A904" s="30"/>
      <c r="B904" s="31"/>
      <c r="C904" s="25"/>
      <c r="D904" s="30"/>
      <c r="E904" s="27"/>
    </row>
    <row r="905" spans="1:5" ht="32.4" customHeight="1" x14ac:dyDescent="0.3">
      <c r="A905" s="30"/>
      <c r="B905" s="31"/>
      <c r="C905" s="25"/>
      <c r="D905" s="30"/>
      <c r="E905" s="27"/>
    </row>
    <row r="906" spans="1:5" ht="32.4" customHeight="1" x14ac:dyDescent="0.3">
      <c r="A906" s="30"/>
      <c r="B906" s="31"/>
      <c r="C906" s="25"/>
      <c r="D906" s="30"/>
      <c r="E906" s="27"/>
    </row>
    <row r="907" spans="1:5" ht="32.4" customHeight="1" x14ac:dyDescent="0.3">
      <c r="A907" s="30"/>
      <c r="B907" s="31"/>
      <c r="C907" s="25"/>
      <c r="D907" s="30"/>
      <c r="E907" s="27"/>
    </row>
    <row r="908" spans="1:5" ht="32.4" customHeight="1" x14ac:dyDescent="0.3">
      <c r="A908" s="30"/>
      <c r="B908" s="31"/>
      <c r="C908" s="25"/>
      <c r="D908" s="30"/>
      <c r="E908" s="27"/>
    </row>
    <row r="909" spans="1:5" ht="32.4" customHeight="1" x14ac:dyDescent="0.3">
      <c r="A909" s="30"/>
      <c r="B909" s="31"/>
      <c r="C909" s="25"/>
      <c r="D909" s="30"/>
      <c r="E909" s="27"/>
    </row>
    <row r="910" spans="1:5" ht="32.4" customHeight="1" x14ac:dyDescent="0.3">
      <c r="A910" s="30"/>
      <c r="B910" s="31"/>
      <c r="C910" s="25"/>
      <c r="D910" s="30"/>
      <c r="E910" s="27"/>
    </row>
    <row r="911" spans="1:5" ht="32.4" customHeight="1" x14ac:dyDescent="0.3">
      <c r="A911" s="30"/>
      <c r="B911" s="31"/>
      <c r="C911" s="25"/>
      <c r="D911" s="30"/>
      <c r="E911" s="27"/>
    </row>
    <row r="912" spans="1:5" ht="32.4" customHeight="1" x14ac:dyDescent="0.3">
      <c r="A912" s="30"/>
      <c r="B912" s="31"/>
      <c r="C912" s="25"/>
      <c r="D912" s="30"/>
      <c r="E912" s="27"/>
    </row>
    <row r="913" spans="1:5" ht="32.4" customHeight="1" x14ac:dyDescent="0.3">
      <c r="A913" s="30"/>
      <c r="B913" s="31"/>
      <c r="C913" s="25"/>
      <c r="D913" s="30"/>
      <c r="E913" s="27"/>
    </row>
    <row r="914" spans="1:5" ht="32.4" customHeight="1" x14ac:dyDescent="0.3">
      <c r="A914" s="30"/>
      <c r="B914" s="31"/>
      <c r="C914" s="25"/>
      <c r="D914" s="30"/>
      <c r="E914" s="27"/>
    </row>
    <row r="915" spans="1:5" ht="32.4" customHeight="1" x14ac:dyDescent="0.3">
      <c r="A915" s="30"/>
      <c r="B915" s="31"/>
      <c r="C915" s="25"/>
      <c r="D915" s="30"/>
      <c r="E915" s="27"/>
    </row>
    <row r="916" spans="1:5" ht="32.4" customHeight="1" x14ac:dyDescent="0.3">
      <c r="A916" s="30"/>
      <c r="B916" s="31"/>
      <c r="C916" s="25"/>
      <c r="D916" s="30"/>
      <c r="E916" s="27"/>
    </row>
    <row r="917" spans="1:5" ht="32.4" customHeight="1" x14ac:dyDescent="0.3">
      <c r="A917" s="30"/>
      <c r="B917" s="31"/>
      <c r="C917" s="25"/>
      <c r="D917" s="30"/>
      <c r="E917" s="27"/>
    </row>
    <row r="918" spans="1:5" ht="32.4" customHeight="1" x14ac:dyDescent="0.3">
      <c r="A918" s="30"/>
      <c r="B918" s="31"/>
      <c r="C918" s="25"/>
      <c r="D918" s="30"/>
      <c r="E918" s="27"/>
    </row>
    <row r="919" spans="1:5" ht="32.4" customHeight="1" x14ac:dyDescent="0.3">
      <c r="A919" s="30"/>
      <c r="B919" s="31"/>
      <c r="C919" s="25"/>
      <c r="D919" s="30"/>
      <c r="E919" s="27"/>
    </row>
    <row r="920" spans="1:5" ht="32.4" customHeight="1" x14ac:dyDescent="0.3">
      <c r="A920" s="30"/>
      <c r="B920" s="31"/>
      <c r="C920" s="25"/>
      <c r="D920" s="30"/>
      <c r="E920" s="27"/>
    </row>
    <row r="921" spans="1:5" ht="32.4" customHeight="1" x14ac:dyDescent="0.3">
      <c r="A921" s="30"/>
      <c r="B921" s="31"/>
      <c r="C921" s="25"/>
      <c r="D921" s="30"/>
      <c r="E921" s="27"/>
    </row>
    <row r="922" spans="1:5" ht="32.4" customHeight="1" x14ac:dyDescent="0.3">
      <c r="A922" s="30"/>
      <c r="B922" s="31"/>
      <c r="C922" s="25"/>
      <c r="D922" s="30"/>
      <c r="E922" s="27"/>
    </row>
    <row r="923" spans="1:5" ht="32.4" customHeight="1" x14ac:dyDescent="0.3">
      <c r="A923" s="30"/>
      <c r="B923" s="31"/>
      <c r="C923" s="25"/>
      <c r="D923" s="30"/>
      <c r="E923" s="27"/>
    </row>
    <row r="924" spans="1:5" ht="32.4" customHeight="1" x14ac:dyDescent="0.3">
      <c r="A924" s="30"/>
      <c r="B924" s="31"/>
      <c r="C924" s="25"/>
      <c r="D924" s="30"/>
      <c r="E924" s="27"/>
    </row>
    <row r="925" spans="1:5" ht="32.4" customHeight="1" x14ac:dyDescent="0.3">
      <c r="A925" s="30"/>
      <c r="B925" s="31"/>
      <c r="C925" s="25"/>
      <c r="D925" s="30"/>
      <c r="E925" s="27"/>
    </row>
    <row r="926" spans="1:5" ht="32.4" customHeight="1" x14ac:dyDescent="0.3">
      <c r="A926" s="30"/>
      <c r="B926" s="31"/>
      <c r="C926" s="25"/>
      <c r="D926" s="30"/>
      <c r="E926" s="27"/>
    </row>
    <row r="927" spans="1:5" ht="32.4" customHeight="1" x14ac:dyDescent="0.3">
      <c r="A927" s="30"/>
      <c r="B927" s="31"/>
      <c r="C927" s="25"/>
      <c r="D927" s="30"/>
      <c r="E927" s="27"/>
    </row>
    <row r="928" spans="1:5" ht="32.4" customHeight="1" x14ac:dyDescent="0.3">
      <c r="A928" s="30"/>
      <c r="B928" s="31"/>
      <c r="C928" s="25"/>
      <c r="D928" s="30"/>
      <c r="E928" s="27"/>
    </row>
    <row r="929" spans="1:5" ht="32.4" customHeight="1" x14ac:dyDescent="0.3">
      <c r="A929" s="30"/>
      <c r="B929" s="31"/>
      <c r="C929" s="25"/>
      <c r="D929" s="30"/>
      <c r="E929" s="27"/>
    </row>
    <row r="930" spans="1:5" ht="32.4" customHeight="1" x14ac:dyDescent="0.3">
      <c r="A930" s="30"/>
      <c r="B930" s="31"/>
      <c r="C930" s="25"/>
      <c r="D930" s="30"/>
      <c r="E930" s="27"/>
    </row>
    <row r="931" spans="1:5" ht="32.4" customHeight="1" x14ac:dyDescent="0.3">
      <c r="A931" s="30"/>
      <c r="B931" s="31"/>
      <c r="C931" s="25"/>
      <c r="D931" s="30"/>
      <c r="E931" s="27"/>
    </row>
    <row r="932" spans="1:5" ht="32.4" customHeight="1" x14ac:dyDescent="0.3">
      <c r="A932" s="30"/>
      <c r="B932" s="31"/>
      <c r="C932" s="25"/>
      <c r="D932" s="30"/>
      <c r="E932" s="27"/>
    </row>
    <row r="933" spans="1:5" ht="32.4" customHeight="1" x14ac:dyDescent="0.3">
      <c r="A933" s="30"/>
      <c r="B933" s="31"/>
      <c r="C933" s="25"/>
      <c r="D933" s="30"/>
      <c r="E933" s="27"/>
    </row>
    <row r="934" spans="1:5" ht="32.4" customHeight="1" x14ac:dyDescent="0.3">
      <c r="A934" s="30"/>
      <c r="B934" s="31"/>
      <c r="C934" s="25"/>
      <c r="D934" s="30"/>
      <c r="E934" s="27"/>
    </row>
    <row r="935" spans="1:5" ht="32.4" customHeight="1" x14ac:dyDescent="0.3">
      <c r="A935" s="30"/>
      <c r="B935" s="31"/>
      <c r="C935" s="25"/>
      <c r="D935" s="30"/>
      <c r="E935" s="27"/>
    </row>
    <row r="936" spans="1:5" ht="32.4" customHeight="1" x14ac:dyDescent="0.3">
      <c r="A936" s="30"/>
      <c r="B936" s="31"/>
      <c r="C936" s="25"/>
      <c r="D936" s="30"/>
      <c r="E936" s="27"/>
    </row>
    <row r="937" spans="1:5" ht="32.4" customHeight="1" x14ac:dyDescent="0.3">
      <c r="A937" s="30"/>
      <c r="B937" s="31"/>
      <c r="C937" s="25"/>
      <c r="D937" s="30"/>
      <c r="E937" s="27"/>
    </row>
    <row r="938" spans="1:5" ht="32.4" customHeight="1" x14ac:dyDescent="0.3">
      <c r="A938" s="30"/>
      <c r="B938" s="31"/>
      <c r="C938" s="25"/>
      <c r="D938" s="30"/>
      <c r="E938" s="27"/>
    </row>
    <row r="939" spans="1:5" ht="32.4" customHeight="1" x14ac:dyDescent="0.3">
      <c r="A939" s="30"/>
      <c r="B939" s="31"/>
      <c r="C939" s="25"/>
      <c r="D939" s="30"/>
      <c r="E939" s="27"/>
    </row>
    <row r="940" spans="1:5" ht="32.4" customHeight="1" x14ac:dyDescent="0.3">
      <c r="A940" s="30"/>
      <c r="B940" s="31"/>
      <c r="C940" s="25"/>
      <c r="D940" s="30"/>
      <c r="E940" s="27"/>
    </row>
    <row r="941" spans="1:5" ht="32.4" customHeight="1" x14ac:dyDescent="0.3">
      <c r="A941" s="30"/>
      <c r="B941" s="31"/>
      <c r="C941" s="25"/>
      <c r="D941" s="30"/>
      <c r="E941" s="27"/>
    </row>
    <row r="942" spans="1:5" ht="32.4" customHeight="1" x14ac:dyDescent="0.3">
      <c r="A942" s="30"/>
      <c r="B942" s="31"/>
      <c r="C942" s="25"/>
      <c r="D942" s="30"/>
      <c r="E942" s="27"/>
    </row>
    <row r="943" spans="1:5" ht="32.4" customHeight="1" x14ac:dyDescent="0.3">
      <c r="A943" s="30"/>
      <c r="B943" s="31"/>
      <c r="C943" s="25"/>
      <c r="D943" s="30"/>
      <c r="E943" s="27"/>
    </row>
    <row r="944" spans="1:5" ht="32.4" customHeight="1" x14ac:dyDescent="0.3">
      <c r="A944" s="30"/>
      <c r="B944" s="31"/>
      <c r="C944" s="25"/>
      <c r="D944" s="30"/>
      <c r="E944" s="27"/>
    </row>
    <row r="945" spans="1:5" ht="32.4" customHeight="1" x14ac:dyDescent="0.3">
      <c r="A945" s="30"/>
      <c r="B945" s="31"/>
      <c r="C945" s="25"/>
      <c r="D945" s="30"/>
      <c r="E945" s="27"/>
    </row>
    <row r="946" spans="1:5" ht="32.4" customHeight="1" x14ac:dyDescent="0.3">
      <c r="A946" s="30"/>
      <c r="B946" s="31"/>
      <c r="C946" s="25"/>
      <c r="D946" s="30"/>
      <c r="E946" s="27"/>
    </row>
    <row r="947" spans="1:5" ht="32.4" customHeight="1" x14ac:dyDescent="0.3">
      <c r="A947" s="30"/>
      <c r="B947" s="31"/>
      <c r="C947" s="25"/>
      <c r="D947" s="30"/>
      <c r="E947" s="27"/>
    </row>
    <row r="948" spans="1:5" ht="32.4" customHeight="1" x14ac:dyDescent="0.3">
      <c r="A948" s="30"/>
      <c r="B948" s="31"/>
      <c r="C948" s="25"/>
      <c r="D948" s="30"/>
      <c r="E948" s="27"/>
    </row>
    <row r="949" spans="1:5" ht="32.4" customHeight="1" x14ac:dyDescent="0.3">
      <c r="A949" s="30"/>
      <c r="B949" s="31"/>
      <c r="C949" s="25"/>
      <c r="D949" s="30"/>
      <c r="E949" s="27"/>
    </row>
    <row r="950" spans="1:5" ht="32.4" customHeight="1" x14ac:dyDescent="0.3">
      <c r="A950" s="30"/>
      <c r="B950" s="31"/>
      <c r="C950" s="25"/>
      <c r="D950" s="30"/>
      <c r="E950" s="27"/>
    </row>
    <row r="951" spans="1:5" ht="32.4" customHeight="1" x14ac:dyDescent="0.3">
      <c r="A951" s="30"/>
      <c r="B951" s="31"/>
      <c r="C951" s="25"/>
      <c r="D951" s="30"/>
      <c r="E951" s="27"/>
    </row>
    <row r="952" spans="1:5" ht="32.4" customHeight="1" x14ac:dyDescent="0.3">
      <c r="A952" s="30"/>
      <c r="B952" s="31"/>
      <c r="C952" s="25"/>
      <c r="D952" s="30"/>
      <c r="E952" s="27"/>
    </row>
    <row r="953" spans="1:5" ht="32.4" customHeight="1" x14ac:dyDescent="0.3">
      <c r="A953" s="30"/>
      <c r="B953" s="31"/>
      <c r="C953" s="25"/>
      <c r="D953" s="30"/>
      <c r="E953" s="27"/>
    </row>
    <row r="954" spans="1:5" ht="32.4" customHeight="1" x14ac:dyDescent="0.3">
      <c r="A954" s="30"/>
      <c r="B954" s="31"/>
      <c r="C954" s="25"/>
      <c r="D954" s="30"/>
      <c r="E954" s="27"/>
    </row>
    <row r="955" spans="1:5" ht="32.4" customHeight="1" x14ac:dyDescent="0.3">
      <c r="A955" s="30"/>
      <c r="B955" s="31"/>
      <c r="C955" s="25"/>
      <c r="D955" s="30"/>
      <c r="E955" s="27"/>
    </row>
    <row r="956" spans="1:5" ht="32.4" customHeight="1" x14ac:dyDescent="0.3">
      <c r="A956" s="30"/>
      <c r="B956" s="31"/>
      <c r="C956" s="25"/>
      <c r="D956" s="30"/>
      <c r="E956" s="27"/>
    </row>
    <row r="957" spans="1:5" ht="32.4" customHeight="1" x14ac:dyDescent="0.3">
      <c r="A957" s="30"/>
      <c r="B957" s="31"/>
      <c r="C957" s="25"/>
      <c r="D957" s="30"/>
      <c r="E957" s="27"/>
    </row>
    <row r="958" spans="1:5" ht="32.4" customHeight="1" x14ac:dyDescent="0.3">
      <c r="A958" s="30"/>
      <c r="B958" s="31"/>
      <c r="C958" s="25"/>
      <c r="D958" s="30"/>
      <c r="E958" s="27"/>
    </row>
    <row r="959" spans="1:5" ht="32.4" customHeight="1" x14ac:dyDescent="0.3">
      <c r="A959" s="30"/>
      <c r="B959" s="31"/>
      <c r="C959" s="25"/>
      <c r="D959" s="30"/>
      <c r="E959" s="27"/>
    </row>
    <row r="960" spans="1:5" ht="32.4" customHeight="1" x14ac:dyDescent="0.3">
      <c r="A960" s="30"/>
      <c r="B960" s="31"/>
      <c r="C960" s="25"/>
      <c r="D960" s="30"/>
      <c r="E960" s="27"/>
    </row>
    <row r="961" spans="1:5" ht="32.4" customHeight="1" x14ac:dyDescent="0.3">
      <c r="A961" s="30"/>
      <c r="B961" s="31"/>
      <c r="C961" s="25"/>
      <c r="D961" s="30"/>
      <c r="E961" s="27"/>
    </row>
    <row r="962" spans="1:5" ht="32.4" customHeight="1" x14ac:dyDescent="0.3">
      <c r="A962" s="30"/>
      <c r="B962" s="31"/>
      <c r="C962" s="25"/>
      <c r="D962" s="30"/>
      <c r="E962" s="27"/>
    </row>
    <row r="963" spans="1:5" ht="32.4" customHeight="1" x14ac:dyDescent="0.3">
      <c r="A963" s="30"/>
      <c r="B963" s="31"/>
      <c r="C963" s="25"/>
      <c r="D963" s="30"/>
      <c r="E963" s="27"/>
    </row>
    <row r="964" spans="1:5" ht="32.4" customHeight="1" x14ac:dyDescent="0.3">
      <c r="A964" s="30"/>
      <c r="B964" s="31"/>
      <c r="C964" s="25"/>
      <c r="D964" s="30"/>
      <c r="E964" s="27"/>
    </row>
    <row r="965" spans="1:5" ht="32.4" customHeight="1" x14ac:dyDescent="0.3">
      <c r="A965" s="30"/>
      <c r="B965" s="31"/>
      <c r="C965" s="25"/>
      <c r="D965" s="30"/>
      <c r="E965" s="27"/>
    </row>
    <row r="966" spans="1:5" ht="32.4" customHeight="1" x14ac:dyDescent="0.3">
      <c r="A966" s="30"/>
      <c r="B966" s="31"/>
      <c r="C966" s="25"/>
      <c r="D966" s="30"/>
      <c r="E966" s="27"/>
    </row>
    <row r="967" spans="1:5" ht="32.4" customHeight="1" x14ac:dyDescent="0.3">
      <c r="A967" s="30"/>
      <c r="B967" s="31"/>
      <c r="C967" s="25"/>
      <c r="D967" s="30"/>
      <c r="E967" s="27"/>
    </row>
    <row r="968" spans="1:5" ht="32.4" customHeight="1" x14ac:dyDescent="0.3">
      <c r="A968" s="30"/>
      <c r="B968" s="31"/>
      <c r="C968" s="25"/>
      <c r="D968" s="30"/>
      <c r="E968" s="27"/>
    </row>
    <row r="969" spans="1:5" ht="32.4" customHeight="1" x14ac:dyDescent="0.3">
      <c r="A969" s="30"/>
      <c r="B969" s="31"/>
      <c r="C969" s="25"/>
      <c r="D969" s="30"/>
      <c r="E969" s="27"/>
    </row>
    <row r="970" spans="1:5" ht="32.4" customHeight="1" x14ac:dyDescent="0.3">
      <c r="A970" s="30"/>
      <c r="B970" s="31"/>
      <c r="C970" s="25"/>
      <c r="D970" s="30"/>
      <c r="E970" s="27"/>
    </row>
    <row r="971" spans="1:5" ht="32.4" customHeight="1" x14ac:dyDescent="0.3">
      <c r="A971" s="30"/>
      <c r="B971" s="31"/>
      <c r="C971" s="25"/>
      <c r="D971" s="30"/>
      <c r="E971" s="27"/>
    </row>
    <row r="972" spans="1:5" ht="32.4" customHeight="1" x14ac:dyDescent="0.3">
      <c r="A972" s="30"/>
      <c r="B972" s="31"/>
      <c r="C972" s="25"/>
      <c r="D972" s="30"/>
      <c r="E972" s="27"/>
    </row>
    <row r="973" spans="1:5" ht="32.4" customHeight="1" x14ac:dyDescent="0.3">
      <c r="A973" s="30"/>
      <c r="B973" s="31"/>
      <c r="C973" s="25"/>
      <c r="D973" s="30"/>
      <c r="E973" s="27"/>
    </row>
    <row r="974" spans="1:5" ht="32.4" customHeight="1" x14ac:dyDescent="0.3">
      <c r="A974" s="30"/>
      <c r="B974" s="31"/>
      <c r="C974" s="25"/>
      <c r="D974" s="30"/>
      <c r="E974" s="27"/>
    </row>
    <row r="975" spans="1:5" ht="32.4" customHeight="1" x14ac:dyDescent="0.3">
      <c r="A975" s="30"/>
      <c r="B975" s="31"/>
      <c r="C975" s="25"/>
      <c r="D975" s="30"/>
      <c r="E975" s="27"/>
    </row>
    <row r="976" spans="1:5" ht="32.4" customHeight="1" x14ac:dyDescent="0.3">
      <c r="A976" s="30"/>
      <c r="B976" s="31"/>
      <c r="C976" s="25"/>
      <c r="D976" s="30"/>
      <c r="E976" s="27"/>
    </row>
    <row r="977" spans="1:5" ht="32.4" customHeight="1" x14ac:dyDescent="0.3">
      <c r="A977" s="30"/>
      <c r="B977" s="31"/>
      <c r="C977" s="25"/>
      <c r="D977" s="30"/>
      <c r="E977" s="27"/>
    </row>
    <row r="978" spans="1:5" ht="32.4" customHeight="1" x14ac:dyDescent="0.3">
      <c r="A978" s="30"/>
      <c r="B978" s="31"/>
      <c r="C978" s="25"/>
      <c r="D978" s="30"/>
      <c r="E978" s="27"/>
    </row>
    <row r="979" spans="1:5" ht="32.4" customHeight="1" x14ac:dyDescent="0.3">
      <c r="A979" s="30"/>
      <c r="B979" s="31"/>
      <c r="C979" s="25"/>
      <c r="D979" s="30"/>
      <c r="E979" s="27"/>
    </row>
    <row r="980" spans="1:5" ht="32.4" customHeight="1" x14ac:dyDescent="0.3">
      <c r="A980" s="30"/>
      <c r="B980" s="31"/>
      <c r="C980" s="25"/>
      <c r="D980" s="30"/>
      <c r="E980" s="27"/>
    </row>
    <row r="981" spans="1:5" ht="32.4" customHeight="1" x14ac:dyDescent="0.3">
      <c r="A981" s="30"/>
      <c r="B981" s="31"/>
      <c r="C981" s="25"/>
      <c r="D981" s="30"/>
      <c r="E981" s="27"/>
    </row>
    <row r="982" spans="1:5" ht="32.4" customHeight="1" x14ac:dyDescent="0.3">
      <c r="A982" s="30"/>
      <c r="B982" s="31"/>
      <c r="C982" s="25"/>
      <c r="D982" s="30"/>
      <c r="E982" s="27"/>
    </row>
    <row r="983" spans="1:5" ht="32.4" customHeight="1" x14ac:dyDescent="0.3">
      <c r="A983" s="30"/>
      <c r="B983" s="31"/>
      <c r="C983" s="25"/>
      <c r="D983" s="30"/>
      <c r="E983" s="27"/>
    </row>
    <row r="984" spans="1:5" ht="32.4" customHeight="1" x14ac:dyDescent="0.3">
      <c r="A984" s="30"/>
      <c r="B984" s="31"/>
      <c r="C984" s="25"/>
      <c r="D984" s="30"/>
      <c r="E984" s="27"/>
    </row>
    <row r="985" spans="1:5" ht="32.4" customHeight="1" x14ac:dyDescent="0.3">
      <c r="A985" s="30"/>
      <c r="B985" s="31"/>
      <c r="C985" s="25"/>
      <c r="D985" s="30"/>
      <c r="E985" s="27"/>
    </row>
    <row r="986" spans="1:5" ht="32.4" customHeight="1" x14ac:dyDescent="0.3">
      <c r="A986" s="30"/>
      <c r="B986" s="31"/>
      <c r="C986" s="25"/>
      <c r="D986" s="30"/>
      <c r="E986" s="27"/>
    </row>
    <row r="987" spans="1:5" ht="32.4" customHeight="1" x14ac:dyDescent="0.3">
      <c r="A987" s="30"/>
      <c r="B987" s="31"/>
      <c r="C987" s="25"/>
      <c r="D987" s="30"/>
      <c r="E987" s="27"/>
    </row>
    <row r="988" spans="1:5" ht="32.4" customHeight="1" x14ac:dyDescent="0.3">
      <c r="A988" s="30"/>
      <c r="B988" s="31"/>
      <c r="C988" s="25"/>
      <c r="D988" s="30"/>
      <c r="E988" s="27"/>
    </row>
    <row r="989" spans="1:5" ht="32.4" customHeight="1" x14ac:dyDescent="0.3">
      <c r="A989" s="30"/>
      <c r="B989" s="31"/>
      <c r="C989" s="25"/>
      <c r="D989" s="30"/>
      <c r="E989" s="27"/>
    </row>
    <row r="990" spans="1:5" ht="32.4" customHeight="1" x14ac:dyDescent="0.3">
      <c r="A990" s="30"/>
      <c r="B990" s="31"/>
      <c r="C990" s="25"/>
      <c r="D990" s="30"/>
      <c r="E990" s="27"/>
    </row>
    <row r="991" spans="1:5" ht="32.4" customHeight="1" x14ac:dyDescent="0.3">
      <c r="A991" s="30"/>
      <c r="B991" s="31"/>
      <c r="C991" s="25"/>
      <c r="D991" s="30"/>
      <c r="E991" s="27"/>
    </row>
    <row r="992" spans="1:5" ht="32.4" customHeight="1" x14ac:dyDescent="0.3">
      <c r="A992" s="30"/>
      <c r="B992" s="31"/>
      <c r="C992" s="25"/>
      <c r="D992" s="30"/>
      <c r="E992" s="27"/>
    </row>
    <row r="993" spans="1:5" ht="32.4" customHeight="1" x14ac:dyDescent="0.3">
      <c r="A993" s="30"/>
      <c r="B993" s="31"/>
      <c r="C993" s="25"/>
      <c r="D993" s="30"/>
      <c r="E993" s="27"/>
    </row>
    <row r="994" spans="1:5" ht="32.4" customHeight="1" x14ac:dyDescent="0.3">
      <c r="A994" s="30"/>
      <c r="B994" s="31"/>
      <c r="C994" s="25"/>
      <c r="D994" s="30"/>
      <c r="E994" s="27"/>
    </row>
    <row r="995" spans="1:5" ht="32.4" customHeight="1" x14ac:dyDescent="0.3">
      <c r="A995" s="30"/>
      <c r="B995" s="31"/>
      <c r="C995" s="25"/>
      <c r="D995" s="30"/>
      <c r="E995" s="27"/>
    </row>
    <row r="996" spans="1:5" ht="32.4" customHeight="1" x14ac:dyDescent="0.3">
      <c r="A996" s="30"/>
      <c r="B996" s="31"/>
      <c r="C996" s="25"/>
      <c r="D996" s="30"/>
      <c r="E996" s="27"/>
    </row>
    <row r="997" spans="1:5" ht="32.4" customHeight="1" x14ac:dyDescent="0.3">
      <c r="A997" s="30"/>
      <c r="B997" s="31"/>
      <c r="C997" s="25"/>
      <c r="D997" s="30"/>
      <c r="E997" s="27"/>
    </row>
    <row r="998" spans="1:5" ht="32.4" customHeight="1" x14ac:dyDescent="0.3">
      <c r="A998" s="30"/>
      <c r="B998" s="31"/>
      <c r="C998" s="25"/>
      <c r="D998" s="30"/>
      <c r="E998" s="27"/>
    </row>
    <row r="999" spans="1:5" ht="32.4" customHeight="1" x14ac:dyDescent="0.3">
      <c r="A999" s="30"/>
      <c r="B999" s="31"/>
      <c r="C999" s="25"/>
      <c r="D999" s="30"/>
      <c r="E999" s="27"/>
    </row>
    <row r="1000" spans="1:5" ht="32.4" customHeight="1" x14ac:dyDescent="0.3">
      <c r="A1000" s="30"/>
      <c r="B1000" s="31"/>
      <c r="C1000" s="25"/>
      <c r="D1000" s="30"/>
      <c r="E1000" s="27"/>
    </row>
    <row r="1001" spans="1:5" ht="32.4" customHeight="1" x14ac:dyDescent="0.3">
      <c r="A1001" s="30"/>
      <c r="B1001" s="31"/>
      <c r="C1001" s="25"/>
      <c r="D1001" s="30"/>
      <c r="E1001" s="27"/>
    </row>
    <row r="1002" spans="1:5" ht="32.4" customHeight="1" x14ac:dyDescent="0.3">
      <c r="A1002" s="30"/>
      <c r="B1002" s="31"/>
      <c r="C1002" s="25"/>
      <c r="D1002" s="30"/>
      <c r="E1002" s="27"/>
    </row>
    <row r="1003" spans="1:5" ht="32.4" customHeight="1" x14ac:dyDescent="0.3">
      <c r="A1003" s="30"/>
      <c r="B1003" s="31"/>
      <c r="C1003" s="25"/>
      <c r="D1003" s="30"/>
      <c r="E1003" s="27"/>
    </row>
    <row r="1004" spans="1:5" ht="32.4" customHeight="1" x14ac:dyDescent="0.3">
      <c r="A1004" s="30"/>
      <c r="B1004" s="31"/>
      <c r="C1004" s="25"/>
      <c r="D1004" s="30"/>
      <c r="E1004" s="27"/>
    </row>
    <row r="1005" spans="1:5" ht="32.4" customHeight="1" x14ac:dyDescent="0.3">
      <c r="A1005" s="30"/>
      <c r="B1005" s="31"/>
      <c r="C1005" s="25"/>
      <c r="D1005" s="30"/>
      <c r="E1005" s="27"/>
    </row>
    <row r="1006" spans="1:5" ht="32.4" customHeight="1" x14ac:dyDescent="0.3">
      <c r="A1006" s="30"/>
      <c r="B1006" s="31"/>
      <c r="C1006" s="25"/>
      <c r="D1006" s="30"/>
      <c r="E1006" s="27"/>
    </row>
    <row r="1007" spans="1:5" ht="32.4" customHeight="1" x14ac:dyDescent="0.3">
      <c r="A1007" s="30"/>
      <c r="B1007" s="31"/>
      <c r="C1007" s="25"/>
      <c r="D1007" s="30"/>
      <c r="E1007" s="27"/>
    </row>
    <row r="1008" spans="1:5" ht="32.4" customHeight="1" x14ac:dyDescent="0.3">
      <c r="A1008" s="30"/>
      <c r="B1008" s="31"/>
      <c r="C1008" s="25"/>
      <c r="D1008" s="30"/>
      <c r="E1008" s="27"/>
    </row>
    <row r="1009" spans="1:5" ht="32.4" customHeight="1" x14ac:dyDescent="0.3">
      <c r="A1009" s="30"/>
      <c r="B1009" s="31"/>
      <c r="C1009" s="25"/>
      <c r="D1009" s="30"/>
      <c r="E1009" s="27"/>
    </row>
    <row r="1010" spans="1:5" ht="32.4" customHeight="1" x14ac:dyDescent="0.3">
      <c r="A1010" s="30"/>
      <c r="B1010" s="31"/>
      <c r="C1010" s="25"/>
      <c r="D1010" s="30"/>
      <c r="E1010" s="27"/>
    </row>
    <row r="1011" spans="1:5" ht="32.4" customHeight="1" x14ac:dyDescent="0.3">
      <c r="A1011" s="30"/>
      <c r="B1011" s="31"/>
      <c r="C1011" s="25"/>
      <c r="D1011" s="30"/>
      <c r="E1011" s="27"/>
    </row>
    <row r="1012" spans="1:5" ht="32.4" customHeight="1" x14ac:dyDescent="0.3">
      <c r="A1012" s="30"/>
      <c r="B1012" s="31"/>
      <c r="C1012" s="25"/>
      <c r="D1012" s="30"/>
      <c r="E1012" s="27"/>
    </row>
    <row r="1013" spans="1:5" ht="32.4" customHeight="1" x14ac:dyDescent="0.3">
      <c r="A1013" s="30"/>
      <c r="B1013" s="31"/>
      <c r="C1013" s="25"/>
      <c r="D1013" s="30"/>
      <c r="E1013" s="27"/>
    </row>
    <row r="1014" spans="1:5" ht="32.4" customHeight="1" x14ac:dyDescent="0.3">
      <c r="A1014" s="30"/>
      <c r="B1014" s="31"/>
      <c r="C1014" s="25"/>
      <c r="D1014" s="30"/>
      <c r="E1014" s="27"/>
    </row>
    <row r="1015" spans="1:5" ht="32.4" customHeight="1" x14ac:dyDescent="0.3">
      <c r="A1015" s="30"/>
      <c r="B1015" s="31"/>
      <c r="C1015" s="25"/>
      <c r="D1015" s="30"/>
      <c r="E1015" s="27"/>
    </row>
    <row r="1016" spans="1:5" ht="32.4" customHeight="1" x14ac:dyDescent="0.3">
      <c r="A1016" s="30"/>
      <c r="B1016" s="31"/>
      <c r="C1016" s="25"/>
      <c r="D1016" s="30"/>
      <c r="E1016" s="27"/>
    </row>
    <row r="1017" spans="1:5" ht="32.4" customHeight="1" x14ac:dyDescent="0.3">
      <c r="A1017" s="30"/>
      <c r="B1017" s="31"/>
      <c r="C1017" s="25"/>
      <c r="D1017" s="30"/>
      <c r="E1017" s="27"/>
    </row>
    <row r="1018" spans="1:5" ht="32.4" customHeight="1" x14ac:dyDescent="0.3">
      <c r="A1018" s="30"/>
      <c r="B1018" s="31"/>
      <c r="C1018" s="25"/>
      <c r="D1018" s="30"/>
      <c r="E1018" s="27"/>
    </row>
    <row r="1019" spans="1:5" ht="32.4" customHeight="1" x14ac:dyDescent="0.3">
      <c r="A1019" s="30"/>
      <c r="B1019" s="31"/>
      <c r="C1019" s="25"/>
      <c r="D1019" s="30"/>
      <c r="E1019" s="27"/>
    </row>
    <row r="1020" spans="1:5" ht="32.4" customHeight="1" x14ac:dyDescent="0.3">
      <c r="A1020" s="30"/>
      <c r="B1020" s="31"/>
      <c r="C1020" s="25"/>
      <c r="D1020" s="30"/>
      <c r="E1020" s="27"/>
    </row>
    <row r="1021" spans="1:5" ht="32.4" customHeight="1" x14ac:dyDescent="0.3">
      <c r="A1021" s="30"/>
      <c r="B1021" s="31"/>
      <c r="C1021" s="25"/>
      <c r="D1021" s="30"/>
      <c r="E1021" s="27"/>
    </row>
    <row r="1022" spans="1:5" ht="32.4" customHeight="1" x14ac:dyDescent="0.3">
      <c r="A1022" s="30"/>
      <c r="B1022" s="31"/>
      <c r="C1022" s="25"/>
      <c r="D1022" s="30"/>
      <c r="E1022" s="27"/>
    </row>
    <row r="1023" spans="1:5" ht="32.4" customHeight="1" x14ac:dyDescent="0.3">
      <c r="A1023" s="30"/>
      <c r="B1023" s="31"/>
      <c r="C1023" s="25"/>
      <c r="D1023" s="30"/>
      <c r="E1023" s="27"/>
    </row>
    <row r="1024" spans="1:5" ht="32.4" customHeight="1" x14ac:dyDescent="0.3">
      <c r="A1024" s="30"/>
      <c r="B1024" s="31"/>
      <c r="C1024" s="25"/>
      <c r="D1024" s="30"/>
      <c r="E1024" s="27"/>
    </row>
    <row r="1025" spans="1:5" ht="32.4" customHeight="1" x14ac:dyDescent="0.3">
      <c r="A1025" s="30"/>
      <c r="B1025" s="31"/>
      <c r="C1025" s="25"/>
      <c r="D1025" s="30"/>
      <c r="E1025" s="27"/>
    </row>
    <row r="1026" spans="1:5" ht="32.4" customHeight="1" x14ac:dyDescent="0.3">
      <c r="A1026" s="30"/>
      <c r="B1026" s="31"/>
      <c r="C1026" s="25"/>
      <c r="D1026" s="30"/>
      <c r="E1026" s="27"/>
    </row>
    <row r="1027" spans="1:5" ht="32.4" customHeight="1" x14ac:dyDescent="0.3">
      <c r="A1027" s="30"/>
      <c r="B1027" s="31"/>
      <c r="C1027" s="25"/>
      <c r="D1027" s="30"/>
      <c r="E1027" s="27"/>
    </row>
    <row r="1028" spans="1:5" ht="32.4" customHeight="1" x14ac:dyDescent="0.3">
      <c r="A1028" s="30"/>
      <c r="B1028" s="31"/>
      <c r="C1028" s="25"/>
      <c r="D1028" s="30"/>
      <c r="E1028" s="27"/>
    </row>
    <row r="1029" spans="1:5" ht="32.4" customHeight="1" x14ac:dyDescent="0.3">
      <c r="A1029" s="30"/>
      <c r="B1029" s="31"/>
      <c r="C1029" s="25"/>
      <c r="D1029" s="30"/>
      <c r="E1029" s="27"/>
    </row>
    <row r="1030" spans="1:5" ht="32.4" customHeight="1" x14ac:dyDescent="0.3">
      <c r="A1030" s="30"/>
      <c r="B1030" s="31"/>
      <c r="C1030" s="25"/>
      <c r="D1030" s="30"/>
      <c r="E1030" s="27"/>
    </row>
    <row r="1031" spans="1:5" ht="32.4" customHeight="1" x14ac:dyDescent="0.3">
      <c r="A1031" s="30"/>
      <c r="B1031" s="31"/>
      <c r="C1031" s="25"/>
      <c r="D1031" s="30"/>
      <c r="E1031" s="27"/>
    </row>
    <row r="1032" spans="1:5" ht="32.4" customHeight="1" x14ac:dyDescent="0.3">
      <c r="A1032" s="30"/>
      <c r="B1032" s="31"/>
      <c r="C1032" s="25"/>
      <c r="D1032" s="30"/>
      <c r="E1032" s="27"/>
    </row>
    <row r="1033" spans="1:5" ht="32.4" customHeight="1" x14ac:dyDescent="0.3">
      <c r="A1033" s="30"/>
      <c r="B1033" s="31"/>
      <c r="C1033" s="25"/>
      <c r="D1033" s="30"/>
      <c r="E1033" s="27"/>
    </row>
    <row r="1034" spans="1:5" ht="32.4" customHeight="1" x14ac:dyDescent="0.3">
      <c r="A1034" s="30"/>
      <c r="B1034" s="31"/>
      <c r="C1034" s="25"/>
      <c r="D1034" s="30"/>
      <c r="E1034" s="27"/>
    </row>
    <row r="1035" spans="1:5" ht="32.4" customHeight="1" x14ac:dyDescent="0.3">
      <c r="A1035" s="30"/>
      <c r="B1035" s="31"/>
      <c r="C1035" s="25"/>
      <c r="D1035" s="30"/>
      <c r="E1035" s="27"/>
    </row>
    <row r="1036" spans="1:5" ht="32.4" customHeight="1" x14ac:dyDescent="0.3">
      <c r="A1036" s="30"/>
      <c r="B1036" s="31"/>
      <c r="C1036" s="25"/>
      <c r="D1036" s="30"/>
      <c r="E1036" s="27"/>
    </row>
    <row r="1037" spans="1:5" ht="32.4" customHeight="1" x14ac:dyDescent="0.3">
      <c r="A1037" s="30"/>
      <c r="B1037" s="31"/>
      <c r="C1037" s="25"/>
      <c r="D1037" s="30"/>
      <c r="E1037" s="27"/>
    </row>
    <row r="1038" spans="1:5" ht="32.4" customHeight="1" x14ac:dyDescent="0.3">
      <c r="A1038" s="30"/>
      <c r="B1038" s="31"/>
      <c r="C1038" s="25"/>
      <c r="D1038" s="30"/>
      <c r="E1038" s="27"/>
    </row>
    <row r="1039" spans="1:5" ht="32.4" customHeight="1" x14ac:dyDescent="0.3">
      <c r="A1039" s="30"/>
      <c r="B1039" s="31"/>
      <c r="C1039" s="25"/>
      <c r="D1039" s="30"/>
      <c r="E1039" s="27"/>
    </row>
    <row r="1040" spans="1:5" ht="32.4" customHeight="1" x14ac:dyDescent="0.3">
      <c r="A1040" s="30"/>
      <c r="B1040" s="31"/>
      <c r="C1040" s="25"/>
      <c r="D1040" s="30"/>
      <c r="E1040" s="27"/>
    </row>
    <row r="1041" spans="1:5" ht="32.4" customHeight="1" x14ac:dyDescent="0.3">
      <c r="A1041" s="30"/>
      <c r="B1041" s="31"/>
      <c r="C1041" s="25"/>
      <c r="D1041" s="30"/>
      <c r="E1041" s="27"/>
    </row>
    <row r="1042" spans="1:5" ht="32.4" customHeight="1" x14ac:dyDescent="0.3">
      <c r="A1042" s="30"/>
      <c r="B1042" s="31"/>
      <c r="C1042" s="25"/>
      <c r="D1042" s="30"/>
      <c r="E1042" s="27"/>
    </row>
    <row r="1043" spans="1:5" ht="32.4" customHeight="1" x14ac:dyDescent="0.3">
      <c r="A1043" s="30"/>
      <c r="B1043" s="31"/>
      <c r="C1043" s="25"/>
      <c r="D1043" s="30"/>
      <c r="E1043" s="27"/>
    </row>
    <row r="1044" spans="1:5" ht="32.4" customHeight="1" x14ac:dyDescent="0.3">
      <c r="A1044" s="30"/>
      <c r="B1044" s="31"/>
      <c r="C1044" s="25"/>
      <c r="D1044" s="30"/>
      <c r="E1044" s="27"/>
    </row>
    <row r="1045" spans="1:5" ht="32.4" customHeight="1" x14ac:dyDescent="0.3">
      <c r="A1045" s="30"/>
      <c r="B1045" s="31"/>
      <c r="C1045" s="25"/>
      <c r="D1045" s="30"/>
      <c r="E1045" s="27"/>
    </row>
    <row r="1046" spans="1:5" ht="32.4" customHeight="1" x14ac:dyDescent="0.3">
      <c r="A1046" s="30"/>
      <c r="B1046" s="31"/>
      <c r="C1046" s="25"/>
      <c r="D1046" s="30"/>
      <c r="E1046" s="27"/>
    </row>
    <row r="1047" spans="1:5" ht="32.4" customHeight="1" x14ac:dyDescent="0.3">
      <c r="A1047" s="30"/>
      <c r="B1047" s="31"/>
      <c r="C1047" s="25"/>
      <c r="D1047" s="30"/>
      <c r="E1047" s="27"/>
    </row>
    <row r="1048" spans="1:5" ht="32.4" customHeight="1" x14ac:dyDescent="0.3">
      <c r="A1048" s="30"/>
      <c r="B1048" s="31"/>
      <c r="C1048" s="25"/>
      <c r="D1048" s="30"/>
      <c r="E1048" s="27"/>
    </row>
    <row r="1049" spans="1:5" ht="32.4" customHeight="1" x14ac:dyDescent="0.3">
      <c r="A1049" s="30"/>
      <c r="B1049" s="31"/>
      <c r="C1049" s="25"/>
      <c r="D1049" s="30"/>
      <c r="E1049" s="27"/>
    </row>
    <row r="1050" spans="1:5" ht="32.4" customHeight="1" x14ac:dyDescent="0.3">
      <c r="A1050" s="30"/>
      <c r="B1050" s="31"/>
      <c r="C1050" s="25"/>
      <c r="D1050" s="30"/>
      <c r="E1050" s="27"/>
    </row>
    <row r="1051" spans="1:5" ht="32.4" customHeight="1" x14ac:dyDescent="0.3">
      <c r="A1051" s="30"/>
      <c r="B1051" s="31"/>
      <c r="C1051" s="25"/>
      <c r="D1051" s="30"/>
      <c r="E1051" s="27"/>
    </row>
    <row r="1052" spans="1:5" ht="32.4" customHeight="1" x14ac:dyDescent="0.3">
      <c r="A1052" s="30"/>
      <c r="B1052" s="31"/>
      <c r="C1052" s="25"/>
      <c r="D1052" s="30"/>
      <c r="E1052" s="27"/>
    </row>
    <row r="1053" spans="1:5" ht="32.4" customHeight="1" x14ac:dyDescent="0.3">
      <c r="A1053" s="30"/>
      <c r="B1053" s="31"/>
      <c r="C1053" s="25"/>
      <c r="D1053" s="30"/>
      <c r="E1053" s="27"/>
    </row>
    <row r="1054" spans="1:5" ht="32.4" customHeight="1" x14ac:dyDescent="0.3">
      <c r="A1054" s="30"/>
      <c r="B1054" s="31"/>
      <c r="C1054" s="25"/>
      <c r="D1054" s="30"/>
      <c r="E1054" s="27"/>
    </row>
    <row r="1055" spans="1:5" ht="32.4" customHeight="1" x14ac:dyDescent="0.3">
      <c r="A1055" s="30"/>
      <c r="B1055" s="31"/>
      <c r="C1055" s="25"/>
      <c r="D1055" s="30"/>
      <c r="E1055" s="27"/>
    </row>
    <row r="1056" spans="1:5" ht="32.4" customHeight="1" x14ac:dyDescent="0.3">
      <c r="A1056" s="30"/>
      <c r="B1056" s="31"/>
      <c r="C1056" s="25"/>
      <c r="D1056" s="30"/>
      <c r="E1056" s="27"/>
    </row>
    <row r="1057" spans="1:5" ht="32.4" customHeight="1" x14ac:dyDescent="0.3">
      <c r="A1057" s="30"/>
      <c r="B1057" s="31"/>
      <c r="C1057" s="25"/>
      <c r="D1057" s="30"/>
      <c r="E1057" s="27"/>
    </row>
    <row r="1058" spans="1:5" ht="32.4" customHeight="1" x14ac:dyDescent="0.3">
      <c r="A1058" s="30"/>
      <c r="B1058" s="31"/>
      <c r="C1058" s="25"/>
      <c r="D1058" s="30"/>
      <c r="E1058" s="27"/>
    </row>
    <row r="1059" spans="1:5" ht="32.4" customHeight="1" x14ac:dyDescent="0.3">
      <c r="A1059" s="30"/>
      <c r="B1059" s="31"/>
      <c r="C1059" s="25"/>
      <c r="D1059" s="30"/>
      <c r="E1059" s="27"/>
    </row>
    <row r="1060" spans="1:5" ht="32.4" customHeight="1" x14ac:dyDescent="0.3">
      <c r="A1060" s="30"/>
      <c r="B1060" s="31"/>
      <c r="C1060" s="25"/>
      <c r="D1060" s="30"/>
      <c r="E1060" s="27"/>
    </row>
    <row r="1061" spans="1:5" ht="32.4" customHeight="1" x14ac:dyDescent="0.3">
      <c r="A1061" s="30"/>
      <c r="B1061" s="31"/>
      <c r="C1061" s="25"/>
      <c r="D1061" s="30"/>
      <c r="E1061" s="27"/>
    </row>
    <row r="1062" spans="1:5" ht="32.4" customHeight="1" x14ac:dyDescent="0.3">
      <c r="A1062" s="30"/>
      <c r="B1062" s="31"/>
      <c r="C1062" s="25"/>
      <c r="D1062" s="30"/>
      <c r="E1062" s="27"/>
    </row>
    <row r="1063" spans="1:5" ht="32.4" customHeight="1" x14ac:dyDescent="0.3">
      <c r="A1063" s="30"/>
      <c r="B1063" s="31"/>
      <c r="C1063" s="25"/>
      <c r="D1063" s="30"/>
      <c r="E1063" s="27"/>
    </row>
    <row r="1064" spans="1:5" ht="32.4" customHeight="1" x14ac:dyDescent="0.3">
      <c r="A1064" s="30"/>
      <c r="B1064" s="31"/>
      <c r="C1064" s="25"/>
      <c r="D1064" s="30"/>
      <c r="E1064" s="27"/>
    </row>
    <row r="1065" spans="1:5" ht="32.4" customHeight="1" x14ac:dyDescent="0.3">
      <c r="A1065" s="30"/>
      <c r="B1065" s="31"/>
      <c r="C1065" s="25"/>
      <c r="D1065" s="30"/>
      <c r="E1065" s="27"/>
    </row>
    <row r="1066" spans="1:5" ht="32.4" customHeight="1" x14ac:dyDescent="0.3">
      <c r="A1066" s="30"/>
      <c r="B1066" s="31"/>
      <c r="C1066" s="25"/>
      <c r="D1066" s="30"/>
      <c r="E1066" s="27"/>
    </row>
    <row r="1067" spans="1:5" ht="32.4" customHeight="1" x14ac:dyDescent="0.3">
      <c r="A1067" s="30"/>
      <c r="B1067" s="31"/>
      <c r="C1067" s="25"/>
      <c r="D1067" s="30"/>
      <c r="E1067" s="27"/>
    </row>
    <row r="1068" spans="1:5" ht="32.4" customHeight="1" x14ac:dyDescent="0.3">
      <c r="A1068" s="30"/>
      <c r="B1068" s="31"/>
      <c r="C1068" s="25"/>
      <c r="D1068" s="30"/>
      <c r="E1068" s="27"/>
    </row>
    <row r="1069" spans="1:5" ht="32.4" customHeight="1" x14ac:dyDescent="0.3">
      <c r="A1069" s="30"/>
      <c r="B1069" s="31"/>
      <c r="C1069" s="25"/>
      <c r="D1069" s="30"/>
      <c r="E1069" s="27"/>
    </row>
    <row r="1070" spans="1:5" ht="32.4" customHeight="1" x14ac:dyDescent="0.3">
      <c r="A1070" s="30"/>
      <c r="B1070" s="31"/>
      <c r="C1070" s="25"/>
      <c r="D1070" s="30"/>
      <c r="E1070" s="27"/>
    </row>
    <row r="1071" spans="1:5" ht="32.4" customHeight="1" x14ac:dyDescent="0.3">
      <c r="A1071" s="30"/>
      <c r="B1071" s="31"/>
      <c r="C1071" s="25"/>
      <c r="D1071" s="30"/>
      <c r="E1071" s="27"/>
    </row>
    <row r="1072" spans="1:5" ht="32.4" customHeight="1" x14ac:dyDescent="0.3">
      <c r="A1072" s="30"/>
      <c r="B1072" s="31"/>
      <c r="C1072" s="25"/>
      <c r="D1072" s="30"/>
      <c r="E1072" s="27"/>
    </row>
    <row r="1073" spans="1:5" ht="32.4" customHeight="1" x14ac:dyDescent="0.3">
      <c r="A1073" s="30"/>
      <c r="B1073" s="31"/>
      <c r="C1073" s="25"/>
      <c r="D1073" s="30"/>
      <c r="E1073" s="27"/>
    </row>
    <row r="1074" spans="1:5" ht="32.4" customHeight="1" x14ac:dyDescent="0.3">
      <c r="A1074" s="30"/>
      <c r="B1074" s="31"/>
      <c r="C1074" s="25"/>
      <c r="D1074" s="30"/>
      <c r="E1074" s="27"/>
    </row>
    <row r="1075" spans="1:5" ht="32.4" customHeight="1" x14ac:dyDescent="0.3">
      <c r="A1075" s="30"/>
      <c r="B1075" s="31"/>
      <c r="C1075" s="25"/>
      <c r="D1075" s="30"/>
      <c r="E1075" s="27"/>
    </row>
    <row r="1076" spans="1:5" ht="32.4" customHeight="1" x14ac:dyDescent="0.3">
      <c r="A1076" s="30"/>
      <c r="B1076" s="31"/>
      <c r="C1076" s="25"/>
      <c r="D1076" s="30"/>
      <c r="E1076" s="27"/>
    </row>
    <row r="1077" spans="1:5" ht="32.4" customHeight="1" x14ac:dyDescent="0.3">
      <c r="A1077" s="30"/>
      <c r="B1077" s="31"/>
      <c r="C1077" s="25"/>
      <c r="D1077" s="30"/>
      <c r="E1077" s="27"/>
    </row>
    <row r="1078" spans="1:5" ht="32.4" customHeight="1" x14ac:dyDescent="0.3">
      <c r="A1078" s="30"/>
      <c r="B1078" s="31"/>
      <c r="C1078" s="25"/>
      <c r="D1078" s="30"/>
      <c r="E1078" s="27"/>
    </row>
    <row r="1079" spans="1:5" ht="32.4" customHeight="1" x14ac:dyDescent="0.3">
      <c r="A1079" s="30"/>
      <c r="B1079" s="31"/>
      <c r="C1079" s="25"/>
      <c r="D1079" s="30"/>
      <c r="E1079" s="27"/>
    </row>
    <row r="1080" spans="1:5" ht="32.4" customHeight="1" x14ac:dyDescent="0.3">
      <c r="A1080" s="30"/>
      <c r="B1080" s="31"/>
      <c r="C1080" s="25"/>
      <c r="D1080" s="30"/>
      <c r="E1080" s="27"/>
    </row>
    <row r="1081" spans="1:5" ht="32.4" customHeight="1" x14ac:dyDescent="0.3">
      <c r="A1081" s="30"/>
      <c r="B1081" s="31"/>
      <c r="C1081" s="25"/>
      <c r="D1081" s="30"/>
      <c r="E1081" s="27"/>
    </row>
    <row r="1082" spans="1:5" ht="32.4" customHeight="1" x14ac:dyDescent="0.3">
      <c r="A1082" s="30"/>
      <c r="B1082" s="31"/>
      <c r="C1082" s="25"/>
      <c r="D1082" s="30"/>
      <c r="E1082" s="27"/>
    </row>
    <row r="1083" spans="1:5" ht="32.4" customHeight="1" x14ac:dyDescent="0.3">
      <c r="A1083" s="30"/>
      <c r="B1083" s="31"/>
      <c r="C1083" s="25"/>
      <c r="D1083" s="30"/>
      <c r="E1083" s="27"/>
    </row>
    <row r="1084" spans="1:5" ht="32.4" customHeight="1" x14ac:dyDescent="0.3">
      <c r="A1084" s="30"/>
      <c r="B1084" s="31"/>
      <c r="C1084" s="25"/>
      <c r="D1084" s="30"/>
      <c r="E1084" s="27"/>
    </row>
    <row r="1085" spans="1:5" ht="32.4" customHeight="1" x14ac:dyDescent="0.3">
      <c r="A1085" s="30"/>
      <c r="B1085" s="31"/>
      <c r="C1085" s="25"/>
      <c r="D1085" s="30"/>
      <c r="E1085" s="27"/>
    </row>
    <row r="1086" spans="1:5" ht="32.4" customHeight="1" x14ac:dyDescent="0.3">
      <c r="A1086" s="30"/>
      <c r="B1086" s="31"/>
      <c r="C1086" s="25"/>
      <c r="D1086" s="30"/>
      <c r="E1086" s="27"/>
    </row>
    <row r="1087" spans="1:5" ht="32.4" customHeight="1" x14ac:dyDescent="0.3">
      <c r="A1087" s="30"/>
      <c r="B1087" s="31"/>
      <c r="C1087" s="25"/>
      <c r="D1087" s="30"/>
      <c r="E1087" s="27"/>
    </row>
    <row r="1088" spans="1:5" ht="32.4" customHeight="1" x14ac:dyDescent="0.3">
      <c r="A1088" s="30"/>
      <c r="B1088" s="31"/>
      <c r="C1088" s="25"/>
      <c r="D1088" s="30"/>
      <c r="E1088" s="27"/>
    </row>
    <row r="1089" spans="1:5" ht="32.4" customHeight="1" x14ac:dyDescent="0.3">
      <c r="A1089" s="30"/>
      <c r="B1089" s="31"/>
      <c r="C1089" s="25"/>
      <c r="D1089" s="30"/>
      <c r="E1089" s="27"/>
    </row>
    <row r="1090" spans="1:5" ht="32.4" customHeight="1" x14ac:dyDescent="0.3">
      <c r="A1090" s="30"/>
      <c r="B1090" s="31"/>
      <c r="C1090" s="25"/>
      <c r="D1090" s="30"/>
      <c r="E1090" s="27"/>
    </row>
    <row r="1091" spans="1:5" ht="32.4" customHeight="1" x14ac:dyDescent="0.3">
      <c r="A1091" s="30"/>
      <c r="B1091" s="31"/>
      <c r="C1091" s="25"/>
      <c r="D1091" s="30"/>
      <c r="E1091" s="27"/>
    </row>
    <row r="1092" spans="1:5" ht="32.4" customHeight="1" x14ac:dyDescent="0.3">
      <c r="A1092" s="30"/>
      <c r="B1092" s="31"/>
      <c r="C1092" s="25"/>
      <c r="D1092" s="30"/>
      <c r="E1092" s="27"/>
    </row>
    <row r="1093" spans="1:5" ht="32.4" customHeight="1" x14ac:dyDescent="0.3">
      <c r="A1093" s="30"/>
      <c r="B1093" s="31"/>
      <c r="C1093" s="25"/>
      <c r="D1093" s="30"/>
      <c r="E1093" s="27"/>
    </row>
    <row r="1094" spans="1:5" ht="32.4" customHeight="1" x14ac:dyDescent="0.3">
      <c r="A1094" s="30"/>
      <c r="B1094" s="31"/>
      <c r="C1094" s="25"/>
      <c r="D1094" s="30"/>
      <c r="E1094" s="27"/>
    </row>
    <row r="1095" spans="1:5" ht="32.4" customHeight="1" x14ac:dyDescent="0.3">
      <c r="A1095" s="30"/>
      <c r="B1095" s="31"/>
      <c r="C1095" s="25"/>
      <c r="D1095" s="30"/>
      <c r="E1095" s="27"/>
    </row>
    <row r="1096" spans="1:5" ht="32.4" customHeight="1" x14ac:dyDescent="0.3">
      <c r="A1096" s="30"/>
      <c r="B1096" s="31"/>
      <c r="C1096" s="25"/>
      <c r="D1096" s="30"/>
      <c r="E1096" s="27"/>
    </row>
    <row r="1097" spans="1:5" ht="32.4" customHeight="1" x14ac:dyDescent="0.3">
      <c r="A1097" s="30"/>
      <c r="B1097" s="31"/>
      <c r="C1097" s="25"/>
      <c r="D1097" s="30"/>
      <c r="E1097" s="27"/>
    </row>
    <row r="1098" spans="1:5" ht="32.4" customHeight="1" x14ac:dyDescent="0.3">
      <c r="A1098" s="30"/>
      <c r="B1098" s="31"/>
      <c r="C1098" s="25"/>
      <c r="D1098" s="30"/>
      <c r="E1098" s="27"/>
    </row>
    <row r="1099" spans="1:5" ht="32.4" customHeight="1" x14ac:dyDescent="0.3">
      <c r="A1099" s="30"/>
      <c r="B1099" s="31"/>
      <c r="C1099" s="25"/>
      <c r="D1099" s="30"/>
      <c r="E1099" s="27"/>
    </row>
    <row r="1100" spans="1:5" ht="32.4" customHeight="1" x14ac:dyDescent="0.3">
      <c r="A1100" s="30"/>
      <c r="B1100" s="31"/>
      <c r="C1100" s="25"/>
      <c r="D1100" s="30"/>
      <c r="E1100" s="27"/>
    </row>
    <row r="1101" spans="1:5" ht="32.4" customHeight="1" x14ac:dyDescent="0.3">
      <c r="A1101" s="30"/>
      <c r="B1101" s="31"/>
      <c r="C1101" s="25"/>
      <c r="D1101" s="30"/>
      <c r="E1101" s="27"/>
    </row>
    <row r="1102" spans="1:5" ht="32.4" customHeight="1" x14ac:dyDescent="0.3">
      <c r="A1102" s="30"/>
      <c r="B1102" s="31"/>
      <c r="C1102" s="25"/>
      <c r="D1102" s="30"/>
      <c r="E1102" s="27"/>
    </row>
    <row r="1103" spans="1:5" ht="32.4" customHeight="1" x14ac:dyDescent="0.3">
      <c r="A1103" s="30"/>
      <c r="B1103" s="31"/>
      <c r="C1103" s="25"/>
      <c r="D1103" s="30"/>
      <c r="E1103" s="27"/>
    </row>
    <row r="1104" spans="1:5" ht="32.4" customHeight="1" x14ac:dyDescent="0.3">
      <c r="A1104" s="30"/>
      <c r="B1104" s="31"/>
      <c r="C1104" s="25"/>
      <c r="D1104" s="30"/>
      <c r="E1104" s="27"/>
    </row>
    <row r="1105" spans="1:5" ht="32.4" customHeight="1" x14ac:dyDescent="0.3">
      <c r="A1105" s="30"/>
      <c r="B1105" s="31"/>
      <c r="C1105" s="25"/>
      <c r="D1105" s="30"/>
      <c r="E1105" s="27"/>
    </row>
    <row r="1106" spans="1:5" ht="32.4" customHeight="1" x14ac:dyDescent="0.3">
      <c r="A1106" s="30"/>
      <c r="B1106" s="31"/>
      <c r="C1106" s="25"/>
      <c r="D1106" s="30"/>
      <c r="E1106" s="27"/>
    </row>
    <row r="1107" spans="1:5" ht="32.4" customHeight="1" x14ac:dyDescent="0.3">
      <c r="A1107" s="30"/>
      <c r="B1107" s="31"/>
      <c r="C1107" s="25"/>
      <c r="D1107" s="30"/>
      <c r="E1107" s="27"/>
    </row>
    <row r="1108" spans="1:5" ht="32.4" customHeight="1" x14ac:dyDescent="0.3">
      <c r="A1108" s="30"/>
      <c r="B1108" s="31"/>
      <c r="C1108" s="25"/>
      <c r="D1108" s="30"/>
      <c r="E1108" s="27"/>
    </row>
    <row r="1109" spans="1:5" ht="32.4" customHeight="1" x14ac:dyDescent="0.3">
      <c r="A1109" s="30"/>
      <c r="B1109" s="31"/>
      <c r="C1109" s="25"/>
      <c r="D1109" s="30"/>
      <c r="E1109" s="27"/>
    </row>
    <row r="1110" spans="1:5" ht="32.4" customHeight="1" x14ac:dyDescent="0.3">
      <c r="A1110" s="30"/>
      <c r="B1110" s="31"/>
      <c r="C1110" s="25"/>
      <c r="D1110" s="30"/>
      <c r="E1110" s="27"/>
    </row>
    <row r="1111" spans="1:5" ht="32.4" customHeight="1" x14ac:dyDescent="0.3">
      <c r="A1111" s="30"/>
      <c r="B1111" s="31"/>
      <c r="C1111" s="25"/>
      <c r="D1111" s="30"/>
      <c r="E1111" s="27"/>
    </row>
    <row r="1112" spans="1:5" ht="32.4" customHeight="1" x14ac:dyDescent="0.3">
      <c r="A1112" s="30"/>
      <c r="B1112" s="31"/>
      <c r="C1112" s="25"/>
      <c r="D1112" s="30"/>
      <c r="E1112" s="27"/>
    </row>
    <row r="1113" spans="1:5" ht="32.4" customHeight="1" x14ac:dyDescent="0.3">
      <c r="A1113" s="30"/>
      <c r="B1113" s="31"/>
      <c r="C1113" s="25"/>
      <c r="D1113" s="30"/>
      <c r="E1113" s="27"/>
    </row>
    <row r="1114" spans="1:5" ht="32.4" customHeight="1" x14ac:dyDescent="0.3">
      <c r="A1114" s="30"/>
      <c r="B1114" s="31"/>
      <c r="C1114" s="25"/>
      <c r="D1114" s="30"/>
      <c r="E1114" s="27"/>
    </row>
    <row r="1115" spans="1:5" ht="32.4" customHeight="1" x14ac:dyDescent="0.3">
      <c r="A1115" s="30"/>
      <c r="B1115" s="31"/>
      <c r="C1115" s="25"/>
      <c r="D1115" s="30"/>
      <c r="E1115" s="27"/>
    </row>
    <row r="1116" spans="1:5" ht="32.4" customHeight="1" x14ac:dyDescent="0.3">
      <c r="A1116" s="30"/>
      <c r="B1116" s="31"/>
      <c r="C1116" s="25"/>
      <c r="D1116" s="30"/>
      <c r="E1116" s="27"/>
    </row>
    <row r="1117" spans="1:5" ht="32.4" customHeight="1" x14ac:dyDescent="0.3">
      <c r="A1117" s="30"/>
      <c r="B1117" s="31"/>
      <c r="C1117" s="25"/>
      <c r="D1117" s="30"/>
      <c r="E1117" s="27"/>
    </row>
    <row r="1118" spans="1:5" ht="32.4" customHeight="1" x14ac:dyDescent="0.3">
      <c r="A1118" s="30"/>
      <c r="B1118" s="31"/>
      <c r="C1118" s="25"/>
      <c r="D1118" s="30"/>
      <c r="E1118" s="27"/>
    </row>
    <row r="1119" spans="1:5" ht="32.4" customHeight="1" x14ac:dyDescent="0.3">
      <c r="A1119" s="30"/>
      <c r="B1119" s="31"/>
      <c r="C1119" s="25"/>
      <c r="D1119" s="30"/>
      <c r="E1119" s="27"/>
    </row>
    <row r="1120" spans="1:5" ht="32.4" customHeight="1" x14ac:dyDescent="0.3">
      <c r="A1120" s="30"/>
      <c r="B1120" s="31"/>
      <c r="C1120" s="25"/>
      <c r="D1120" s="30"/>
      <c r="E1120" s="27"/>
    </row>
    <row r="1121" spans="1:5" ht="32.4" customHeight="1" x14ac:dyDescent="0.3">
      <c r="A1121" s="30"/>
      <c r="B1121" s="31"/>
      <c r="C1121" s="25"/>
      <c r="D1121" s="30"/>
      <c r="E1121" s="27"/>
    </row>
    <row r="1122" spans="1:5" ht="32.4" customHeight="1" x14ac:dyDescent="0.3">
      <c r="A1122" s="30"/>
      <c r="B1122" s="31"/>
      <c r="C1122" s="25"/>
      <c r="D1122" s="30"/>
      <c r="E1122" s="27"/>
    </row>
    <row r="1123" spans="1:5" ht="32.4" customHeight="1" x14ac:dyDescent="0.3">
      <c r="A1123" s="30"/>
      <c r="B1123" s="31"/>
      <c r="C1123" s="25"/>
      <c r="D1123" s="30"/>
      <c r="E1123" s="27"/>
    </row>
    <row r="1124" spans="1:5" ht="32.4" customHeight="1" x14ac:dyDescent="0.3">
      <c r="A1124" s="30"/>
      <c r="B1124" s="31"/>
      <c r="C1124" s="25"/>
      <c r="D1124" s="30"/>
      <c r="E1124" s="27"/>
    </row>
    <row r="1125" spans="1:5" ht="32.4" customHeight="1" x14ac:dyDescent="0.3">
      <c r="A1125" s="30"/>
      <c r="B1125" s="31"/>
      <c r="C1125" s="25"/>
      <c r="D1125" s="30"/>
      <c r="E1125" s="27"/>
    </row>
    <row r="1126" spans="1:5" ht="32.4" customHeight="1" x14ac:dyDescent="0.3">
      <c r="A1126" s="30"/>
      <c r="B1126" s="31"/>
      <c r="C1126" s="25"/>
      <c r="D1126" s="30"/>
      <c r="E1126" s="27"/>
    </row>
    <row r="1127" spans="1:5" ht="32.4" customHeight="1" x14ac:dyDescent="0.3">
      <c r="A1127" s="30"/>
      <c r="B1127" s="31"/>
      <c r="C1127" s="25"/>
      <c r="D1127" s="30"/>
      <c r="E1127" s="27"/>
    </row>
    <row r="1128" spans="1:5" ht="32.4" customHeight="1" x14ac:dyDescent="0.3">
      <c r="A1128" s="30"/>
      <c r="B1128" s="31"/>
      <c r="C1128" s="25"/>
      <c r="D1128" s="30"/>
      <c r="E1128" s="27"/>
    </row>
    <row r="1129" spans="1:5" ht="32.4" customHeight="1" x14ac:dyDescent="0.3">
      <c r="A1129" s="30"/>
      <c r="B1129" s="31"/>
      <c r="C1129" s="25"/>
      <c r="D1129" s="30"/>
      <c r="E1129" s="27"/>
    </row>
    <row r="1130" spans="1:5" ht="32.4" customHeight="1" x14ac:dyDescent="0.3">
      <c r="A1130" s="30"/>
      <c r="B1130" s="31"/>
      <c r="C1130" s="25"/>
      <c r="D1130" s="30"/>
      <c r="E1130" s="27"/>
    </row>
    <row r="1131" spans="1:5" ht="32.4" customHeight="1" x14ac:dyDescent="0.3">
      <c r="A1131" s="30"/>
      <c r="B1131" s="31"/>
      <c r="C1131" s="25"/>
      <c r="D1131" s="30"/>
      <c r="E1131" s="27"/>
    </row>
    <row r="1132" spans="1:5" ht="32.4" customHeight="1" x14ac:dyDescent="0.3">
      <c r="A1132" s="30"/>
      <c r="B1132" s="31"/>
      <c r="C1132" s="25"/>
      <c r="D1132" s="30"/>
      <c r="E1132" s="27"/>
    </row>
    <row r="1133" spans="1:5" ht="32.4" customHeight="1" x14ac:dyDescent="0.3">
      <c r="A1133" s="30"/>
      <c r="B1133" s="31"/>
      <c r="C1133" s="25"/>
      <c r="D1133" s="30"/>
      <c r="E1133" s="27"/>
    </row>
    <row r="1134" spans="1:5" ht="32.4" customHeight="1" x14ac:dyDescent="0.3">
      <c r="A1134" s="30"/>
      <c r="B1134" s="31"/>
      <c r="C1134" s="25"/>
      <c r="D1134" s="30"/>
      <c r="E1134" s="27"/>
    </row>
    <row r="1135" spans="1:5" ht="32.4" customHeight="1" x14ac:dyDescent="0.3">
      <c r="A1135" s="30"/>
      <c r="B1135" s="31"/>
      <c r="C1135" s="25"/>
      <c r="D1135" s="30"/>
      <c r="E1135" s="27"/>
    </row>
    <row r="1136" spans="1:5" ht="32.4" customHeight="1" x14ac:dyDescent="0.3">
      <c r="A1136" s="30"/>
      <c r="B1136" s="31"/>
      <c r="C1136" s="25"/>
      <c r="D1136" s="30"/>
      <c r="E1136" s="27"/>
    </row>
    <row r="1137" spans="1:5" ht="32.4" customHeight="1" x14ac:dyDescent="0.3">
      <c r="A1137" s="30"/>
      <c r="B1137" s="31"/>
      <c r="C1137" s="25"/>
      <c r="D1137" s="30"/>
      <c r="E1137" s="27"/>
    </row>
    <row r="1138" spans="1:5" ht="32.4" customHeight="1" x14ac:dyDescent="0.3">
      <c r="A1138" s="30"/>
      <c r="B1138" s="31"/>
      <c r="C1138" s="25"/>
      <c r="D1138" s="30"/>
      <c r="E1138" s="27"/>
    </row>
    <row r="1139" spans="1:5" ht="32.4" customHeight="1" x14ac:dyDescent="0.3">
      <c r="A1139" s="30"/>
      <c r="B1139" s="31"/>
      <c r="C1139" s="25"/>
      <c r="D1139" s="30"/>
      <c r="E1139" s="27"/>
    </row>
    <row r="1140" spans="1:5" ht="32.4" customHeight="1" x14ac:dyDescent="0.3">
      <c r="A1140" s="30"/>
      <c r="B1140" s="31"/>
      <c r="C1140" s="25"/>
      <c r="D1140" s="30"/>
      <c r="E1140" s="27"/>
    </row>
    <row r="1141" spans="1:5" ht="32.4" customHeight="1" x14ac:dyDescent="0.3">
      <c r="A1141" s="30"/>
      <c r="B1141" s="31"/>
      <c r="C1141" s="25"/>
      <c r="D1141" s="30"/>
      <c r="E1141" s="27"/>
    </row>
    <row r="1142" spans="1:5" ht="32.4" customHeight="1" x14ac:dyDescent="0.3">
      <c r="A1142" s="30"/>
      <c r="B1142" s="31"/>
      <c r="C1142" s="25"/>
      <c r="D1142" s="30"/>
      <c r="E1142" s="27"/>
    </row>
    <row r="1143" spans="1:5" ht="32.4" customHeight="1" x14ac:dyDescent="0.3">
      <c r="A1143" s="30"/>
      <c r="B1143" s="31"/>
      <c r="C1143" s="25"/>
      <c r="D1143" s="30"/>
      <c r="E1143" s="27"/>
    </row>
    <row r="1144" spans="1:5" ht="32.4" customHeight="1" x14ac:dyDescent="0.3">
      <c r="A1144" s="30"/>
      <c r="B1144" s="31"/>
      <c r="C1144" s="25"/>
      <c r="D1144" s="30"/>
      <c r="E1144" s="27"/>
    </row>
    <row r="1145" spans="1:5" ht="32.4" customHeight="1" x14ac:dyDescent="0.3">
      <c r="A1145" s="30"/>
      <c r="B1145" s="31"/>
      <c r="C1145" s="25"/>
      <c r="D1145" s="30"/>
      <c r="E1145" s="27"/>
    </row>
    <row r="1146" spans="1:5" ht="32.4" customHeight="1" x14ac:dyDescent="0.3">
      <c r="A1146" s="30"/>
      <c r="B1146" s="31"/>
      <c r="C1146" s="25"/>
      <c r="D1146" s="30"/>
      <c r="E1146" s="27"/>
    </row>
    <row r="1147" spans="1:5" ht="32.4" customHeight="1" x14ac:dyDescent="0.3">
      <c r="A1147" s="30"/>
      <c r="B1147" s="31"/>
      <c r="C1147" s="25"/>
      <c r="D1147" s="30"/>
      <c r="E1147" s="27"/>
    </row>
    <row r="1148" spans="1:5" ht="32.4" customHeight="1" x14ac:dyDescent="0.3">
      <c r="A1148" s="30"/>
      <c r="B1148" s="31"/>
      <c r="C1148" s="25"/>
      <c r="D1148" s="30"/>
      <c r="E1148" s="27"/>
    </row>
    <row r="1149" spans="1:5" ht="32.4" customHeight="1" x14ac:dyDescent="0.3">
      <c r="A1149" s="30"/>
      <c r="B1149" s="31"/>
      <c r="C1149" s="25"/>
      <c r="D1149" s="30"/>
      <c r="E1149" s="27"/>
    </row>
    <row r="1150" spans="1:5" ht="32.4" customHeight="1" x14ac:dyDescent="0.3">
      <c r="A1150" s="30"/>
      <c r="B1150" s="31"/>
      <c r="C1150" s="25"/>
      <c r="D1150" s="30"/>
      <c r="E1150" s="27"/>
    </row>
    <row r="1151" spans="1:5" ht="32.4" customHeight="1" x14ac:dyDescent="0.3">
      <c r="A1151" s="30"/>
      <c r="B1151" s="31"/>
      <c r="C1151" s="25"/>
      <c r="D1151" s="30"/>
      <c r="E1151" s="27"/>
    </row>
    <row r="1152" spans="1:5" ht="32.4" customHeight="1" x14ac:dyDescent="0.3">
      <c r="A1152" s="30"/>
      <c r="B1152" s="31"/>
      <c r="C1152" s="25"/>
      <c r="D1152" s="30"/>
      <c r="E1152" s="27"/>
    </row>
    <row r="1153" spans="1:5" ht="32.4" customHeight="1" x14ac:dyDescent="0.3">
      <c r="A1153" s="30"/>
      <c r="B1153" s="31"/>
      <c r="C1153" s="25"/>
      <c r="D1153" s="30"/>
      <c r="E1153" s="27"/>
    </row>
    <row r="1154" spans="1:5" ht="32.4" customHeight="1" x14ac:dyDescent="0.3">
      <c r="A1154" s="30"/>
      <c r="B1154" s="31"/>
      <c r="C1154" s="25"/>
      <c r="D1154" s="30"/>
      <c r="E1154" s="27"/>
    </row>
    <row r="1155" spans="1:5" ht="32.4" customHeight="1" x14ac:dyDescent="0.3">
      <c r="A1155" s="30"/>
      <c r="B1155" s="31"/>
      <c r="C1155" s="25"/>
      <c r="D1155" s="30"/>
      <c r="E1155" s="27"/>
    </row>
    <row r="1156" spans="1:5" ht="32.4" customHeight="1" x14ac:dyDescent="0.3">
      <c r="A1156" s="30"/>
      <c r="B1156" s="31"/>
      <c r="C1156" s="25"/>
      <c r="D1156" s="30"/>
      <c r="E1156" s="27"/>
    </row>
    <row r="1157" spans="1:5" ht="32.4" customHeight="1" x14ac:dyDescent="0.3">
      <c r="A1157" s="30"/>
      <c r="B1157" s="31"/>
      <c r="C1157" s="25"/>
      <c r="D1157" s="30"/>
      <c r="E1157" s="27"/>
    </row>
    <row r="1158" spans="1:5" ht="32.4" customHeight="1" x14ac:dyDescent="0.3">
      <c r="A1158" s="30"/>
      <c r="B1158" s="31"/>
      <c r="C1158" s="25"/>
      <c r="D1158" s="30"/>
      <c r="E1158" s="27"/>
    </row>
    <row r="1159" spans="1:5" ht="32.4" customHeight="1" x14ac:dyDescent="0.3">
      <c r="A1159" s="30"/>
      <c r="B1159" s="31"/>
      <c r="C1159" s="25"/>
      <c r="D1159" s="30"/>
      <c r="E1159" s="27"/>
    </row>
    <row r="1160" spans="1:5" ht="32.4" customHeight="1" x14ac:dyDescent="0.3">
      <c r="A1160" s="30"/>
      <c r="B1160" s="31"/>
      <c r="C1160" s="25"/>
      <c r="D1160" s="30"/>
      <c r="E1160" s="27"/>
    </row>
    <row r="1161" spans="1:5" ht="32.4" customHeight="1" x14ac:dyDescent="0.3">
      <c r="A1161" s="30"/>
      <c r="B1161" s="31"/>
      <c r="C1161" s="25"/>
      <c r="D1161" s="30"/>
      <c r="E1161" s="27"/>
    </row>
    <row r="1162" spans="1:5" ht="32.4" customHeight="1" x14ac:dyDescent="0.3">
      <c r="A1162" s="30"/>
      <c r="B1162" s="31"/>
      <c r="C1162" s="25"/>
      <c r="D1162" s="30"/>
      <c r="E1162" s="27"/>
    </row>
    <row r="1163" spans="1:5" ht="32.4" customHeight="1" x14ac:dyDescent="0.3">
      <c r="A1163" s="30"/>
      <c r="B1163" s="31"/>
      <c r="C1163" s="25"/>
      <c r="D1163" s="30"/>
      <c r="E1163" s="27"/>
    </row>
    <row r="1164" spans="1:5" ht="32.4" customHeight="1" x14ac:dyDescent="0.3">
      <c r="A1164" s="30"/>
      <c r="B1164" s="31"/>
      <c r="C1164" s="25"/>
      <c r="D1164" s="30"/>
      <c r="E1164" s="27"/>
    </row>
    <row r="1165" spans="1:5" ht="32.4" customHeight="1" x14ac:dyDescent="0.3">
      <c r="A1165" s="30"/>
      <c r="B1165" s="31"/>
      <c r="C1165" s="25"/>
      <c r="D1165" s="30"/>
      <c r="E1165" s="27"/>
    </row>
    <row r="1166" spans="1:5" ht="32.4" customHeight="1" x14ac:dyDescent="0.3">
      <c r="A1166" s="30"/>
      <c r="B1166" s="31"/>
      <c r="C1166" s="25"/>
      <c r="D1166" s="30"/>
      <c r="E1166" s="27"/>
    </row>
    <row r="1167" spans="1:5" ht="32.4" customHeight="1" x14ac:dyDescent="0.3">
      <c r="A1167" s="30"/>
      <c r="B1167" s="31"/>
      <c r="C1167" s="25"/>
      <c r="D1167" s="30"/>
      <c r="E1167" s="27"/>
    </row>
    <row r="1168" spans="1:5" ht="32.4" customHeight="1" x14ac:dyDescent="0.3">
      <c r="A1168" s="30"/>
      <c r="B1168" s="31"/>
      <c r="C1168" s="25"/>
      <c r="D1168" s="30"/>
      <c r="E1168" s="27"/>
    </row>
    <row r="1169" spans="1:5" ht="32.4" customHeight="1" x14ac:dyDescent="0.3">
      <c r="A1169" s="30"/>
      <c r="B1169" s="31"/>
      <c r="C1169" s="25"/>
      <c r="D1169" s="30"/>
      <c r="E1169" s="27"/>
    </row>
    <row r="1170" spans="1:5" ht="32.4" customHeight="1" x14ac:dyDescent="0.3">
      <c r="A1170" s="30"/>
      <c r="B1170" s="31"/>
      <c r="C1170" s="25"/>
      <c r="D1170" s="30"/>
      <c r="E1170" s="27"/>
    </row>
    <row r="1171" spans="1:5" ht="32.4" customHeight="1" x14ac:dyDescent="0.3">
      <c r="A1171" s="30"/>
      <c r="B1171" s="31"/>
      <c r="C1171" s="25"/>
      <c r="D1171" s="30"/>
      <c r="E1171" s="27"/>
    </row>
    <row r="1172" spans="1:5" ht="32.4" customHeight="1" x14ac:dyDescent="0.3">
      <c r="A1172" s="30"/>
      <c r="B1172" s="31"/>
      <c r="C1172" s="25"/>
      <c r="D1172" s="30"/>
      <c r="E1172" s="27"/>
    </row>
    <row r="1173" spans="1:5" ht="32.4" customHeight="1" x14ac:dyDescent="0.3">
      <c r="A1173" s="30"/>
      <c r="B1173" s="31"/>
      <c r="C1173" s="25"/>
      <c r="D1173" s="30"/>
      <c r="E1173" s="27"/>
    </row>
    <row r="1174" spans="1:5" ht="32.4" customHeight="1" x14ac:dyDescent="0.3">
      <c r="A1174" s="30"/>
      <c r="B1174" s="31"/>
      <c r="C1174" s="25"/>
      <c r="D1174" s="30"/>
      <c r="E1174" s="27"/>
    </row>
    <row r="1175" spans="1:5" ht="32.4" customHeight="1" x14ac:dyDescent="0.3">
      <c r="A1175" s="30"/>
      <c r="B1175" s="31"/>
      <c r="C1175" s="25"/>
      <c r="D1175" s="30"/>
      <c r="E1175" s="27"/>
    </row>
    <row r="1176" spans="1:5" ht="32.4" customHeight="1" x14ac:dyDescent="0.3">
      <c r="A1176" s="30"/>
      <c r="B1176" s="31"/>
      <c r="C1176" s="25"/>
      <c r="D1176" s="30"/>
      <c r="E1176" s="27"/>
    </row>
    <row r="1177" spans="1:5" ht="32.4" customHeight="1" x14ac:dyDescent="0.3">
      <c r="A1177" s="30"/>
      <c r="B1177" s="31"/>
      <c r="C1177" s="25"/>
      <c r="D1177" s="30"/>
      <c r="E1177" s="27"/>
    </row>
    <row r="1178" spans="1:5" ht="32.4" customHeight="1" x14ac:dyDescent="0.3">
      <c r="A1178" s="30"/>
      <c r="B1178" s="31"/>
      <c r="C1178" s="25"/>
      <c r="D1178" s="30"/>
      <c r="E1178" s="27"/>
    </row>
    <row r="1179" spans="1:5" ht="32.4" customHeight="1" x14ac:dyDescent="0.3">
      <c r="A1179" s="30"/>
      <c r="B1179" s="31"/>
      <c r="C1179" s="25"/>
      <c r="D1179" s="30"/>
      <c r="E1179" s="27"/>
    </row>
    <row r="1180" spans="1:5" ht="32.4" customHeight="1" x14ac:dyDescent="0.3">
      <c r="A1180" s="30"/>
      <c r="B1180" s="31"/>
      <c r="C1180" s="25"/>
      <c r="D1180" s="30"/>
      <c r="E1180" s="27"/>
    </row>
    <row r="1181" spans="1:5" ht="32.4" customHeight="1" x14ac:dyDescent="0.3">
      <c r="A1181" s="30"/>
      <c r="B1181" s="31"/>
      <c r="C1181" s="25"/>
      <c r="D1181" s="30"/>
      <c r="E1181" s="27"/>
    </row>
    <row r="1182" spans="1:5" ht="32.4" customHeight="1" x14ac:dyDescent="0.3">
      <c r="A1182" s="30"/>
      <c r="B1182" s="31"/>
      <c r="C1182" s="25"/>
      <c r="D1182" s="30"/>
      <c r="E1182" s="27"/>
    </row>
    <row r="1183" spans="1:5" ht="32.4" customHeight="1" x14ac:dyDescent="0.3">
      <c r="A1183" s="30"/>
      <c r="B1183" s="31"/>
      <c r="C1183" s="25"/>
      <c r="D1183" s="30"/>
      <c r="E1183" s="27"/>
    </row>
    <row r="1184" spans="1:5" ht="32.4" customHeight="1" x14ac:dyDescent="0.3">
      <c r="A1184" s="30"/>
      <c r="B1184" s="31"/>
      <c r="C1184" s="25"/>
      <c r="D1184" s="30"/>
      <c r="E1184" s="27"/>
    </row>
    <row r="1185" spans="1:5" ht="32.4" customHeight="1" x14ac:dyDescent="0.3">
      <c r="A1185" s="30"/>
      <c r="B1185" s="31"/>
      <c r="C1185" s="25"/>
      <c r="D1185" s="30"/>
      <c r="E1185" s="27"/>
    </row>
    <row r="1186" spans="1:5" ht="32.4" customHeight="1" x14ac:dyDescent="0.3">
      <c r="A1186" s="30"/>
      <c r="B1186" s="31"/>
      <c r="C1186" s="25"/>
      <c r="D1186" s="30"/>
      <c r="E1186" s="27"/>
    </row>
    <row r="1187" spans="1:5" ht="32.4" customHeight="1" x14ac:dyDescent="0.3">
      <c r="A1187" s="30"/>
      <c r="B1187" s="31"/>
      <c r="C1187" s="25"/>
      <c r="D1187" s="30"/>
      <c r="E1187" s="27"/>
    </row>
    <row r="1188" spans="1:5" ht="32.4" customHeight="1" x14ac:dyDescent="0.3">
      <c r="A1188" s="30"/>
      <c r="B1188" s="31"/>
      <c r="C1188" s="25"/>
      <c r="D1188" s="30"/>
      <c r="E1188" s="27"/>
    </row>
    <row r="1189" spans="1:5" ht="32.4" customHeight="1" x14ac:dyDescent="0.3">
      <c r="A1189" s="30"/>
      <c r="B1189" s="31"/>
      <c r="C1189" s="25"/>
      <c r="D1189" s="30"/>
      <c r="E1189" s="27"/>
    </row>
    <row r="1190" spans="1:5" ht="32.4" customHeight="1" x14ac:dyDescent="0.3">
      <c r="A1190" s="30"/>
      <c r="B1190" s="31"/>
      <c r="C1190" s="25"/>
      <c r="D1190" s="30"/>
      <c r="E1190" s="27"/>
    </row>
    <row r="1191" spans="1:5" ht="32.4" customHeight="1" x14ac:dyDescent="0.3">
      <c r="A1191" s="30"/>
      <c r="B1191" s="31"/>
      <c r="C1191" s="25"/>
      <c r="D1191" s="30"/>
      <c r="E1191" s="27"/>
    </row>
    <row r="1192" spans="1:5" ht="32.4" customHeight="1" x14ac:dyDescent="0.3">
      <c r="A1192" s="30"/>
      <c r="B1192" s="31"/>
      <c r="C1192" s="25"/>
      <c r="D1192" s="30"/>
      <c r="E1192" s="27"/>
    </row>
    <row r="1193" spans="1:5" ht="32.4" customHeight="1" x14ac:dyDescent="0.3">
      <c r="A1193" s="30"/>
      <c r="B1193" s="31"/>
      <c r="C1193" s="25"/>
      <c r="D1193" s="30"/>
      <c r="E1193" s="27"/>
    </row>
    <row r="1194" spans="1:5" ht="32.4" customHeight="1" x14ac:dyDescent="0.3">
      <c r="A1194" s="30"/>
      <c r="B1194" s="31"/>
      <c r="C1194" s="25"/>
      <c r="D1194" s="30"/>
      <c r="E1194" s="27"/>
    </row>
    <row r="1195" spans="1:5" ht="32.4" customHeight="1" x14ac:dyDescent="0.3">
      <c r="A1195" s="30"/>
      <c r="B1195" s="31"/>
      <c r="C1195" s="25"/>
      <c r="D1195" s="30"/>
      <c r="E1195" s="27"/>
    </row>
    <row r="1196" spans="1:5" ht="32.4" customHeight="1" x14ac:dyDescent="0.3">
      <c r="A1196" s="30"/>
      <c r="B1196" s="31"/>
      <c r="C1196" s="25"/>
      <c r="D1196" s="30"/>
      <c r="E1196" s="27"/>
    </row>
    <row r="1197" spans="1:5" ht="32.4" customHeight="1" x14ac:dyDescent="0.3">
      <c r="A1197" s="30"/>
      <c r="B1197" s="31"/>
      <c r="C1197" s="25"/>
      <c r="D1197" s="30"/>
      <c r="E1197" s="27"/>
    </row>
    <row r="1198" spans="1:5" ht="32.4" customHeight="1" x14ac:dyDescent="0.3">
      <c r="A1198" s="30"/>
      <c r="B1198" s="31"/>
      <c r="C1198" s="25"/>
      <c r="D1198" s="30"/>
      <c r="E1198" s="27"/>
    </row>
    <row r="1199" spans="1:5" ht="32.4" customHeight="1" x14ac:dyDescent="0.3">
      <c r="A1199" s="30"/>
      <c r="B1199" s="31"/>
      <c r="C1199" s="25"/>
      <c r="D1199" s="30"/>
      <c r="E1199" s="27"/>
    </row>
    <row r="1200" spans="1:5" ht="32.4" customHeight="1" x14ac:dyDescent="0.3">
      <c r="A1200" s="30"/>
      <c r="B1200" s="31"/>
      <c r="C1200" s="25"/>
      <c r="D1200" s="30"/>
      <c r="E1200" s="27"/>
    </row>
    <row r="1201" spans="1:5" ht="32.4" customHeight="1" x14ac:dyDescent="0.3">
      <c r="A1201" s="30"/>
      <c r="B1201" s="31"/>
      <c r="C1201" s="25"/>
      <c r="D1201" s="30"/>
      <c r="E1201" s="27"/>
    </row>
    <row r="1202" spans="1:5" ht="32.4" customHeight="1" x14ac:dyDescent="0.3">
      <c r="A1202" s="30"/>
      <c r="B1202" s="31"/>
      <c r="C1202" s="25"/>
      <c r="D1202" s="30"/>
      <c r="E1202" s="27"/>
    </row>
    <row r="1203" spans="1:5" ht="32.4" customHeight="1" x14ac:dyDescent="0.3">
      <c r="A1203" s="30"/>
      <c r="B1203" s="31"/>
      <c r="C1203" s="25"/>
      <c r="D1203" s="30"/>
      <c r="E1203" s="27"/>
    </row>
    <row r="1204" spans="1:5" ht="32.4" customHeight="1" x14ac:dyDescent="0.3">
      <c r="A1204" s="30"/>
      <c r="B1204" s="31"/>
      <c r="C1204" s="25"/>
      <c r="D1204" s="30"/>
      <c r="E1204" s="27"/>
    </row>
    <row r="1205" spans="1:5" ht="32.4" customHeight="1" x14ac:dyDescent="0.3">
      <c r="A1205" s="30"/>
      <c r="B1205" s="31"/>
      <c r="C1205" s="25"/>
      <c r="D1205" s="30"/>
      <c r="E1205" s="27"/>
    </row>
    <row r="1206" spans="1:5" ht="32.4" customHeight="1" x14ac:dyDescent="0.3">
      <c r="A1206" s="30"/>
      <c r="B1206" s="31"/>
      <c r="C1206" s="25"/>
      <c r="D1206" s="30"/>
      <c r="E1206" s="27"/>
    </row>
    <row r="1207" spans="1:5" ht="32.4" customHeight="1" x14ac:dyDescent="0.3">
      <c r="A1207" s="30"/>
      <c r="B1207" s="31"/>
      <c r="C1207" s="25"/>
      <c r="D1207" s="30"/>
      <c r="E1207" s="27"/>
    </row>
    <row r="1208" spans="1:5" ht="32.4" customHeight="1" x14ac:dyDescent="0.3">
      <c r="A1208" s="30"/>
      <c r="B1208" s="31"/>
      <c r="C1208" s="25"/>
      <c r="D1208" s="30"/>
      <c r="E1208" s="27"/>
    </row>
    <row r="1209" spans="1:5" ht="32.4" customHeight="1" x14ac:dyDescent="0.3">
      <c r="A1209" s="30"/>
      <c r="B1209" s="31"/>
      <c r="C1209" s="25"/>
      <c r="D1209" s="30"/>
      <c r="E1209" s="27"/>
    </row>
    <row r="1210" spans="1:5" ht="32.4" customHeight="1" x14ac:dyDescent="0.3">
      <c r="A1210" s="30"/>
      <c r="B1210" s="31"/>
      <c r="C1210" s="25"/>
      <c r="D1210" s="30"/>
      <c r="E1210" s="27"/>
    </row>
    <row r="1211" spans="1:5" ht="32.4" customHeight="1" x14ac:dyDescent="0.3">
      <c r="A1211" s="30"/>
      <c r="B1211" s="31"/>
      <c r="C1211" s="25"/>
      <c r="D1211" s="30"/>
      <c r="E1211" s="27"/>
    </row>
    <row r="1212" spans="1:5" ht="32.4" customHeight="1" x14ac:dyDescent="0.3">
      <c r="A1212" s="30"/>
      <c r="B1212" s="31"/>
      <c r="C1212" s="25"/>
      <c r="D1212" s="30"/>
      <c r="E1212" s="27"/>
    </row>
    <row r="1213" spans="1:5" ht="32.4" customHeight="1" x14ac:dyDescent="0.3">
      <c r="A1213" s="30"/>
      <c r="B1213" s="31"/>
      <c r="C1213" s="25"/>
      <c r="D1213" s="30"/>
      <c r="E1213" s="27"/>
    </row>
    <row r="1214" spans="1:5" ht="32.4" customHeight="1" x14ac:dyDescent="0.3">
      <c r="A1214" s="30"/>
      <c r="B1214" s="31"/>
      <c r="C1214" s="25"/>
      <c r="D1214" s="30"/>
      <c r="E1214" s="27"/>
    </row>
    <row r="1215" spans="1:5" ht="32.4" customHeight="1" x14ac:dyDescent="0.3">
      <c r="A1215" s="30"/>
      <c r="B1215" s="31"/>
      <c r="C1215" s="25"/>
      <c r="D1215" s="30"/>
      <c r="E1215" s="27"/>
    </row>
    <row r="1216" spans="1:5" ht="32.4" customHeight="1" x14ac:dyDescent="0.3">
      <c r="A1216" s="30"/>
      <c r="B1216" s="31"/>
      <c r="C1216" s="25"/>
      <c r="D1216" s="30"/>
      <c r="E1216" s="27"/>
    </row>
    <row r="1217" spans="1:5" ht="32.4" customHeight="1" x14ac:dyDescent="0.3">
      <c r="A1217" s="30"/>
      <c r="B1217" s="31"/>
      <c r="C1217" s="25"/>
      <c r="D1217" s="30"/>
      <c r="E1217" s="27"/>
    </row>
    <row r="1218" spans="1:5" ht="32.4" customHeight="1" x14ac:dyDescent="0.3">
      <c r="A1218" s="30"/>
      <c r="B1218" s="31"/>
      <c r="C1218" s="25"/>
      <c r="D1218" s="30"/>
      <c r="E1218" s="27"/>
    </row>
    <row r="1219" spans="1:5" ht="32.4" customHeight="1" x14ac:dyDescent="0.3">
      <c r="A1219" s="30"/>
      <c r="B1219" s="31"/>
      <c r="C1219" s="25"/>
      <c r="D1219" s="30"/>
      <c r="E1219" s="27"/>
    </row>
    <row r="1220" spans="1:5" ht="32.4" customHeight="1" x14ac:dyDescent="0.3">
      <c r="A1220" s="30"/>
      <c r="B1220" s="31"/>
      <c r="C1220" s="25"/>
      <c r="D1220" s="30"/>
      <c r="E1220" s="27"/>
    </row>
    <row r="1221" spans="1:5" ht="32.4" customHeight="1" x14ac:dyDescent="0.3">
      <c r="A1221" s="30"/>
      <c r="B1221" s="31"/>
      <c r="C1221" s="25"/>
      <c r="D1221" s="30"/>
      <c r="E1221" s="27"/>
    </row>
    <row r="1222" spans="1:5" ht="32.4" customHeight="1" x14ac:dyDescent="0.3">
      <c r="A1222" s="30"/>
      <c r="B1222" s="31"/>
      <c r="C1222" s="25"/>
      <c r="D1222" s="30"/>
      <c r="E1222" s="27"/>
    </row>
    <row r="1223" spans="1:5" ht="32.4" customHeight="1" x14ac:dyDescent="0.3">
      <c r="A1223" s="30"/>
      <c r="B1223" s="31"/>
      <c r="C1223" s="25"/>
      <c r="D1223" s="30"/>
      <c r="E1223" s="27"/>
    </row>
    <row r="1224" spans="1:5" ht="32.4" customHeight="1" x14ac:dyDescent="0.3">
      <c r="A1224" s="30"/>
      <c r="B1224" s="31"/>
      <c r="C1224" s="25"/>
      <c r="D1224" s="30"/>
      <c r="E1224" s="27"/>
    </row>
    <row r="1225" spans="1:5" ht="32.4" customHeight="1" x14ac:dyDescent="0.3">
      <c r="A1225" s="30"/>
      <c r="B1225" s="31"/>
      <c r="C1225" s="25"/>
      <c r="D1225" s="30"/>
      <c r="E1225" s="27"/>
    </row>
    <row r="1226" spans="1:5" ht="32.4" customHeight="1" x14ac:dyDescent="0.3">
      <c r="A1226" s="30"/>
      <c r="B1226" s="31"/>
      <c r="C1226" s="25"/>
      <c r="D1226" s="30"/>
      <c r="E1226" s="27"/>
    </row>
    <row r="1227" spans="1:5" ht="32.4" customHeight="1" x14ac:dyDescent="0.3">
      <c r="A1227" s="30"/>
      <c r="B1227" s="31"/>
      <c r="C1227" s="25"/>
      <c r="D1227" s="30"/>
      <c r="E1227" s="27"/>
    </row>
    <row r="1228" spans="1:5" ht="32.4" customHeight="1" x14ac:dyDescent="0.3">
      <c r="A1228" s="30"/>
      <c r="B1228" s="31"/>
      <c r="C1228" s="25"/>
      <c r="D1228" s="30"/>
      <c r="E1228" s="27"/>
    </row>
    <row r="1229" spans="1:5" ht="32.4" customHeight="1" x14ac:dyDescent="0.3">
      <c r="A1229" s="30"/>
      <c r="B1229" s="31"/>
      <c r="C1229" s="25"/>
      <c r="D1229" s="30"/>
      <c r="E1229" s="27"/>
    </row>
    <row r="1230" spans="1:5" ht="32.4" customHeight="1" x14ac:dyDescent="0.3">
      <c r="A1230" s="30"/>
      <c r="B1230" s="31"/>
      <c r="C1230" s="25"/>
      <c r="D1230" s="30"/>
      <c r="E1230" s="27"/>
    </row>
    <row r="1231" spans="1:5" ht="32.4" customHeight="1" x14ac:dyDescent="0.3">
      <c r="A1231" s="30"/>
      <c r="B1231" s="31"/>
      <c r="C1231" s="25"/>
      <c r="D1231" s="30"/>
      <c r="E1231" s="27"/>
    </row>
    <row r="1232" spans="1:5" ht="32.4" customHeight="1" x14ac:dyDescent="0.3">
      <c r="A1232" s="30"/>
      <c r="B1232" s="31"/>
      <c r="C1232" s="25"/>
      <c r="D1232" s="30"/>
      <c r="E1232" s="27"/>
    </row>
    <row r="1233" spans="1:5" ht="32.4" customHeight="1" x14ac:dyDescent="0.3">
      <c r="A1233" s="30"/>
      <c r="B1233" s="31"/>
      <c r="C1233" s="25"/>
      <c r="D1233" s="30"/>
      <c r="E1233" s="27"/>
    </row>
    <row r="1234" spans="1:5" ht="32.4" customHeight="1" x14ac:dyDescent="0.3">
      <c r="A1234" s="30"/>
      <c r="B1234" s="31"/>
      <c r="C1234" s="25"/>
      <c r="D1234" s="30"/>
      <c r="E1234" s="27"/>
    </row>
    <row r="1235" spans="1:5" ht="32.4" customHeight="1" x14ac:dyDescent="0.3">
      <c r="A1235" s="30"/>
      <c r="B1235" s="31"/>
      <c r="C1235" s="25"/>
      <c r="D1235" s="30"/>
      <c r="E1235" s="27"/>
    </row>
    <row r="1236" spans="1:5" ht="32.4" customHeight="1" x14ac:dyDescent="0.3">
      <c r="A1236" s="30"/>
      <c r="B1236" s="31"/>
      <c r="C1236" s="25"/>
      <c r="D1236" s="30"/>
      <c r="E1236" s="27"/>
    </row>
    <row r="1237" spans="1:5" ht="32.4" customHeight="1" x14ac:dyDescent="0.3">
      <c r="A1237" s="30"/>
      <c r="B1237" s="31"/>
      <c r="C1237" s="25"/>
      <c r="D1237" s="30"/>
      <c r="E1237" s="27"/>
    </row>
    <row r="1238" spans="1:5" ht="32.4" customHeight="1" x14ac:dyDescent="0.3">
      <c r="A1238" s="30"/>
      <c r="B1238" s="31"/>
      <c r="C1238" s="25"/>
      <c r="D1238" s="30"/>
      <c r="E1238" s="27"/>
    </row>
    <row r="1239" spans="1:5" ht="32.4" customHeight="1" x14ac:dyDescent="0.3">
      <c r="A1239" s="30"/>
      <c r="B1239" s="31"/>
      <c r="C1239" s="25"/>
      <c r="D1239" s="30"/>
      <c r="E1239" s="27"/>
    </row>
    <row r="1240" spans="1:5" ht="32.4" customHeight="1" x14ac:dyDescent="0.3">
      <c r="A1240" s="30"/>
      <c r="B1240" s="31"/>
      <c r="C1240" s="25"/>
      <c r="D1240" s="30"/>
      <c r="E1240" s="27"/>
    </row>
    <row r="1241" spans="1:5" ht="32.4" customHeight="1" x14ac:dyDescent="0.3">
      <c r="A1241" s="30"/>
      <c r="B1241" s="31"/>
      <c r="C1241" s="25"/>
      <c r="D1241" s="30"/>
      <c r="E1241" s="27"/>
    </row>
    <row r="1242" spans="1:5" ht="32.4" customHeight="1" x14ac:dyDescent="0.3">
      <c r="A1242" s="30"/>
      <c r="B1242" s="31"/>
      <c r="C1242" s="25"/>
      <c r="D1242" s="30"/>
      <c r="E1242" s="27"/>
    </row>
    <row r="1243" spans="1:5" ht="32.4" customHeight="1" x14ac:dyDescent="0.3">
      <c r="A1243" s="30"/>
      <c r="B1243" s="31"/>
      <c r="C1243" s="25"/>
      <c r="D1243" s="30"/>
      <c r="E1243" s="27"/>
    </row>
    <row r="1244" spans="1:5" ht="32.4" customHeight="1" x14ac:dyDescent="0.3">
      <c r="A1244" s="30"/>
      <c r="B1244" s="31"/>
      <c r="C1244" s="25"/>
      <c r="D1244" s="30"/>
      <c r="E1244" s="27"/>
    </row>
    <row r="1245" spans="1:5" ht="32.4" customHeight="1" x14ac:dyDescent="0.3">
      <c r="A1245" s="30"/>
      <c r="B1245" s="31"/>
      <c r="C1245" s="25"/>
      <c r="D1245" s="30"/>
      <c r="E1245" s="27"/>
    </row>
    <row r="1246" spans="1:5" ht="32.4" customHeight="1" x14ac:dyDescent="0.3">
      <c r="A1246" s="30"/>
      <c r="B1246" s="31"/>
      <c r="C1246" s="25"/>
      <c r="D1246" s="30"/>
      <c r="E1246" s="27"/>
    </row>
    <row r="1247" spans="1:5" ht="32.4" customHeight="1" x14ac:dyDescent="0.3">
      <c r="A1247" s="30"/>
      <c r="B1247" s="31"/>
      <c r="C1247" s="25"/>
      <c r="D1247" s="30"/>
      <c r="E1247" s="27"/>
    </row>
    <row r="1248" spans="1:5" ht="32.4" customHeight="1" x14ac:dyDescent="0.3">
      <c r="A1248" s="30"/>
      <c r="B1248" s="31"/>
      <c r="C1248" s="25"/>
      <c r="D1248" s="30"/>
      <c r="E1248" s="27"/>
    </row>
    <row r="1249" spans="1:5" ht="32.4" customHeight="1" x14ac:dyDescent="0.3">
      <c r="A1249" s="30"/>
      <c r="B1249" s="31"/>
      <c r="C1249" s="25"/>
      <c r="D1249" s="30"/>
      <c r="E1249" s="27"/>
    </row>
    <row r="1250" spans="1:5" ht="32.4" customHeight="1" x14ac:dyDescent="0.3">
      <c r="A1250" s="30"/>
      <c r="B1250" s="31"/>
      <c r="C1250" s="25"/>
      <c r="D1250" s="30"/>
      <c r="E1250" s="27"/>
    </row>
    <row r="1251" spans="1:5" ht="32.4" customHeight="1" x14ac:dyDescent="0.3">
      <c r="A1251" s="30"/>
      <c r="B1251" s="31"/>
      <c r="C1251" s="25"/>
      <c r="D1251" s="30"/>
      <c r="E1251" s="27"/>
    </row>
    <row r="1252" spans="1:5" ht="32.4" customHeight="1" x14ac:dyDescent="0.3">
      <c r="A1252" s="30"/>
      <c r="B1252" s="31"/>
      <c r="C1252" s="25"/>
      <c r="D1252" s="30"/>
      <c r="E1252" s="27"/>
    </row>
    <row r="1253" spans="1:5" ht="32.4" customHeight="1" x14ac:dyDescent="0.3">
      <c r="A1253" s="30"/>
      <c r="B1253" s="31"/>
      <c r="C1253" s="25"/>
      <c r="D1253" s="30"/>
      <c r="E1253" s="27"/>
    </row>
    <row r="1254" spans="1:5" ht="32.4" customHeight="1" x14ac:dyDescent="0.3">
      <c r="A1254" s="30"/>
      <c r="B1254" s="31"/>
      <c r="C1254" s="25"/>
      <c r="D1254" s="30"/>
      <c r="E1254" s="27"/>
    </row>
    <row r="1255" spans="1:5" ht="32.4" customHeight="1" x14ac:dyDescent="0.3">
      <c r="A1255" s="30"/>
      <c r="B1255" s="31"/>
      <c r="C1255" s="25"/>
      <c r="D1255" s="30"/>
      <c r="E1255" s="27"/>
    </row>
    <row r="1256" spans="1:5" ht="32.4" customHeight="1" x14ac:dyDescent="0.3">
      <c r="A1256" s="30"/>
      <c r="B1256" s="31"/>
      <c r="C1256" s="25"/>
      <c r="D1256" s="30"/>
      <c r="E1256" s="27"/>
    </row>
    <row r="1257" spans="1:5" ht="32.4" customHeight="1" x14ac:dyDescent="0.3">
      <c r="A1257" s="30"/>
      <c r="B1257" s="31"/>
      <c r="C1257" s="25"/>
      <c r="D1257" s="30"/>
      <c r="E1257" s="27"/>
    </row>
    <row r="1258" spans="1:5" ht="32.4" customHeight="1" x14ac:dyDescent="0.3">
      <c r="A1258" s="30"/>
      <c r="B1258" s="31"/>
      <c r="C1258" s="25"/>
      <c r="D1258" s="30"/>
      <c r="E1258" s="27"/>
    </row>
    <row r="1259" spans="1:5" ht="32.4" customHeight="1" x14ac:dyDescent="0.3">
      <c r="A1259" s="30"/>
      <c r="B1259" s="31"/>
      <c r="C1259" s="25"/>
      <c r="D1259" s="30"/>
      <c r="E1259" s="27"/>
    </row>
    <row r="1260" spans="1:5" ht="32.4" customHeight="1" x14ac:dyDescent="0.3">
      <c r="A1260" s="30"/>
      <c r="B1260" s="31"/>
      <c r="C1260" s="25"/>
      <c r="D1260" s="30"/>
      <c r="E1260" s="27"/>
    </row>
    <row r="1261" spans="1:5" ht="32.4" customHeight="1" x14ac:dyDescent="0.3">
      <c r="A1261" s="30"/>
      <c r="B1261" s="31"/>
      <c r="C1261" s="25"/>
      <c r="D1261" s="30"/>
      <c r="E1261" s="27"/>
    </row>
    <row r="1262" spans="1:5" ht="32.4" customHeight="1" x14ac:dyDescent="0.3">
      <c r="A1262" s="30"/>
      <c r="B1262" s="31"/>
      <c r="C1262" s="25"/>
      <c r="D1262" s="30"/>
      <c r="E1262" s="27"/>
    </row>
    <row r="1263" spans="1:5" ht="32.4" customHeight="1" x14ac:dyDescent="0.3">
      <c r="A1263" s="30"/>
      <c r="B1263" s="31"/>
      <c r="C1263" s="25"/>
      <c r="D1263" s="30"/>
      <c r="E1263" s="27"/>
    </row>
    <row r="1264" spans="1:5" ht="32.4" customHeight="1" x14ac:dyDescent="0.3">
      <c r="A1264" s="30"/>
      <c r="B1264" s="31"/>
      <c r="C1264" s="25"/>
      <c r="D1264" s="30"/>
      <c r="E1264" s="27"/>
    </row>
    <row r="1265" spans="1:5" ht="32.4" customHeight="1" x14ac:dyDescent="0.3">
      <c r="A1265" s="30"/>
      <c r="B1265" s="31"/>
      <c r="C1265" s="25"/>
      <c r="D1265" s="30"/>
      <c r="E1265" s="27"/>
    </row>
    <row r="1266" spans="1:5" ht="32.4" customHeight="1" x14ac:dyDescent="0.3">
      <c r="A1266" s="30"/>
      <c r="B1266" s="31"/>
      <c r="C1266" s="25"/>
      <c r="D1266" s="30"/>
      <c r="E1266" s="27"/>
    </row>
    <row r="1267" spans="1:5" ht="32.4" customHeight="1" x14ac:dyDescent="0.3">
      <c r="A1267" s="30"/>
      <c r="B1267" s="31"/>
      <c r="C1267" s="25"/>
      <c r="D1267" s="30"/>
      <c r="E1267" s="27"/>
    </row>
    <row r="1268" spans="1:5" ht="32.4" customHeight="1" x14ac:dyDescent="0.3">
      <c r="A1268" s="30"/>
      <c r="B1268" s="31"/>
      <c r="C1268" s="25"/>
      <c r="D1268" s="30"/>
      <c r="E1268" s="27"/>
    </row>
    <row r="1269" spans="1:5" ht="32.4" customHeight="1" x14ac:dyDescent="0.3">
      <c r="A1269" s="30"/>
      <c r="B1269" s="31"/>
      <c r="C1269" s="25"/>
      <c r="D1269" s="30"/>
      <c r="E1269" s="27"/>
    </row>
    <row r="1270" spans="1:5" ht="32.4" customHeight="1" x14ac:dyDescent="0.3">
      <c r="A1270" s="30"/>
      <c r="B1270" s="31"/>
      <c r="C1270" s="25"/>
      <c r="D1270" s="30"/>
      <c r="E1270" s="27"/>
    </row>
    <row r="1271" spans="1:5" ht="32.4" customHeight="1" x14ac:dyDescent="0.3">
      <c r="A1271" s="30"/>
      <c r="B1271" s="31"/>
      <c r="C1271" s="25"/>
      <c r="D1271" s="30"/>
      <c r="E1271" s="27"/>
    </row>
    <row r="1272" spans="1:5" ht="32.4" customHeight="1" x14ac:dyDescent="0.3">
      <c r="A1272" s="30"/>
      <c r="B1272" s="31"/>
      <c r="C1272" s="25"/>
      <c r="D1272" s="30"/>
      <c r="E1272" s="27"/>
    </row>
    <row r="1273" spans="1:5" ht="32.4" customHeight="1" x14ac:dyDescent="0.3">
      <c r="A1273" s="30"/>
      <c r="B1273" s="31"/>
      <c r="C1273" s="25"/>
      <c r="D1273" s="30"/>
      <c r="E1273" s="27"/>
    </row>
    <row r="1274" spans="1:5" ht="32.4" customHeight="1" x14ac:dyDescent="0.3">
      <c r="A1274" s="30"/>
      <c r="B1274" s="31"/>
      <c r="C1274" s="25"/>
      <c r="D1274" s="30"/>
      <c r="E1274" s="27"/>
    </row>
    <row r="1275" spans="1:5" ht="32.4" customHeight="1" x14ac:dyDescent="0.3">
      <c r="A1275" s="30"/>
      <c r="B1275" s="31"/>
      <c r="C1275" s="25"/>
      <c r="D1275" s="30"/>
      <c r="E1275" s="27"/>
    </row>
    <row r="1276" spans="1:5" ht="32.4" customHeight="1" x14ac:dyDescent="0.3">
      <c r="A1276" s="30"/>
      <c r="B1276" s="31"/>
      <c r="C1276" s="25"/>
      <c r="D1276" s="30"/>
      <c r="E1276" s="27"/>
    </row>
    <row r="1277" spans="1:5" ht="32.4" customHeight="1" x14ac:dyDescent="0.3">
      <c r="A1277" s="30"/>
      <c r="B1277" s="31"/>
      <c r="C1277" s="25"/>
      <c r="D1277" s="30"/>
      <c r="E1277" s="27"/>
    </row>
    <row r="1278" spans="1:5" ht="32.4" customHeight="1" x14ac:dyDescent="0.3">
      <c r="A1278" s="30"/>
      <c r="B1278" s="31"/>
      <c r="C1278" s="25"/>
      <c r="D1278" s="30"/>
      <c r="E1278" s="27"/>
    </row>
    <row r="1279" spans="1:5" ht="32.4" customHeight="1" x14ac:dyDescent="0.3">
      <c r="A1279" s="30"/>
      <c r="B1279" s="31"/>
      <c r="C1279" s="25"/>
      <c r="D1279" s="30"/>
      <c r="E1279" s="27"/>
    </row>
    <row r="1280" spans="1:5" ht="32.4" customHeight="1" x14ac:dyDescent="0.3">
      <c r="A1280" s="30"/>
      <c r="B1280" s="31"/>
      <c r="C1280" s="25"/>
      <c r="D1280" s="30"/>
      <c r="E1280" s="27"/>
    </row>
    <row r="1281" spans="1:5" ht="32.4" customHeight="1" x14ac:dyDescent="0.3">
      <c r="A1281" s="30"/>
      <c r="B1281" s="31"/>
      <c r="C1281" s="25"/>
      <c r="D1281" s="30"/>
      <c r="E1281" s="27"/>
    </row>
    <row r="1282" spans="1:5" ht="32.4" customHeight="1" x14ac:dyDescent="0.3">
      <c r="A1282" s="30"/>
      <c r="B1282" s="31"/>
      <c r="C1282" s="25"/>
      <c r="D1282" s="30"/>
      <c r="E1282" s="27"/>
    </row>
    <row r="1283" spans="1:5" ht="32.4" customHeight="1" x14ac:dyDescent="0.3">
      <c r="A1283" s="30"/>
      <c r="B1283" s="31"/>
      <c r="C1283" s="25"/>
      <c r="D1283" s="30"/>
      <c r="E1283" s="27"/>
    </row>
    <row r="1284" spans="1:5" ht="32.4" customHeight="1" x14ac:dyDescent="0.3">
      <c r="A1284" s="30"/>
      <c r="B1284" s="31"/>
      <c r="C1284" s="25"/>
      <c r="D1284" s="30"/>
      <c r="E1284" s="27"/>
    </row>
    <row r="1285" spans="1:5" ht="32.4" customHeight="1" x14ac:dyDescent="0.3">
      <c r="A1285" s="30"/>
      <c r="B1285" s="31"/>
      <c r="C1285" s="25"/>
      <c r="D1285" s="30"/>
      <c r="E1285" s="27"/>
    </row>
    <row r="1286" spans="1:5" ht="32.4" customHeight="1" x14ac:dyDescent="0.3">
      <c r="A1286" s="30"/>
      <c r="B1286" s="31"/>
      <c r="C1286" s="25"/>
      <c r="D1286" s="30"/>
      <c r="E1286" s="27"/>
    </row>
    <row r="1287" spans="1:5" ht="32.4" customHeight="1" x14ac:dyDescent="0.3">
      <c r="A1287" s="30"/>
      <c r="B1287" s="31"/>
      <c r="C1287" s="25"/>
      <c r="D1287" s="30"/>
      <c r="E1287" s="27"/>
    </row>
    <row r="1288" spans="1:5" ht="32.4" customHeight="1" x14ac:dyDescent="0.3">
      <c r="A1288" s="30"/>
      <c r="B1288" s="31"/>
      <c r="C1288" s="25"/>
      <c r="D1288" s="30"/>
      <c r="E1288" s="27"/>
    </row>
    <row r="1289" spans="1:5" ht="32.4" customHeight="1" x14ac:dyDescent="0.3">
      <c r="A1289" s="30"/>
      <c r="B1289" s="31"/>
      <c r="C1289" s="25"/>
      <c r="D1289" s="30"/>
      <c r="E1289" s="27"/>
    </row>
    <row r="1290" spans="1:5" ht="32.4" customHeight="1" x14ac:dyDescent="0.3">
      <c r="A1290" s="30"/>
      <c r="B1290" s="31"/>
      <c r="C1290" s="25"/>
      <c r="D1290" s="30"/>
      <c r="E1290" s="27"/>
    </row>
    <row r="1291" spans="1:5" ht="32.4" customHeight="1" x14ac:dyDescent="0.3">
      <c r="A1291" s="30"/>
      <c r="B1291" s="31"/>
      <c r="C1291" s="25"/>
      <c r="D1291" s="30"/>
      <c r="E1291" s="27"/>
    </row>
    <row r="1292" spans="1:5" ht="32.4" customHeight="1" x14ac:dyDescent="0.3">
      <c r="A1292" s="30"/>
      <c r="B1292" s="31"/>
      <c r="C1292" s="25"/>
      <c r="D1292" s="30"/>
      <c r="E1292" s="27"/>
    </row>
    <row r="1293" spans="1:5" ht="32.4" customHeight="1" x14ac:dyDescent="0.3">
      <c r="A1293" s="30"/>
      <c r="B1293" s="31"/>
      <c r="C1293" s="25"/>
      <c r="D1293" s="30"/>
      <c r="E1293" s="27"/>
    </row>
    <row r="1294" spans="1:5" ht="32.4" customHeight="1" x14ac:dyDescent="0.3">
      <c r="A1294" s="30"/>
      <c r="B1294" s="31"/>
      <c r="C1294" s="25"/>
      <c r="D1294" s="30"/>
      <c r="E1294" s="27"/>
    </row>
    <row r="1295" spans="1:5" ht="32.4" customHeight="1" x14ac:dyDescent="0.3">
      <c r="A1295" s="30"/>
      <c r="B1295" s="31"/>
      <c r="C1295" s="25"/>
      <c r="D1295" s="30"/>
      <c r="E1295" s="27"/>
    </row>
    <row r="1296" spans="1:5" ht="32.4" customHeight="1" x14ac:dyDescent="0.3">
      <c r="A1296" s="30"/>
      <c r="B1296" s="31"/>
      <c r="C1296" s="25"/>
      <c r="D1296" s="30"/>
      <c r="E1296" s="27"/>
    </row>
    <row r="1297" spans="1:5" ht="32.4" customHeight="1" x14ac:dyDescent="0.3">
      <c r="A1297" s="30"/>
      <c r="B1297" s="31"/>
      <c r="C1297" s="25"/>
      <c r="D1297" s="30"/>
      <c r="E1297" s="27"/>
    </row>
    <row r="1298" spans="1:5" ht="32.4" customHeight="1" x14ac:dyDescent="0.3">
      <c r="A1298" s="30"/>
      <c r="B1298" s="31"/>
      <c r="C1298" s="25"/>
      <c r="D1298" s="30"/>
      <c r="E1298" s="27"/>
    </row>
    <row r="1299" spans="1:5" ht="32.4" customHeight="1" x14ac:dyDescent="0.3">
      <c r="A1299" s="30"/>
      <c r="B1299" s="31"/>
      <c r="C1299" s="25"/>
      <c r="D1299" s="30"/>
      <c r="E1299" s="27"/>
    </row>
    <row r="1300" spans="1:5" ht="32.4" customHeight="1" x14ac:dyDescent="0.3">
      <c r="A1300" s="30"/>
      <c r="B1300" s="31"/>
      <c r="C1300" s="25"/>
      <c r="D1300" s="30"/>
      <c r="E1300" s="27"/>
    </row>
    <row r="1301" spans="1:5" ht="32.4" customHeight="1" x14ac:dyDescent="0.3">
      <c r="A1301" s="30"/>
      <c r="B1301" s="31"/>
      <c r="C1301" s="25"/>
      <c r="D1301" s="30"/>
      <c r="E1301" s="27"/>
    </row>
    <row r="1302" spans="1:5" ht="32.4" customHeight="1" x14ac:dyDescent="0.3">
      <c r="A1302" s="30"/>
      <c r="B1302" s="31"/>
      <c r="C1302" s="25"/>
      <c r="D1302" s="30"/>
      <c r="E1302" s="27"/>
    </row>
    <row r="1303" spans="1:5" ht="32.4" customHeight="1" x14ac:dyDescent="0.3">
      <c r="A1303" s="30"/>
      <c r="B1303" s="31"/>
      <c r="C1303" s="25"/>
      <c r="D1303" s="30"/>
      <c r="E1303" s="27"/>
    </row>
    <row r="1304" spans="1:5" ht="32.4" customHeight="1" x14ac:dyDescent="0.3">
      <c r="A1304" s="30"/>
      <c r="B1304" s="31"/>
      <c r="C1304" s="25"/>
      <c r="D1304" s="30"/>
      <c r="E1304" s="27"/>
    </row>
    <row r="1305" spans="1:5" ht="32.4" customHeight="1" x14ac:dyDescent="0.3">
      <c r="A1305" s="30"/>
      <c r="B1305" s="31"/>
      <c r="C1305" s="25"/>
      <c r="D1305" s="30"/>
      <c r="E1305" s="27"/>
    </row>
    <row r="1306" spans="1:5" ht="32.4" customHeight="1" x14ac:dyDescent="0.3">
      <c r="A1306" s="30"/>
      <c r="B1306" s="31"/>
      <c r="C1306" s="25"/>
      <c r="D1306" s="30"/>
      <c r="E1306" s="27"/>
    </row>
    <row r="1307" spans="1:5" ht="32.4" customHeight="1" x14ac:dyDescent="0.3">
      <c r="A1307" s="30"/>
      <c r="B1307" s="31"/>
      <c r="C1307" s="25"/>
      <c r="D1307" s="30"/>
      <c r="E1307" s="27"/>
    </row>
    <row r="1308" spans="1:5" ht="32.4" customHeight="1" x14ac:dyDescent="0.3">
      <c r="A1308" s="30"/>
      <c r="B1308" s="31"/>
      <c r="C1308" s="25"/>
      <c r="D1308" s="30"/>
      <c r="E1308" s="27"/>
    </row>
    <row r="1309" spans="1:5" ht="32.4" customHeight="1" x14ac:dyDescent="0.3">
      <c r="A1309" s="30"/>
      <c r="B1309" s="31"/>
      <c r="C1309" s="25"/>
      <c r="D1309" s="30"/>
      <c r="E1309" s="27"/>
    </row>
    <row r="1310" spans="1:5" ht="32.4" customHeight="1" x14ac:dyDescent="0.3">
      <c r="A1310" s="30"/>
      <c r="B1310" s="31"/>
      <c r="C1310" s="25"/>
      <c r="D1310" s="30"/>
      <c r="E1310" s="27"/>
    </row>
    <row r="1311" spans="1:5" ht="32.4" customHeight="1" x14ac:dyDescent="0.3">
      <c r="A1311" s="30"/>
      <c r="B1311" s="31"/>
      <c r="C1311" s="25"/>
      <c r="D1311" s="30"/>
      <c r="E1311" s="27"/>
    </row>
    <row r="1312" spans="1:5" ht="32.4" customHeight="1" x14ac:dyDescent="0.3">
      <c r="A1312" s="30"/>
      <c r="B1312" s="31"/>
      <c r="C1312" s="25"/>
      <c r="D1312" s="30"/>
      <c r="E1312" s="27"/>
    </row>
    <row r="1313" spans="1:5" ht="32.4" customHeight="1" x14ac:dyDescent="0.3">
      <c r="A1313" s="30"/>
      <c r="B1313" s="31"/>
      <c r="C1313" s="25"/>
      <c r="D1313" s="30"/>
      <c r="E1313" s="27"/>
    </row>
    <row r="1314" spans="1:5" ht="32.4" customHeight="1" x14ac:dyDescent="0.3">
      <c r="A1314" s="30"/>
      <c r="B1314" s="31"/>
      <c r="C1314" s="25"/>
      <c r="D1314" s="30"/>
      <c r="E1314" s="27"/>
    </row>
    <row r="1315" spans="1:5" ht="32.4" customHeight="1" x14ac:dyDescent="0.3">
      <c r="A1315" s="30"/>
      <c r="B1315" s="31"/>
      <c r="C1315" s="25"/>
      <c r="D1315" s="30"/>
      <c r="E1315" s="27"/>
    </row>
    <row r="1316" spans="1:5" ht="32.4" customHeight="1" x14ac:dyDescent="0.3">
      <c r="A1316" s="30"/>
      <c r="B1316" s="31"/>
      <c r="C1316" s="25"/>
      <c r="D1316" s="30"/>
      <c r="E1316" s="27"/>
    </row>
    <row r="1317" spans="1:5" ht="32.4" customHeight="1" x14ac:dyDescent="0.3">
      <c r="A1317" s="30"/>
      <c r="B1317" s="31"/>
      <c r="C1317" s="25"/>
      <c r="D1317" s="30"/>
      <c r="E1317" s="27"/>
    </row>
    <row r="1318" spans="1:5" ht="32.4" customHeight="1" x14ac:dyDescent="0.3">
      <c r="A1318" s="30"/>
      <c r="B1318" s="31"/>
      <c r="C1318" s="25"/>
      <c r="D1318" s="30"/>
      <c r="E1318" s="27"/>
    </row>
    <row r="1319" spans="1:5" ht="32.4" customHeight="1" x14ac:dyDescent="0.3">
      <c r="A1319" s="30"/>
      <c r="B1319" s="31"/>
      <c r="C1319" s="25"/>
      <c r="D1319" s="30"/>
      <c r="E1319" s="27"/>
    </row>
    <row r="1320" spans="1:5" ht="32.4" customHeight="1" x14ac:dyDescent="0.3">
      <c r="A1320" s="30"/>
      <c r="B1320" s="31"/>
      <c r="C1320" s="25"/>
      <c r="D1320" s="30"/>
      <c r="E1320" s="27"/>
    </row>
    <row r="1321" spans="1:5" ht="32.4" customHeight="1" x14ac:dyDescent="0.3">
      <c r="A1321" s="30"/>
      <c r="B1321" s="31"/>
      <c r="C1321" s="25"/>
      <c r="D1321" s="30"/>
      <c r="E1321" s="27"/>
    </row>
    <row r="1322" spans="1:5" ht="32.4" customHeight="1" x14ac:dyDescent="0.3">
      <c r="A1322" s="30"/>
      <c r="B1322" s="31"/>
      <c r="C1322" s="25"/>
      <c r="D1322" s="30"/>
      <c r="E1322" s="27"/>
    </row>
    <row r="1323" spans="1:5" ht="32.4" customHeight="1" x14ac:dyDescent="0.3">
      <c r="A1323" s="30"/>
      <c r="B1323" s="31"/>
      <c r="C1323" s="25"/>
      <c r="D1323" s="30"/>
      <c r="E1323" s="27"/>
    </row>
    <row r="1324" spans="1:5" ht="32.4" customHeight="1" x14ac:dyDescent="0.3">
      <c r="A1324" s="30"/>
      <c r="B1324" s="31"/>
      <c r="C1324" s="25"/>
      <c r="D1324" s="30"/>
      <c r="E1324" s="27"/>
    </row>
    <row r="1325" spans="1:5" ht="32.4" customHeight="1" x14ac:dyDescent="0.3">
      <c r="A1325" s="30"/>
      <c r="B1325" s="31"/>
      <c r="C1325" s="25"/>
      <c r="D1325" s="30"/>
      <c r="E1325" s="27"/>
    </row>
    <row r="1326" spans="1:5" ht="32.4" customHeight="1" x14ac:dyDescent="0.3">
      <c r="A1326" s="30"/>
      <c r="B1326" s="31"/>
      <c r="C1326" s="25"/>
      <c r="D1326" s="30"/>
      <c r="E1326" s="27"/>
    </row>
    <row r="1327" spans="1:5" ht="32.4" customHeight="1" x14ac:dyDescent="0.3">
      <c r="A1327" s="30"/>
      <c r="B1327" s="31"/>
      <c r="C1327" s="25"/>
      <c r="D1327" s="30"/>
      <c r="E1327" s="27"/>
    </row>
    <row r="1328" spans="1:5" ht="32.4" customHeight="1" x14ac:dyDescent="0.3">
      <c r="A1328" s="30"/>
      <c r="B1328" s="31"/>
      <c r="C1328" s="25"/>
      <c r="D1328" s="30"/>
      <c r="E1328" s="27"/>
    </row>
    <row r="1329" spans="1:5" ht="32.4" customHeight="1" x14ac:dyDescent="0.3">
      <c r="A1329" s="30"/>
      <c r="B1329" s="31"/>
      <c r="C1329" s="25"/>
      <c r="D1329" s="30"/>
      <c r="E1329" s="27"/>
    </row>
    <row r="1330" spans="1:5" ht="32.4" customHeight="1" x14ac:dyDescent="0.3">
      <c r="A1330" s="30"/>
      <c r="B1330" s="31"/>
      <c r="C1330" s="25"/>
      <c r="D1330" s="30"/>
      <c r="E1330" s="27"/>
    </row>
    <row r="1331" spans="1:5" ht="32.4" customHeight="1" x14ac:dyDescent="0.3">
      <c r="A1331" s="30"/>
      <c r="B1331" s="31"/>
      <c r="C1331" s="25"/>
      <c r="D1331" s="30"/>
      <c r="E1331" s="27"/>
    </row>
    <row r="1332" spans="1:5" ht="32.4" customHeight="1" x14ac:dyDescent="0.3">
      <c r="A1332" s="30"/>
      <c r="B1332" s="31"/>
      <c r="C1332" s="25"/>
      <c r="D1332" s="30"/>
      <c r="E1332" s="27"/>
    </row>
    <row r="1333" spans="1:5" ht="32.4" customHeight="1" x14ac:dyDescent="0.3">
      <c r="A1333" s="30"/>
      <c r="B1333" s="31"/>
      <c r="C1333" s="25"/>
      <c r="D1333" s="30"/>
      <c r="E1333" s="27"/>
    </row>
    <row r="1334" spans="1:5" ht="32.4" customHeight="1" x14ac:dyDescent="0.3">
      <c r="A1334" s="30"/>
      <c r="B1334" s="31"/>
      <c r="C1334" s="25"/>
      <c r="D1334" s="30"/>
      <c r="E1334" s="27"/>
    </row>
    <row r="1335" spans="1:5" ht="32.4" customHeight="1" x14ac:dyDescent="0.3">
      <c r="A1335" s="30"/>
      <c r="B1335" s="31"/>
      <c r="C1335" s="25"/>
      <c r="D1335" s="30"/>
      <c r="E1335" s="27"/>
    </row>
    <row r="1336" spans="1:5" ht="32.4" customHeight="1" x14ac:dyDescent="0.3">
      <c r="A1336" s="30"/>
      <c r="B1336" s="31"/>
      <c r="C1336" s="25"/>
      <c r="D1336" s="30"/>
      <c r="E1336" s="27"/>
    </row>
    <row r="1337" spans="1:5" ht="32.4" customHeight="1" x14ac:dyDescent="0.3">
      <c r="A1337" s="30"/>
      <c r="B1337" s="31"/>
      <c r="C1337" s="25"/>
      <c r="D1337" s="30"/>
      <c r="E1337" s="27"/>
    </row>
    <row r="1338" spans="1:5" ht="32.4" customHeight="1" x14ac:dyDescent="0.3">
      <c r="A1338" s="30"/>
      <c r="B1338" s="31"/>
      <c r="C1338" s="25"/>
      <c r="D1338" s="30"/>
      <c r="E1338" s="27"/>
    </row>
    <row r="1339" spans="1:5" ht="32.4" customHeight="1" x14ac:dyDescent="0.3">
      <c r="A1339" s="30"/>
      <c r="B1339" s="31"/>
      <c r="C1339" s="25"/>
      <c r="D1339" s="30"/>
      <c r="E1339" s="27"/>
    </row>
    <row r="1340" spans="1:5" ht="32.4" customHeight="1" x14ac:dyDescent="0.3">
      <c r="A1340" s="30"/>
      <c r="B1340" s="31"/>
      <c r="C1340" s="25"/>
      <c r="D1340" s="30"/>
      <c r="E1340" s="27"/>
    </row>
    <row r="1341" spans="1:5" ht="32.4" customHeight="1" x14ac:dyDescent="0.3">
      <c r="A1341" s="30"/>
      <c r="B1341" s="31"/>
      <c r="C1341" s="25"/>
      <c r="D1341" s="30"/>
      <c r="E1341" s="27"/>
    </row>
    <row r="1342" spans="1:5" ht="32.4" customHeight="1" x14ac:dyDescent="0.3">
      <c r="A1342" s="30"/>
      <c r="B1342" s="31"/>
      <c r="C1342" s="25"/>
      <c r="D1342" s="30"/>
      <c r="E1342" s="27"/>
    </row>
    <row r="1343" spans="1:5" ht="32.4" customHeight="1" x14ac:dyDescent="0.3">
      <c r="A1343" s="30"/>
      <c r="B1343" s="31"/>
      <c r="C1343" s="25"/>
      <c r="D1343" s="30"/>
      <c r="E1343" s="27"/>
    </row>
    <row r="1344" spans="1:5" ht="32.4" customHeight="1" x14ac:dyDescent="0.3">
      <c r="A1344" s="30"/>
      <c r="B1344" s="31"/>
      <c r="C1344" s="25"/>
      <c r="D1344" s="30"/>
      <c r="E1344" s="27"/>
    </row>
    <row r="1345" spans="1:5" ht="32.4" customHeight="1" x14ac:dyDescent="0.3">
      <c r="A1345" s="30"/>
      <c r="B1345" s="31"/>
      <c r="C1345" s="25"/>
      <c r="D1345" s="30"/>
      <c r="E1345" s="27"/>
    </row>
    <row r="1346" spans="1:5" ht="32.4" customHeight="1" x14ac:dyDescent="0.3">
      <c r="A1346" s="30"/>
      <c r="B1346" s="31"/>
      <c r="C1346" s="25"/>
      <c r="D1346" s="30"/>
      <c r="E1346" s="27"/>
    </row>
    <row r="1347" spans="1:5" ht="32.4" customHeight="1" x14ac:dyDescent="0.3">
      <c r="A1347" s="30"/>
      <c r="B1347" s="31"/>
      <c r="C1347" s="25"/>
      <c r="D1347" s="30"/>
      <c r="E1347" s="27"/>
    </row>
    <row r="1348" spans="1:5" ht="32.4" customHeight="1" x14ac:dyDescent="0.3">
      <c r="A1348" s="30"/>
      <c r="B1348" s="31"/>
      <c r="C1348" s="25"/>
      <c r="D1348" s="30"/>
      <c r="E1348" s="27"/>
    </row>
    <row r="1349" spans="1:5" ht="32.4" customHeight="1" x14ac:dyDescent="0.3">
      <c r="A1349" s="30"/>
      <c r="B1349" s="31"/>
      <c r="C1349" s="25"/>
      <c r="D1349" s="30"/>
      <c r="E1349" s="27"/>
    </row>
    <row r="1350" spans="1:5" ht="32.4" customHeight="1" x14ac:dyDescent="0.3">
      <c r="A1350" s="30"/>
      <c r="B1350" s="31"/>
      <c r="C1350" s="25"/>
      <c r="D1350" s="30"/>
      <c r="E1350" s="27"/>
    </row>
    <row r="1351" spans="1:5" ht="32.4" customHeight="1" x14ac:dyDescent="0.3">
      <c r="A1351" s="30"/>
      <c r="B1351" s="31"/>
      <c r="C1351" s="25"/>
      <c r="D1351" s="30"/>
      <c r="E1351" s="27"/>
    </row>
    <row r="1352" spans="1:5" ht="32.4" customHeight="1" x14ac:dyDescent="0.3">
      <c r="A1352" s="30"/>
      <c r="B1352" s="31"/>
      <c r="C1352" s="25"/>
      <c r="D1352" s="30"/>
      <c r="E1352" s="27"/>
    </row>
    <row r="1353" spans="1:5" ht="32.4" customHeight="1" x14ac:dyDescent="0.3">
      <c r="A1353" s="30"/>
      <c r="B1353" s="31"/>
      <c r="C1353" s="25"/>
      <c r="D1353" s="30"/>
      <c r="E1353" s="27"/>
    </row>
    <row r="1354" spans="1:5" ht="32.4" customHeight="1" x14ac:dyDescent="0.3">
      <c r="A1354" s="30"/>
      <c r="B1354" s="31"/>
      <c r="C1354" s="25"/>
      <c r="D1354" s="30"/>
      <c r="E1354" s="27"/>
    </row>
    <row r="1355" spans="1:5" ht="32.4" customHeight="1" x14ac:dyDescent="0.3">
      <c r="A1355" s="30"/>
      <c r="B1355" s="31"/>
      <c r="C1355" s="25"/>
      <c r="D1355" s="30"/>
      <c r="E1355" s="27"/>
    </row>
    <row r="1356" spans="1:5" ht="32.4" customHeight="1" x14ac:dyDescent="0.3">
      <c r="A1356" s="30"/>
      <c r="B1356" s="31"/>
      <c r="C1356" s="25"/>
      <c r="D1356" s="30"/>
      <c r="E1356" s="27"/>
    </row>
    <row r="1357" spans="1:5" ht="32.4" customHeight="1" x14ac:dyDescent="0.3">
      <c r="A1357" s="30"/>
      <c r="B1357" s="31"/>
      <c r="C1357" s="25"/>
      <c r="D1357" s="30"/>
      <c r="E1357" s="27"/>
    </row>
    <row r="1358" spans="1:5" ht="32.4" customHeight="1" x14ac:dyDescent="0.3">
      <c r="A1358" s="30"/>
      <c r="B1358" s="31"/>
      <c r="C1358" s="25"/>
      <c r="D1358" s="30"/>
      <c r="E1358" s="27"/>
    </row>
    <row r="1359" spans="1:5" ht="32.4" customHeight="1" x14ac:dyDescent="0.3">
      <c r="A1359" s="30"/>
      <c r="B1359" s="31"/>
      <c r="C1359" s="25"/>
      <c r="D1359" s="30"/>
      <c r="E1359" s="27"/>
    </row>
    <row r="1360" spans="1:5" ht="32.4" customHeight="1" x14ac:dyDescent="0.3">
      <c r="A1360" s="30"/>
      <c r="B1360" s="31"/>
      <c r="C1360" s="25"/>
      <c r="D1360" s="30"/>
      <c r="E1360" s="27"/>
    </row>
    <row r="1361" spans="1:5" ht="32.4" customHeight="1" x14ac:dyDescent="0.3">
      <c r="A1361" s="30"/>
      <c r="B1361" s="31"/>
      <c r="C1361" s="25"/>
      <c r="D1361" s="30"/>
      <c r="E1361" s="27"/>
    </row>
    <row r="1362" spans="1:5" ht="32.4" customHeight="1" x14ac:dyDescent="0.3">
      <c r="A1362" s="30"/>
      <c r="B1362" s="31"/>
      <c r="C1362" s="25"/>
      <c r="D1362" s="30"/>
      <c r="E1362" s="27"/>
    </row>
    <row r="1363" spans="1:5" ht="32.4" customHeight="1" x14ac:dyDescent="0.3">
      <c r="A1363" s="30"/>
      <c r="B1363" s="31"/>
      <c r="C1363" s="25"/>
      <c r="D1363" s="30"/>
      <c r="E1363" s="27"/>
    </row>
    <row r="1364" spans="1:5" ht="32.4" customHeight="1" x14ac:dyDescent="0.3">
      <c r="A1364" s="30"/>
      <c r="B1364" s="31"/>
      <c r="C1364" s="25"/>
      <c r="D1364" s="30"/>
      <c r="E1364" s="27"/>
    </row>
    <row r="1365" spans="1:5" ht="32.4" customHeight="1" x14ac:dyDescent="0.3">
      <c r="A1365" s="30"/>
      <c r="B1365" s="31"/>
      <c r="C1365" s="25"/>
      <c r="D1365" s="30"/>
      <c r="E1365" s="27"/>
    </row>
    <row r="1366" spans="1:5" ht="32.4" customHeight="1" x14ac:dyDescent="0.3">
      <c r="A1366" s="30"/>
      <c r="B1366" s="31"/>
      <c r="C1366" s="25"/>
      <c r="D1366" s="30"/>
      <c r="E1366" s="27"/>
    </row>
    <row r="1367" spans="1:5" ht="32.4" customHeight="1" x14ac:dyDescent="0.3">
      <c r="A1367" s="30"/>
      <c r="B1367" s="31"/>
      <c r="C1367" s="25"/>
      <c r="D1367" s="30"/>
      <c r="E1367" s="27"/>
    </row>
    <row r="1368" spans="1:5" ht="32.4" customHeight="1" x14ac:dyDescent="0.3">
      <c r="A1368" s="30"/>
      <c r="B1368" s="31"/>
      <c r="C1368" s="25"/>
      <c r="D1368" s="30"/>
      <c r="E1368" s="27"/>
    </row>
    <row r="1369" spans="1:5" ht="32.4" customHeight="1" x14ac:dyDescent="0.3">
      <c r="A1369" s="30"/>
      <c r="B1369" s="31"/>
      <c r="C1369" s="25"/>
      <c r="D1369" s="30"/>
      <c r="E1369" s="27"/>
    </row>
    <row r="1370" spans="1:5" ht="32.4" customHeight="1" x14ac:dyDescent="0.3">
      <c r="A1370" s="30"/>
      <c r="B1370" s="31"/>
      <c r="C1370" s="25"/>
      <c r="D1370" s="30"/>
      <c r="E1370" s="27"/>
    </row>
    <row r="1371" spans="1:5" ht="32.4" customHeight="1" x14ac:dyDescent="0.3">
      <c r="A1371" s="30"/>
      <c r="B1371" s="31"/>
      <c r="C1371" s="25"/>
      <c r="D1371" s="30"/>
      <c r="E1371" s="27"/>
    </row>
    <row r="1372" spans="1:5" ht="32.4" customHeight="1" x14ac:dyDescent="0.3">
      <c r="A1372" s="30"/>
      <c r="B1372" s="31"/>
      <c r="C1372" s="25"/>
      <c r="D1372" s="30"/>
      <c r="E1372" s="27"/>
    </row>
    <row r="1373" spans="1:5" ht="32.4" customHeight="1" x14ac:dyDescent="0.3">
      <c r="A1373" s="30"/>
      <c r="B1373" s="31"/>
      <c r="C1373" s="25"/>
      <c r="D1373" s="30"/>
      <c r="E1373" s="27"/>
    </row>
    <row r="1374" spans="1:5" ht="32.4" customHeight="1" x14ac:dyDescent="0.3">
      <c r="A1374" s="30"/>
      <c r="B1374" s="31"/>
      <c r="C1374" s="25"/>
      <c r="D1374" s="30"/>
      <c r="E1374" s="27"/>
    </row>
    <row r="1375" spans="1:5" ht="32.4" customHeight="1" x14ac:dyDescent="0.3">
      <c r="A1375" s="30"/>
      <c r="B1375" s="31"/>
      <c r="C1375" s="25"/>
      <c r="D1375" s="30"/>
      <c r="E1375" s="27"/>
    </row>
    <row r="1376" spans="1:5" ht="32.4" customHeight="1" x14ac:dyDescent="0.3">
      <c r="A1376" s="30"/>
      <c r="B1376" s="31"/>
      <c r="C1376" s="25"/>
      <c r="D1376" s="30"/>
      <c r="E1376" s="27"/>
    </row>
    <row r="1377" spans="1:5" ht="32.4" customHeight="1" x14ac:dyDescent="0.3">
      <c r="A1377" s="30"/>
      <c r="B1377" s="31"/>
      <c r="C1377" s="25"/>
      <c r="D1377" s="30"/>
      <c r="E1377" s="27"/>
    </row>
    <row r="1378" spans="1:5" ht="32.4" customHeight="1" x14ac:dyDescent="0.3">
      <c r="A1378" s="30"/>
      <c r="B1378" s="31"/>
      <c r="C1378" s="25"/>
      <c r="D1378" s="30"/>
      <c r="E1378" s="27"/>
    </row>
    <row r="1379" spans="1:5" ht="32.4" customHeight="1" x14ac:dyDescent="0.3">
      <c r="A1379" s="30"/>
      <c r="B1379" s="31"/>
      <c r="C1379" s="25"/>
      <c r="D1379" s="30"/>
      <c r="E1379" s="27"/>
    </row>
    <row r="1380" spans="1:5" ht="32.4" customHeight="1" x14ac:dyDescent="0.3">
      <c r="A1380" s="30"/>
      <c r="B1380" s="31"/>
      <c r="C1380" s="25"/>
      <c r="D1380" s="30"/>
      <c r="E1380" s="27"/>
    </row>
    <row r="1381" spans="1:5" ht="32.4" customHeight="1" x14ac:dyDescent="0.3">
      <c r="A1381" s="30"/>
      <c r="B1381" s="31"/>
      <c r="C1381" s="25"/>
      <c r="D1381" s="30"/>
      <c r="E1381" s="27"/>
    </row>
    <row r="1382" spans="1:5" ht="32.4" customHeight="1" x14ac:dyDescent="0.3">
      <c r="A1382" s="30"/>
      <c r="B1382" s="31"/>
      <c r="C1382" s="25"/>
      <c r="D1382" s="30"/>
      <c r="E1382" s="27"/>
    </row>
    <row r="1383" spans="1:5" ht="32.4" customHeight="1" x14ac:dyDescent="0.3">
      <c r="A1383" s="30"/>
      <c r="B1383" s="31"/>
      <c r="C1383" s="25"/>
      <c r="D1383" s="30"/>
      <c r="E1383" s="27"/>
    </row>
    <row r="1384" spans="1:5" ht="32.4" customHeight="1" x14ac:dyDescent="0.3">
      <c r="A1384" s="30"/>
      <c r="B1384" s="31"/>
      <c r="C1384" s="25"/>
      <c r="D1384" s="30"/>
      <c r="E1384" s="27"/>
    </row>
    <row r="1385" spans="1:5" ht="32.4" customHeight="1" x14ac:dyDescent="0.3">
      <c r="A1385" s="30"/>
      <c r="B1385" s="31"/>
      <c r="C1385" s="25"/>
      <c r="D1385" s="30"/>
      <c r="E1385" s="27"/>
    </row>
    <row r="1386" spans="1:5" ht="32.4" customHeight="1" x14ac:dyDescent="0.3">
      <c r="A1386" s="30"/>
      <c r="B1386" s="31"/>
      <c r="C1386" s="25"/>
      <c r="D1386" s="30"/>
      <c r="E1386" s="27"/>
    </row>
    <row r="1387" spans="1:5" ht="32.4" customHeight="1" x14ac:dyDescent="0.3">
      <c r="A1387" s="30"/>
      <c r="B1387" s="31"/>
      <c r="C1387" s="25"/>
      <c r="D1387" s="30"/>
      <c r="E1387" s="27"/>
    </row>
    <row r="1388" spans="1:5" ht="32.4" customHeight="1" x14ac:dyDescent="0.3">
      <c r="A1388" s="30"/>
      <c r="B1388" s="31"/>
      <c r="C1388" s="25"/>
      <c r="D1388" s="30"/>
      <c r="E1388" s="27"/>
    </row>
    <row r="1389" spans="1:5" ht="32.4" customHeight="1" x14ac:dyDescent="0.3">
      <c r="A1389" s="30"/>
      <c r="B1389" s="31"/>
      <c r="C1389" s="25"/>
      <c r="D1389" s="30"/>
      <c r="E1389" s="27"/>
    </row>
    <row r="1390" spans="1:5" ht="32.4" customHeight="1" x14ac:dyDescent="0.3">
      <c r="A1390" s="30"/>
      <c r="B1390" s="31"/>
      <c r="C1390" s="25"/>
      <c r="D1390" s="30"/>
      <c r="E1390" s="27"/>
    </row>
    <row r="1391" spans="1:5" ht="32.4" customHeight="1" x14ac:dyDescent="0.3">
      <c r="A1391" s="30"/>
      <c r="B1391" s="31"/>
      <c r="C1391" s="25"/>
      <c r="D1391" s="30"/>
      <c r="E1391" s="27"/>
    </row>
    <row r="1392" spans="1:5" ht="32.4" customHeight="1" x14ac:dyDescent="0.3">
      <c r="A1392" s="30"/>
      <c r="B1392" s="31"/>
      <c r="C1392" s="25"/>
      <c r="D1392" s="30"/>
      <c r="E1392" s="27"/>
    </row>
    <row r="1393" spans="1:5" ht="32.4" customHeight="1" x14ac:dyDescent="0.3">
      <c r="A1393" s="30"/>
      <c r="B1393" s="31"/>
      <c r="C1393" s="25"/>
      <c r="D1393" s="30"/>
      <c r="E1393" s="27"/>
    </row>
    <row r="1394" spans="1:5" ht="32.4" customHeight="1" x14ac:dyDescent="0.3">
      <c r="A1394" s="30"/>
      <c r="B1394" s="31"/>
      <c r="C1394" s="25"/>
      <c r="D1394" s="30"/>
      <c r="E1394" s="27"/>
    </row>
    <row r="1395" spans="1:5" ht="32.4" customHeight="1" x14ac:dyDescent="0.3">
      <c r="A1395" s="30"/>
      <c r="B1395" s="31"/>
      <c r="C1395" s="25"/>
      <c r="D1395" s="30"/>
      <c r="E1395" s="27"/>
    </row>
    <row r="1396" spans="1:5" ht="32.4" customHeight="1" x14ac:dyDescent="0.3">
      <c r="A1396" s="30"/>
      <c r="B1396" s="31"/>
      <c r="C1396" s="25"/>
      <c r="D1396" s="30"/>
      <c r="E1396" s="27"/>
    </row>
    <row r="1397" spans="1:5" ht="32.4" customHeight="1" x14ac:dyDescent="0.3">
      <c r="A1397" s="30"/>
      <c r="B1397" s="31"/>
      <c r="C1397" s="25"/>
      <c r="D1397" s="30"/>
      <c r="E1397" s="27"/>
    </row>
    <row r="1398" spans="1:5" ht="32.4" customHeight="1" x14ac:dyDescent="0.3">
      <c r="A1398" s="30"/>
      <c r="B1398" s="31"/>
      <c r="C1398" s="25"/>
      <c r="D1398" s="30"/>
      <c r="E1398" s="27"/>
    </row>
    <row r="1399" spans="1:5" ht="32.4" customHeight="1" x14ac:dyDescent="0.3">
      <c r="A1399" s="30"/>
      <c r="B1399" s="31"/>
      <c r="C1399" s="25"/>
      <c r="D1399" s="30"/>
      <c r="E1399" s="27"/>
    </row>
    <row r="1400" spans="1:5" ht="32.4" customHeight="1" x14ac:dyDescent="0.3">
      <c r="A1400" s="30"/>
      <c r="B1400" s="31"/>
      <c r="C1400" s="25"/>
      <c r="D1400" s="30"/>
      <c r="E1400" s="27"/>
    </row>
    <row r="1401" spans="1:5" ht="32.4" customHeight="1" x14ac:dyDescent="0.3">
      <c r="A1401" s="30"/>
      <c r="B1401" s="31"/>
      <c r="C1401" s="25"/>
      <c r="D1401" s="30"/>
      <c r="E1401" s="27"/>
    </row>
    <row r="1402" spans="1:5" ht="32.4" customHeight="1" x14ac:dyDescent="0.3">
      <c r="A1402" s="30"/>
      <c r="B1402" s="31"/>
      <c r="C1402" s="25"/>
      <c r="D1402" s="30"/>
      <c r="E1402" s="27"/>
    </row>
    <row r="1403" spans="1:5" ht="32.4" customHeight="1" x14ac:dyDescent="0.3">
      <c r="A1403" s="30"/>
      <c r="B1403" s="31"/>
      <c r="C1403" s="25"/>
      <c r="D1403" s="30"/>
      <c r="E1403" s="27"/>
    </row>
    <row r="1404" spans="1:5" ht="32.4" customHeight="1" x14ac:dyDescent="0.3">
      <c r="A1404" s="30"/>
      <c r="B1404" s="31"/>
      <c r="C1404" s="25"/>
      <c r="D1404" s="30"/>
      <c r="E1404" s="27"/>
    </row>
    <row r="1405" spans="1:5" ht="32.4" customHeight="1" x14ac:dyDescent="0.3">
      <c r="A1405" s="30"/>
      <c r="B1405" s="31"/>
      <c r="C1405" s="25"/>
      <c r="D1405" s="30"/>
      <c r="E1405" s="27"/>
    </row>
    <row r="1406" spans="1:5" ht="32.4" customHeight="1" x14ac:dyDescent="0.3">
      <c r="A1406" s="30"/>
      <c r="B1406" s="31"/>
      <c r="C1406" s="25"/>
      <c r="D1406" s="30"/>
      <c r="E1406" s="27"/>
    </row>
    <row r="1407" spans="1:5" ht="32.4" customHeight="1" x14ac:dyDescent="0.3">
      <c r="A1407" s="30"/>
      <c r="B1407" s="31"/>
      <c r="C1407" s="25"/>
      <c r="D1407" s="30"/>
      <c r="E1407" s="27"/>
    </row>
    <row r="1408" spans="1:5" ht="32.4" customHeight="1" x14ac:dyDescent="0.3">
      <c r="A1408" s="30"/>
      <c r="B1408" s="31"/>
      <c r="C1408" s="25"/>
      <c r="D1408" s="30"/>
      <c r="E1408" s="27"/>
    </row>
    <row r="1409" spans="1:5" ht="32.4" customHeight="1" x14ac:dyDescent="0.3">
      <c r="A1409" s="30"/>
      <c r="B1409" s="31"/>
      <c r="C1409" s="25"/>
      <c r="D1409" s="30"/>
      <c r="E1409" s="27"/>
    </row>
    <row r="1410" spans="1:5" ht="32.4" customHeight="1" x14ac:dyDescent="0.3">
      <c r="A1410" s="30"/>
      <c r="B1410" s="31"/>
      <c r="C1410" s="25"/>
      <c r="D1410" s="30"/>
      <c r="E1410" s="27"/>
    </row>
    <row r="1411" spans="1:5" ht="32.4" customHeight="1" x14ac:dyDescent="0.3">
      <c r="A1411" s="30"/>
      <c r="B1411" s="31"/>
      <c r="C1411" s="25"/>
      <c r="D1411" s="30"/>
      <c r="E1411" s="27"/>
    </row>
    <row r="1412" spans="1:5" ht="32.4" customHeight="1" x14ac:dyDescent="0.3">
      <c r="A1412" s="30"/>
      <c r="B1412" s="31"/>
      <c r="C1412" s="25"/>
      <c r="D1412" s="30"/>
      <c r="E1412" s="27"/>
    </row>
    <row r="1413" spans="1:5" ht="32.4" customHeight="1" x14ac:dyDescent="0.3">
      <c r="A1413" s="30"/>
      <c r="B1413" s="31"/>
      <c r="C1413" s="25"/>
      <c r="D1413" s="30"/>
      <c r="E1413" s="27"/>
    </row>
    <row r="1414" spans="1:5" ht="32.4" customHeight="1" x14ac:dyDescent="0.3">
      <c r="A1414" s="30"/>
      <c r="B1414" s="31"/>
      <c r="C1414" s="25"/>
      <c r="D1414" s="30"/>
      <c r="E1414" s="27"/>
    </row>
    <row r="1415" spans="1:5" ht="32.4" customHeight="1" x14ac:dyDescent="0.3">
      <c r="A1415" s="30"/>
      <c r="B1415" s="31"/>
      <c r="C1415" s="25"/>
      <c r="D1415" s="30"/>
      <c r="E1415" s="27"/>
    </row>
    <row r="1416" spans="1:5" ht="32.4" customHeight="1" x14ac:dyDescent="0.3">
      <c r="A1416" s="30"/>
      <c r="B1416" s="31"/>
      <c r="C1416" s="25"/>
      <c r="D1416" s="30"/>
      <c r="E1416" s="27"/>
    </row>
    <row r="1417" spans="1:5" ht="32.4" customHeight="1" x14ac:dyDescent="0.3">
      <c r="A1417" s="30"/>
      <c r="B1417" s="31"/>
      <c r="C1417" s="25"/>
      <c r="D1417" s="30"/>
      <c r="E1417" s="27"/>
    </row>
    <row r="1418" spans="1:5" ht="32.4" customHeight="1" x14ac:dyDescent="0.3">
      <c r="A1418" s="30"/>
      <c r="B1418" s="31"/>
      <c r="C1418" s="25"/>
      <c r="D1418" s="30"/>
      <c r="E1418" s="27"/>
    </row>
    <row r="1419" spans="1:5" ht="32.4" customHeight="1" x14ac:dyDescent="0.3">
      <c r="A1419" s="30"/>
      <c r="B1419" s="31"/>
      <c r="C1419" s="25"/>
      <c r="D1419" s="30"/>
      <c r="E1419" s="27"/>
    </row>
    <row r="1420" spans="1:5" ht="32.4" customHeight="1" x14ac:dyDescent="0.3">
      <c r="A1420" s="30"/>
      <c r="B1420" s="31"/>
      <c r="C1420" s="25"/>
      <c r="D1420" s="30"/>
      <c r="E1420" s="27"/>
    </row>
    <row r="1421" spans="1:5" ht="32.4" customHeight="1" x14ac:dyDescent="0.3">
      <c r="A1421" s="30"/>
      <c r="B1421" s="31"/>
      <c r="C1421" s="25"/>
      <c r="D1421" s="30"/>
      <c r="E1421" s="27"/>
    </row>
    <row r="1422" spans="1:5" ht="32.4" customHeight="1" x14ac:dyDescent="0.3">
      <c r="A1422" s="30"/>
      <c r="B1422" s="31"/>
      <c r="C1422" s="25"/>
      <c r="D1422" s="30"/>
      <c r="E1422" s="27"/>
    </row>
    <row r="1423" spans="1:5" ht="32.4" customHeight="1" x14ac:dyDescent="0.3">
      <c r="A1423" s="30"/>
      <c r="B1423" s="31"/>
      <c r="C1423" s="25"/>
      <c r="D1423" s="30"/>
      <c r="E1423" s="27"/>
    </row>
    <row r="1424" spans="1:5" ht="32.4" customHeight="1" x14ac:dyDescent="0.3">
      <c r="A1424" s="30"/>
      <c r="B1424" s="31"/>
      <c r="C1424" s="25"/>
      <c r="D1424" s="30"/>
      <c r="E1424" s="27"/>
    </row>
    <row r="1425" spans="1:5" ht="32.4" customHeight="1" x14ac:dyDescent="0.3">
      <c r="A1425" s="30"/>
      <c r="B1425" s="31"/>
      <c r="C1425" s="25"/>
      <c r="D1425" s="30"/>
      <c r="E1425" s="27"/>
    </row>
    <row r="1426" spans="1:5" ht="32.4" customHeight="1" x14ac:dyDescent="0.3">
      <c r="A1426" s="30"/>
      <c r="B1426" s="31"/>
      <c r="C1426" s="25"/>
      <c r="D1426" s="30"/>
      <c r="E1426" s="27"/>
    </row>
    <row r="1427" spans="1:5" ht="32.4" customHeight="1" x14ac:dyDescent="0.3">
      <c r="A1427" s="30"/>
      <c r="B1427" s="31"/>
      <c r="C1427" s="25"/>
      <c r="D1427" s="30"/>
      <c r="E1427" s="27"/>
    </row>
    <row r="1428" spans="1:5" ht="32.4" customHeight="1" x14ac:dyDescent="0.3">
      <c r="A1428" s="30"/>
      <c r="B1428" s="31"/>
      <c r="C1428" s="25"/>
      <c r="D1428" s="30"/>
      <c r="E1428" s="27"/>
    </row>
    <row r="1429" spans="1:5" ht="32.4" customHeight="1" x14ac:dyDescent="0.3">
      <c r="A1429" s="30"/>
      <c r="B1429" s="31"/>
      <c r="C1429" s="25"/>
      <c r="D1429" s="30"/>
      <c r="E1429" s="27"/>
    </row>
    <row r="1430" spans="1:5" ht="32.4" customHeight="1" x14ac:dyDescent="0.3">
      <c r="A1430" s="30"/>
      <c r="B1430" s="31"/>
      <c r="C1430" s="25"/>
      <c r="D1430" s="30"/>
      <c r="E1430" s="27"/>
    </row>
    <row r="1431" spans="1:5" ht="32.4" customHeight="1" x14ac:dyDescent="0.3">
      <c r="A1431" s="30"/>
      <c r="B1431" s="31"/>
      <c r="C1431" s="25"/>
      <c r="D1431" s="30"/>
      <c r="E1431" s="27"/>
    </row>
    <row r="1432" spans="1:5" ht="32.4" customHeight="1" x14ac:dyDescent="0.3">
      <c r="A1432" s="30"/>
      <c r="B1432" s="31"/>
      <c r="C1432" s="25"/>
      <c r="D1432" s="30"/>
      <c r="E1432" s="27"/>
    </row>
    <row r="1433" spans="1:5" ht="32.4" customHeight="1" x14ac:dyDescent="0.3">
      <c r="A1433" s="30"/>
      <c r="B1433" s="31"/>
      <c r="C1433" s="25"/>
      <c r="D1433" s="30"/>
      <c r="E1433" s="27"/>
    </row>
    <row r="1434" spans="1:5" ht="32.4" customHeight="1" x14ac:dyDescent="0.3">
      <c r="A1434" s="30"/>
      <c r="B1434" s="31"/>
      <c r="C1434" s="25"/>
      <c r="D1434" s="30"/>
      <c r="E1434" s="27"/>
    </row>
    <row r="1435" spans="1:5" ht="32.4" customHeight="1" x14ac:dyDescent="0.3">
      <c r="A1435" s="30"/>
      <c r="B1435" s="31"/>
      <c r="C1435" s="25"/>
      <c r="D1435" s="30"/>
      <c r="E1435" s="27"/>
    </row>
    <row r="1436" spans="1:5" ht="32.4" customHeight="1" x14ac:dyDescent="0.3">
      <c r="A1436" s="30"/>
      <c r="B1436" s="31"/>
      <c r="C1436" s="25"/>
      <c r="D1436" s="30"/>
      <c r="E1436" s="27"/>
    </row>
    <row r="1437" spans="1:5" ht="32.4" customHeight="1" x14ac:dyDescent="0.3">
      <c r="A1437" s="30"/>
      <c r="B1437" s="31"/>
      <c r="C1437" s="25"/>
      <c r="D1437" s="30"/>
      <c r="E1437" s="27"/>
    </row>
    <row r="1438" spans="1:5" ht="32.4" customHeight="1" x14ac:dyDescent="0.3">
      <c r="A1438" s="30"/>
      <c r="B1438" s="31"/>
      <c r="C1438" s="25"/>
      <c r="D1438" s="30"/>
      <c r="E1438" s="27"/>
    </row>
    <row r="1439" spans="1:5" ht="32.4" customHeight="1" x14ac:dyDescent="0.3">
      <c r="A1439" s="30"/>
      <c r="B1439" s="31"/>
      <c r="C1439" s="25"/>
      <c r="D1439" s="30"/>
      <c r="E1439" s="27"/>
    </row>
    <row r="1440" spans="1:5" ht="32.4" customHeight="1" x14ac:dyDescent="0.3">
      <c r="A1440" s="30"/>
      <c r="B1440" s="31"/>
      <c r="C1440" s="25"/>
      <c r="D1440" s="30"/>
      <c r="E1440" s="27"/>
    </row>
    <row r="1441" spans="1:5" ht="32.4" customHeight="1" x14ac:dyDescent="0.3">
      <c r="A1441" s="30"/>
      <c r="B1441" s="31"/>
      <c r="C1441" s="25"/>
      <c r="D1441" s="30"/>
      <c r="E1441" s="27"/>
    </row>
    <row r="1442" spans="1:5" ht="32.4" customHeight="1" x14ac:dyDescent="0.3">
      <c r="A1442" s="30"/>
      <c r="B1442" s="31"/>
      <c r="C1442" s="25"/>
      <c r="D1442" s="30"/>
      <c r="E1442" s="27"/>
    </row>
    <row r="1443" spans="1:5" ht="32.4" customHeight="1" x14ac:dyDescent="0.3">
      <c r="A1443" s="30"/>
      <c r="B1443" s="31"/>
      <c r="C1443" s="25"/>
      <c r="D1443" s="30"/>
      <c r="E1443" s="27"/>
    </row>
    <row r="1444" spans="1:5" ht="32.4" customHeight="1" x14ac:dyDescent="0.3">
      <c r="A1444" s="30"/>
      <c r="B1444" s="31"/>
      <c r="C1444" s="25"/>
      <c r="D1444" s="30"/>
      <c r="E1444" s="27"/>
    </row>
    <row r="1445" spans="1:5" ht="32.4" customHeight="1" x14ac:dyDescent="0.3">
      <c r="A1445" s="30"/>
      <c r="B1445" s="31"/>
      <c r="C1445" s="25"/>
      <c r="D1445" s="30"/>
      <c r="E1445" s="27"/>
    </row>
    <row r="1446" spans="1:5" ht="32.4" customHeight="1" x14ac:dyDescent="0.3">
      <c r="A1446" s="30"/>
      <c r="B1446" s="31"/>
      <c r="C1446" s="25"/>
      <c r="D1446" s="30"/>
      <c r="E1446" s="27"/>
    </row>
    <row r="1447" spans="1:5" ht="32.4" customHeight="1" x14ac:dyDescent="0.3">
      <c r="A1447" s="30"/>
      <c r="B1447" s="31"/>
      <c r="C1447" s="25"/>
      <c r="D1447" s="30"/>
      <c r="E1447" s="27"/>
    </row>
    <row r="1448" spans="1:5" ht="32.4" customHeight="1" x14ac:dyDescent="0.3">
      <c r="A1448" s="30"/>
      <c r="B1448" s="31"/>
      <c r="C1448" s="25"/>
      <c r="D1448" s="30"/>
      <c r="E1448" s="27"/>
    </row>
    <row r="1449" spans="1:5" ht="32.4" customHeight="1" x14ac:dyDescent="0.3">
      <c r="A1449" s="30"/>
      <c r="B1449" s="31"/>
      <c r="C1449" s="25"/>
      <c r="D1449" s="30"/>
      <c r="E1449" s="27"/>
    </row>
    <row r="1450" spans="1:5" ht="32.4" customHeight="1" x14ac:dyDescent="0.3">
      <c r="A1450" s="30"/>
      <c r="B1450" s="31"/>
      <c r="C1450" s="25"/>
      <c r="D1450" s="30"/>
      <c r="E1450" s="27"/>
    </row>
    <row r="1451" spans="1:5" ht="32.4" customHeight="1" x14ac:dyDescent="0.3">
      <c r="A1451" s="30"/>
      <c r="B1451" s="31"/>
      <c r="C1451" s="25"/>
      <c r="D1451" s="30"/>
      <c r="E1451" s="27"/>
    </row>
    <row r="1452" spans="1:5" ht="32.4" customHeight="1" x14ac:dyDescent="0.3">
      <c r="A1452" s="30"/>
      <c r="B1452" s="31"/>
      <c r="C1452" s="25"/>
      <c r="D1452" s="30"/>
      <c r="E1452" s="27"/>
    </row>
    <row r="1453" spans="1:5" ht="32.4" customHeight="1" x14ac:dyDescent="0.3">
      <c r="A1453" s="30"/>
      <c r="B1453" s="31"/>
      <c r="C1453" s="25"/>
      <c r="D1453" s="30"/>
      <c r="E1453" s="27"/>
    </row>
    <row r="1454" spans="1:5" ht="32.4" customHeight="1" x14ac:dyDescent="0.3">
      <c r="A1454" s="30"/>
      <c r="B1454" s="31"/>
      <c r="C1454" s="25"/>
      <c r="D1454" s="30"/>
      <c r="E1454" s="27"/>
    </row>
    <row r="1455" spans="1:5" ht="32.4" customHeight="1" x14ac:dyDescent="0.3">
      <c r="A1455" s="30"/>
      <c r="B1455" s="31"/>
      <c r="C1455" s="25"/>
      <c r="D1455" s="30"/>
      <c r="E1455" s="27"/>
    </row>
    <row r="1456" spans="1:5" ht="32.4" customHeight="1" x14ac:dyDescent="0.3">
      <c r="A1456" s="30"/>
      <c r="B1456" s="31"/>
      <c r="C1456" s="25"/>
      <c r="D1456" s="30"/>
      <c r="E1456" s="27"/>
    </row>
    <row r="1457" spans="1:5" ht="32.4" customHeight="1" x14ac:dyDescent="0.3">
      <c r="A1457" s="30"/>
      <c r="B1457" s="31"/>
      <c r="C1457" s="25"/>
      <c r="D1457" s="30"/>
      <c r="E1457" s="27"/>
    </row>
    <row r="1458" spans="1:5" ht="32.4" customHeight="1" x14ac:dyDescent="0.3">
      <c r="A1458" s="30"/>
      <c r="B1458" s="31"/>
      <c r="C1458" s="25"/>
      <c r="D1458" s="30"/>
      <c r="E1458" s="27"/>
    </row>
    <row r="1459" spans="1:5" ht="32.4" customHeight="1" x14ac:dyDescent="0.3">
      <c r="A1459" s="30"/>
      <c r="B1459" s="31"/>
      <c r="C1459" s="25"/>
      <c r="D1459" s="30"/>
      <c r="E1459" s="27"/>
    </row>
    <row r="1460" spans="1:5" ht="32.4" customHeight="1" x14ac:dyDescent="0.3">
      <c r="A1460" s="30"/>
      <c r="B1460" s="31"/>
      <c r="C1460" s="25"/>
      <c r="D1460" s="30"/>
      <c r="E1460" s="27"/>
    </row>
    <row r="1461" spans="1:5" ht="32.4" customHeight="1" x14ac:dyDescent="0.3">
      <c r="A1461" s="30"/>
      <c r="B1461" s="31"/>
      <c r="C1461" s="25"/>
      <c r="D1461" s="30"/>
      <c r="E1461" s="27"/>
    </row>
    <row r="1462" spans="1:5" ht="32.4" customHeight="1" x14ac:dyDescent="0.3">
      <c r="A1462" s="30"/>
      <c r="B1462" s="31"/>
      <c r="C1462" s="25"/>
      <c r="D1462" s="30"/>
      <c r="E1462" s="27"/>
    </row>
    <row r="1463" spans="1:5" ht="32.4" customHeight="1" x14ac:dyDescent="0.3">
      <c r="A1463" s="30"/>
      <c r="B1463" s="31"/>
      <c r="C1463" s="25"/>
      <c r="D1463" s="30"/>
      <c r="E1463" s="27"/>
    </row>
    <row r="1464" spans="1:5" ht="32.4" customHeight="1" x14ac:dyDescent="0.3">
      <c r="A1464" s="30"/>
      <c r="B1464" s="31"/>
      <c r="C1464" s="25"/>
      <c r="D1464" s="30"/>
      <c r="E1464" s="27"/>
    </row>
    <row r="1465" spans="1:5" ht="32.4" customHeight="1" x14ac:dyDescent="0.3">
      <c r="A1465" s="30"/>
      <c r="B1465" s="31"/>
      <c r="C1465" s="25"/>
      <c r="D1465" s="30"/>
      <c r="E1465" s="27"/>
    </row>
    <row r="1466" spans="1:5" ht="32.4" customHeight="1" x14ac:dyDescent="0.3">
      <c r="A1466" s="30"/>
      <c r="B1466" s="31"/>
      <c r="C1466" s="25"/>
      <c r="D1466" s="30"/>
      <c r="E1466" s="27"/>
    </row>
    <row r="1467" spans="1:5" ht="32.4" customHeight="1" x14ac:dyDescent="0.3">
      <c r="A1467" s="30"/>
      <c r="B1467" s="31"/>
      <c r="C1467" s="25"/>
      <c r="D1467" s="30"/>
      <c r="E1467" s="27"/>
    </row>
    <row r="1468" spans="1:5" ht="32.4" customHeight="1" x14ac:dyDescent="0.3">
      <c r="A1468" s="30"/>
      <c r="B1468" s="31"/>
      <c r="C1468" s="25"/>
      <c r="D1468" s="30"/>
      <c r="E1468" s="27"/>
    </row>
    <row r="1469" spans="1:5" ht="32.4" customHeight="1" x14ac:dyDescent="0.3">
      <c r="A1469" s="30"/>
      <c r="B1469" s="31"/>
      <c r="C1469" s="25"/>
      <c r="D1469" s="30"/>
      <c r="E1469" s="27"/>
    </row>
    <row r="1470" spans="1:5" ht="32.4" customHeight="1" x14ac:dyDescent="0.3">
      <c r="A1470" s="30"/>
      <c r="B1470" s="31"/>
      <c r="C1470" s="25"/>
      <c r="D1470" s="30"/>
      <c r="E1470" s="27"/>
    </row>
    <row r="1471" spans="1:5" ht="32.4" customHeight="1" x14ac:dyDescent="0.3">
      <c r="A1471" s="30"/>
      <c r="B1471" s="31"/>
      <c r="C1471" s="25"/>
      <c r="D1471" s="30"/>
      <c r="E1471" s="27"/>
    </row>
    <row r="1472" spans="1:5" ht="32.4" customHeight="1" x14ac:dyDescent="0.3">
      <c r="A1472" s="30"/>
      <c r="B1472" s="31"/>
      <c r="C1472" s="25"/>
      <c r="D1472" s="30"/>
      <c r="E1472" s="27"/>
    </row>
    <row r="1473" spans="1:5" ht="32.4" customHeight="1" x14ac:dyDescent="0.3">
      <c r="A1473" s="30"/>
      <c r="B1473" s="31"/>
      <c r="C1473" s="25"/>
      <c r="D1473" s="30"/>
      <c r="E1473" s="27"/>
    </row>
    <row r="1474" spans="1:5" ht="32.4" customHeight="1" x14ac:dyDescent="0.3">
      <c r="A1474" s="30"/>
      <c r="B1474" s="31"/>
      <c r="C1474" s="25"/>
      <c r="D1474" s="30"/>
      <c r="E1474" s="27"/>
    </row>
    <row r="1475" spans="1:5" ht="32.4" customHeight="1" x14ac:dyDescent="0.3">
      <c r="A1475" s="30"/>
      <c r="B1475" s="31"/>
      <c r="C1475" s="25"/>
      <c r="D1475" s="30"/>
      <c r="E1475" s="27"/>
    </row>
    <row r="1476" spans="1:5" ht="32.4" customHeight="1" x14ac:dyDescent="0.3">
      <c r="A1476" s="30"/>
      <c r="B1476" s="31"/>
      <c r="C1476" s="25"/>
      <c r="D1476" s="30"/>
      <c r="E1476" s="27"/>
    </row>
    <row r="1477" spans="1:5" ht="32.4" customHeight="1" x14ac:dyDescent="0.3">
      <c r="A1477" s="30"/>
      <c r="B1477" s="31"/>
      <c r="C1477" s="25"/>
      <c r="D1477" s="30"/>
      <c r="E1477" s="27"/>
    </row>
    <row r="1478" spans="1:5" ht="32.4" customHeight="1" x14ac:dyDescent="0.3">
      <c r="A1478" s="30"/>
      <c r="B1478" s="31"/>
      <c r="C1478" s="25"/>
      <c r="D1478" s="30"/>
      <c r="E1478" s="27"/>
    </row>
    <row r="1479" spans="1:5" ht="32.4" customHeight="1" x14ac:dyDescent="0.3">
      <c r="A1479" s="30"/>
      <c r="B1479" s="31"/>
      <c r="C1479" s="25"/>
      <c r="D1479" s="30"/>
      <c r="E1479" s="27"/>
    </row>
    <row r="1480" spans="1:5" ht="32.4" customHeight="1" x14ac:dyDescent="0.3">
      <c r="A1480" s="30"/>
      <c r="B1480" s="31"/>
      <c r="C1480" s="25"/>
      <c r="D1480" s="30"/>
      <c r="E1480" s="27"/>
    </row>
    <row r="1481" spans="1:5" ht="32.4" customHeight="1" x14ac:dyDescent="0.3">
      <c r="A1481" s="30"/>
      <c r="B1481" s="31"/>
      <c r="C1481" s="25"/>
      <c r="D1481" s="30"/>
      <c r="E1481" s="27"/>
    </row>
    <row r="1482" spans="1:5" ht="32.4" customHeight="1" x14ac:dyDescent="0.3">
      <c r="A1482" s="30"/>
      <c r="B1482" s="31"/>
      <c r="C1482" s="25"/>
      <c r="D1482" s="30"/>
      <c r="E1482" s="27"/>
    </row>
    <row r="1483" spans="1:5" ht="32.4" customHeight="1" x14ac:dyDescent="0.3">
      <c r="A1483" s="30"/>
      <c r="B1483" s="31"/>
      <c r="C1483" s="25"/>
      <c r="D1483" s="30"/>
      <c r="E1483" s="27"/>
    </row>
    <row r="1484" spans="1:5" ht="32.4" customHeight="1" x14ac:dyDescent="0.3">
      <c r="A1484" s="30"/>
      <c r="B1484" s="31"/>
      <c r="C1484" s="25"/>
      <c r="D1484" s="30"/>
      <c r="E1484" s="27"/>
    </row>
    <row r="1485" spans="1:5" ht="32.4" customHeight="1" x14ac:dyDescent="0.3">
      <c r="A1485" s="30"/>
      <c r="B1485" s="31"/>
      <c r="C1485" s="25"/>
      <c r="D1485" s="30"/>
      <c r="E1485" s="27"/>
    </row>
    <row r="1486" spans="1:5" ht="32.4" customHeight="1" x14ac:dyDescent="0.3">
      <c r="A1486" s="30"/>
      <c r="B1486" s="31"/>
      <c r="C1486" s="25"/>
      <c r="D1486" s="30"/>
      <c r="E1486" s="27"/>
    </row>
    <row r="1487" spans="1:5" ht="32.4" customHeight="1" x14ac:dyDescent="0.3">
      <c r="A1487" s="30"/>
      <c r="B1487" s="31"/>
      <c r="C1487" s="25"/>
      <c r="D1487" s="30"/>
      <c r="E1487" s="27"/>
    </row>
    <row r="1488" spans="1:5" ht="32.4" customHeight="1" x14ac:dyDescent="0.3">
      <c r="A1488" s="30"/>
      <c r="B1488" s="31"/>
      <c r="C1488" s="25"/>
      <c r="D1488" s="30"/>
      <c r="E1488" s="27"/>
    </row>
    <row r="1489" spans="1:5" ht="32.4" customHeight="1" x14ac:dyDescent="0.3">
      <c r="A1489" s="30"/>
      <c r="B1489" s="31"/>
      <c r="C1489" s="25"/>
      <c r="D1489" s="30"/>
      <c r="E1489" s="27"/>
    </row>
    <row r="1490" spans="1:5" ht="32.4" customHeight="1" x14ac:dyDescent="0.3">
      <c r="A1490" s="30"/>
      <c r="B1490" s="31"/>
      <c r="C1490" s="25"/>
      <c r="D1490" s="30"/>
      <c r="E1490" s="27"/>
    </row>
    <row r="1491" spans="1:5" ht="32.4" customHeight="1" x14ac:dyDescent="0.3">
      <c r="A1491" s="30"/>
      <c r="B1491" s="31"/>
      <c r="C1491" s="25"/>
      <c r="D1491" s="30"/>
      <c r="E1491" s="27"/>
    </row>
    <row r="1492" spans="1:5" ht="32.4" customHeight="1" x14ac:dyDescent="0.3">
      <c r="A1492" s="30"/>
      <c r="B1492" s="31"/>
      <c r="C1492" s="25"/>
      <c r="D1492" s="30"/>
      <c r="E1492" s="27"/>
    </row>
    <row r="1493" spans="1:5" ht="32.4" customHeight="1" x14ac:dyDescent="0.3">
      <c r="A1493" s="30"/>
      <c r="B1493" s="31"/>
      <c r="C1493" s="25"/>
      <c r="D1493" s="30"/>
      <c r="E1493" s="27"/>
    </row>
    <row r="1494" spans="1:5" ht="32.4" customHeight="1" x14ac:dyDescent="0.3">
      <c r="A1494" s="30"/>
      <c r="B1494" s="31"/>
      <c r="C1494" s="25"/>
      <c r="D1494" s="30"/>
      <c r="E1494" s="27"/>
    </row>
    <row r="1495" spans="1:5" ht="32.4" customHeight="1" x14ac:dyDescent="0.3">
      <c r="A1495" s="30"/>
      <c r="B1495" s="31"/>
      <c r="C1495" s="25"/>
      <c r="D1495" s="30"/>
      <c r="E1495" s="27"/>
    </row>
    <row r="1496" spans="1:5" ht="32.4" customHeight="1" x14ac:dyDescent="0.3">
      <c r="A1496" s="30"/>
      <c r="B1496" s="31"/>
      <c r="C1496" s="25"/>
      <c r="D1496" s="30"/>
      <c r="E1496" s="27"/>
    </row>
    <row r="1497" spans="1:5" ht="32.4" customHeight="1" x14ac:dyDescent="0.3">
      <c r="A1497" s="30"/>
      <c r="B1497" s="31"/>
      <c r="C1497" s="25"/>
      <c r="D1497" s="30"/>
      <c r="E1497" s="27"/>
    </row>
    <row r="1498" spans="1:5" ht="32.4" customHeight="1" x14ac:dyDescent="0.3">
      <c r="A1498" s="30"/>
      <c r="B1498" s="31"/>
      <c r="C1498" s="25"/>
      <c r="D1498" s="30"/>
      <c r="E1498" s="27"/>
    </row>
    <row r="1499" spans="1:5" ht="32.4" customHeight="1" x14ac:dyDescent="0.3">
      <c r="A1499" s="30"/>
      <c r="B1499" s="31"/>
      <c r="C1499" s="25"/>
      <c r="D1499" s="30"/>
      <c r="E1499" s="27"/>
    </row>
    <row r="1500" spans="1:5" ht="32.4" customHeight="1" x14ac:dyDescent="0.3">
      <c r="A1500" s="30"/>
      <c r="B1500" s="31"/>
      <c r="C1500" s="25"/>
      <c r="D1500" s="30"/>
      <c r="E1500" s="27"/>
    </row>
    <row r="1501" spans="1:5" ht="32.4" customHeight="1" x14ac:dyDescent="0.3">
      <c r="A1501" s="30"/>
      <c r="B1501" s="31"/>
      <c r="C1501" s="25"/>
      <c r="D1501" s="30"/>
      <c r="E1501" s="27"/>
    </row>
    <row r="1502" spans="1:5" ht="32.4" customHeight="1" x14ac:dyDescent="0.3">
      <c r="A1502" s="30"/>
      <c r="B1502" s="31"/>
      <c r="C1502" s="25"/>
      <c r="D1502" s="30"/>
      <c r="E1502" s="27"/>
    </row>
    <row r="1503" spans="1:5" ht="32.4" customHeight="1" x14ac:dyDescent="0.3">
      <c r="A1503" s="30"/>
      <c r="B1503" s="31"/>
      <c r="C1503" s="25"/>
      <c r="D1503" s="30"/>
      <c r="E1503" s="27"/>
    </row>
    <row r="1504" spans="1:5" ht="32.4" customHeight="1" x14ac:dyDescent="0.3">
      <c r="A1504" s="30"/>
      <c r="B1504" s="31"/>
      <c r="C1504" s="25"/>
      <c r="D1504" s="30"/>
      <c r="E1504" s="27"/>
    </row>
    <row r="1505" spans="1:5" ht="32.4" customHeight="1" x14ac:dyDescent="0.3">
      <c r="A1505" s="30"/>
      <c r="B1505" s="31"/>
      <c r="C1505" s="25"/>
      <c r="D1505" s="30"/>
      <c r="E1505" s="27"/>
    </row>
    <row r="1506" spans="1:5" ht="32.4" customHeight="1" x14ac:dyDescent="0.3">
      <c r="A1506" s="30"/>
      <c r="B1506" s="31"/>
      <c r="C1506" s="25"/>
      <c r="D1506" s="30"/>
      <c r="E1506" s="27"/>
    </row>
    <row r="1507" spans="1:5" ht="32.4" customHeight="1" x14ac:dyDescent="0.3">
      <c r="A1507" s="30"/>
      <c r="B1507" s="31"/>
      <c r="C1507" s="25"/>
      <c r="D1507" s="30"/>
      <c r="E1507" s="27"/>
    </row>
    <row r="1508" spans="1:5" ht="32.4" customHeight="1" x14ac:dyDescent="0.3">
      <c r="A1508" s="30"/>
      <c r="B1508" s="31"/>
      <c r="C1508" s="25"/>
      <c r="D1508" s="30"/>
      <c r="E1508" s="27"/>
    </row>
    <row r="1509" spans="1:5" ht="32.4" customHeight="1" x14ac:dyDescent="0.3">
      <c r="A1509" s="30"/>
      <c r="B1509" s="31"/>
      <c r="C1509" s="25"/>
      <c r="D1509" s="30"/>
      <c r="E1509" s="27"/>
    </row>
    <row r="1510" spans="1:5" ht="32.4" customHeight="1" x14ac:dyDescent="0.3">
      <c r="A1510" s="30"/>
      <c r="B1510" s="31"/>
      <c r="C1510" s="25"/>
      <c r="D1510" s="30"/>
      <c r="E1510" s="27"/>
    </row>
    <row r="1511" spans="1:5" ht="32.4" customHeight="1" x14ac:dyDescent="0.3">
      <c r="A1511" s="30"/>
      <c r="B1511" s="31"/>
      <c r="C1511" s="25"/>
      <c r="D1511" s="30"/>
      <c r="E1511" s="27"/>
    </row>
    <row r="1512" spans="1:5" ht="32.4" customHeight="1" x14ac:dyDescent="0.3">
      <c r="A1512" s="30"/>
      <c r="B1512" s="31"/>
      <c r="C1512" s="25"/>
      <c r="D1512" s="30"/>
      <c r="E1512" s="27"/>
    </row>
    <row r="1513" spans="1:5" ht="32.4" customHeight="1" x14ac:dyDescent="0.3">
      <c r="A1513" s="30"/>
      <c r="B1513" s="31"/>
      <c r="C1513" s="25"/>
      <c r="D1513" s="30"/>
      <c r="E1513" s="27"/>
    </row>
    <row r="1514" spans="1:5" ht="32.4" customHeight="1" x14ac:dyDescent="0.3">
      <c r="A1514" s="30"/>
      <c r="B1514" s="31"/>
      <c r="C1514" s="25"/>
      <c r="D1514" s="30"/>
      <c r="E1514" s="27"/>
    </row>
    <row r="1515" spans="1:5" ht="32.4" customHeight="1" x14ac:dyDescent="0.3">
      <c r="A1515" s="30"/>
      <c r="B1515" s="31"/>
      <c r="C1515" s="25"/>
      <c r="D1515" s="30"/>
      <c r="E1515" s="27"/>
    </row>
    <row r="1516" spans="1:5" ht="32.4" customHeight="1" x14ac:dyDescent="0.3">
      <c r="A1516" s="30"/>
      <c r="B1516" s="31"/>
      <c r="C1516" s="25"/>
      <c r="D1516" s="30"/>
      <c r="E1516" s="27"/>
    </row>
    <row r="1517" spans="1:5" ht="32.4" customHeight="1" x14ac:dyDescent="0.3">
      <c r="A1517" s="30"/>
      <c r="B1517" s="31"/>
      <c r="C1517" s="25"/>
      <c r="D1517" s="30"/>
      <c r="E1517" s="27"/>
    </row>
    <row r="1518" spans="1:5" ht="32.4" customHeight="1" x14ac:dyDescent="0.3">
      <c r="A1518" s="30"/>
      <c r="B1518" s="31"/>
      <c r="C1518" s="25"/>
      <c r="D1518" s="30"/>
      <c r="E1518" s="27"/>
    </row>
    <row r="1519" spans="1:5" ht="32.4" customHeight="1" x14ac:dyDescent="0.3">
      <c r="A1519" s="30"/>
      <c r="B1519" s="31"/>
      <c r="C1519" s="25"/>
      <c r="D1519" s="30"/>
      <c r="E1519" s="27"/>
    </row>
    <row r="1520" spans="1:5" ht="32.4" customHeight="1" x14ac:dyDescent="0.3">
      <c r="A1520" s="30"/>
      <c r="B1520" s="31"/>
      <c r="C1520" s="25"/>
      <c r="D1520" s="30"/>
      <c r="E1520" s="27"/>
    </row>
    <row r="1521" spans="1:5" ht="32.4" customHeight="1" x14ac:dyDescent="0.3">
      <c r="A1521" s="30"/>
      <c r="B1521" s="31"/>
      <c r="C1521" s="25"/>
      <c r="D1521" s="30"/>
      <c r="E1521" s="27"/>
    </row>
    <row r="1522" spans="1:5" ht="32.4" customHeight="1" x14ac:dyDescent="0.3">
      <c r="A1522" s="30"/>
      <c r="B1522" s="31"/>
      <c r="C1522" s="25"/>
      <c r="D1522" s="30"/>
      <c r="E1522" s="27"/>
    </row>
    <row r="1523" spans="1:5" ht="32.4" customHeight="1" x14ac:dyDescent="0.3">
      <c r="A1523" s="30"/>
      <c r="B1523" s="31"/>
      <c r="C1523" s="25"/>
      <c r="D1523" s="30"/>
      <c r="E1523" s="27"/>
    </row>
    <row r="1524" spans="1:5" ht="32.4" customHeight="1" x14ac:dyDescent="0.3">
      <c r="A1524" s="30"/>
      <c r="B1524" s="31"/>
      <c r="C1524" s="25"/>
      <c r="D1524" s="30"/>
      <c r="E1524" s="27"/>
    </row>
    <row r="1525" spans="1:5" ht="32.4" customHeight="1" x14ac:dyDescent="0.3">
      <c r="A1525" s="30"/>
      <c r="B1525" s="31"/>
      <c r="C1525" s="25"/>
      <c r="D1525" s="30"/>
      <c r="E1525" s="27"/>
    </row>
    <row r="1526" spans="1:5" ht="32.4" customHeight="1" x14ac:dyDescent="0.3">
      <c r="A1526" s="30"/>
      <c r="B1526" s="31"/>
      <c r="C1526" s="25"/>
      <c r="D1526" s="30"/>
      <c r="E1526" s="27"/>
    </row>
    <row r="1527" spans="1:5" ht="32.4" customHeight="1" x14ac:dyDescent="0.3">
      <c r="A1527" s="30"/>
      <c r="B1527" s="31"/>
      <c r="C1527" s="25"/>
      <c r="D1527" s="30"/>
      <c r="E1527" s="27"/>
    </row>
    <row r="1528" spans="1:5" ht="32.4" customHeight="1" x14ac:dyDescent="0.3">
      <c r="A1528" s="30"/>
      <c r="B1528" s="31"/>
      <c r="C1528" s="25"/>
      <c r="D1528" s="30"/>
      <c r="E1528" s="27"/>
    </row>
    <row r="1529" spans="1:5" ht="32.4" customHeight="1" x14ac:dyDescent="0.3">
      <c r="A1529" s="30"/>
      <c r="B1529" s="31"/>
      <c r="C1529" s="25"/>
      <c r="D1529" s="30"/>
      <c r="E1529" s="27"/>
    </row>
    <row r="1530" spans="1:5" ht="32.4" customHeight="1" x14ac:dyDescent="0.3">
      <c r="A1530" s="30"/>
      <c r="B1530" s="31"/>
      <c r="C1530" s="25"/>
      <c r="D1530" s="30"/>
      <c r="E1530" s="27"/>
    </row>
    <row r="1531" spans="1:5" ht="32.4" customHeight="1" x14ac:dyDescent="0.3">
      <c r="A1531" s="30"/>
      <c r="B1531" s="31"/>
      <c r="C1531" s="25"/>
      <c r="D1531" s="30"/>
      <c r="E1531" s="27"/>
    </row>
    <row r="1532" spans="1:5" ht="32.4" customHeight="1" x14ac:dyDescent="0.3">
      <c r="A1532" s="30"/>
      <c r="B1532" s="31"/>
      <c r="C1532" s="25"/>
      <c r="D1532" s="30"/>
      <c r="E1532" s="27"/>
    </row>
    <row r="1533" spans="1:5" ht="32.4" customHeight="1" x14ac:dyDescent="0.3">
      <c r="A1533" s="30"/>
      <c r="B1533" s="31"/>
      <c r="C1533" s="25"/>
      <c r="D1533" s="30"/>
      <c r="E1533" s="27"/>
    </row>
    <row r="1534" spans="1:5" ht="32.4" customHeight="1" x14ac:dyDescent="0.3">
      <c r="A1534" s="30"/>
      <c r="B1534" s="31"/>
      <c r="C1534" s="25"/>
      <c r="D1534" s="30"/>
      <c r="E1534" s="27"/>
    </row>
    <row r="1535" spans="1:5" ht="32.4" customHeight="1" x14ac:dyDescent="0.3">
      <c r="A1535" s="30"/>
      <c r="B1535" s="31"/>
      <c r="C1535" s="25"/>
      <c r="D1535" s="30"/>
      <c r="E1535" s="27"/>
    </row>
    <row r="1536" spans="1:5" ht="32.4" customHeight="1" x14ac:dyDescent="0.3">
      <c r="A1536" s="30"/>
      <c r="B1536" s="31"/>
      <c r="C1536" s="25"/>
      <c r="D1536" s="30"/>
      <c r="E1536" s="27"/>
    </row>
    <row r="1537" spans="1:5" ht="32.4" customHeight="1" x14ac:dyDescent="0.3">
      <c r="A1537" s="30"/>
      <c r="B1537" s="31"/>
      <c r="C1537" s="25"/>
      <c r="D1537" s="30"/>
      <c r="E1537" s="27"/>
    </row>
    <row r="1538" spans="1:5" ht="32.4" customHeight="1" x14ac:dyDescent="0.3">
      <c r="A1538" s="30"/>
      <c r="B1538" s="31"/>
      <c r="C1538" s="25"/>
      <c r="D1538" s="30"/>
      <c r="E1538" s="27"/>
    </row>
    <row r="1539" spans="1:5" ht="32.4" customHeight="1" x14ac:dyDescent="0.3">
      <c r="A1539" s="30"/>
      <c r="B1539" s="31"/>
      <c r="C1539" s="25"/>
      <c r="D1539" s="30"/>
      <c r="E1539" s="27"/>
    </row>
    <row r="1540" spans="1:5" ht="32.4" customHeight="1" x14ac:dyDescent="0.3">
      <c r="A1540" s="30"/>
      <c r="B1540" s="31"/>
      <c r="C1540" s="25"/>
      <c r="D1540" s="30"/>
      <c r="E1540" s="27"/>
    </row>
    <row r="1541" spans="1:5" ht="32.4" customHeight="1" x14ac:dyDescent="0.3">
      <c r="A1541" s="30"/>
      <c r="B1541" s="31"/>
      <c r="C1541" s="25"/>
      <c r="D1541" s="30"/>
      <c r="E1541" s="27"/>
    </row>
    <row r="1542" spans="1:5" ht="32.4" customHeight="1" x14ac:dyDescent="0.3">
      <c r="A1542" s="30"/>
      <c r="B1542" s="31"/>
      <c r="C1542" s="25"/>
      <c r="D1542" s="30"/>
      <c r="E1542" s="27"/>
    </row>
    <row r="1543" spans="1:5" ht="32.4" customHeight="1" x14ac:dyDescent="0.3">
      <c r="A1543" s="30"/>
      <c r="B1543" s="31"/>
      <c r="C1543" s="25"/>
      <c r="D1543" s="30"/>
      <c r="E1543" s="27"/>
    </row>
    <row r="1544" spans="1:5" ht="32.4" customHeight="1" x14ac:dyDescent="0.3">
      <c r="A1544" s="30"/>
      <c r="B1544" s="31"/>
      <c r="C1544" s="25"/>
      <c r="D1544" s="30"/>
      <c r="E1544" s="27"/>
    </row>
    <row r="1545" spans="1:5" ht="32.4" customHeight="1" x14ac:dyDescent="0.3">
      <c r="A1545" s="30"/>
      <c r="B1545" s="31"/>
      <c r="C1545" s="25"/>
      <c r="D1545" s="30"/>
      <c r="E1545" s="27"/>
    </row>
    <row r="1546" spans="1:5" ht="32.4" customHeight="1" x14ac:dyDescent="0.3">
      <c r="A1546" s="30"/>
      <c r="B1546" s="31"/>
      <c r="C1546" s="25"/>
      <c r="D1546" s="30"/>
      <c r="E1546" s="27"/>
    </row>
    <row r="1547" spans="1:5" ht="32.4" customHeight="1" x14ac:dyDescent="0.3">
      <c r="A1547" s="30"/>
      <c r="B1547" s="31"/>
      <c r="C1547" s="25"/>
      <c r="D1547" s="30"/>
      <c r="E1547" s="27"/>
    </row>
    <row r="1548" spans="1:5" ht="32.4" customHeight="1" x14ac:dyDescent="0.3">
      <c r="A1548" s="30"/>
      <c r="B1548" s="31"/>
      <c r="C1548" s="25"/>
      <c r="D1548" s="30"/>
      <c r="E1548" s="27"/>
    </row>
    <row r="1549" spans="1:5" ht="32.4" customHeight="1" x14ac:dyDescent="0.3">
      <c r="A1549" s="30"/>
      <c r="B1549" s="31"/>
      <c r="C1549" s="25"/>
      <c r="D1549" s="30"/>
      <c r="E1549" s="27"/>
    </row>
    <row r="1550" spans="1:5" ht="32.4" customHeight="1" x14ac:dyDescent="0.3">
      <c r="A1550" s="30"/>
      <c r="B1550" s="31"/>
      <c r="C1550" s="25"/>
      <c r="D1550" s="30"/>
      <c r="E1550" s="27"/>
    </row>
    <row r="1551" spans="1:5" ht="32.4" customHeight="1" x14ac:dyDescent="0.3">
      <c r="A1551" s="30"/>
      <c r="B1551" s="31"/>
      <c r="C1551" s="25"/>
      <c r="D1551" s="30"/>
      <c r="E1551" s="27"/>
    </row>
    <row r="1552" spans="1:5" ht="32.4" customHeight="1" x14ac:dyDescent="0.3">
      <c r="A1552" s="30"/>
      <c r="B1552" s="31"/>
      <c r="C1552" s="25"/>
      <c r="D1552" s="30"/>
      <c r="E1552" s="27"/>
    </row>
    <row r="1553" spans="1:5" ht="32.4" customHeight="1" x14ac:dyDescent="0.3">
      <c r="A1553" s="30"/>
      <c r="B1553" s="31"/>
      <c r="C1553" s="25"/>
      <c r="D1553" s="30"/>
      <c r="E1553" s="27"/>
    </row>
    <row r="1554" spans="1:5" ht="32.4" customHeight="1" x14ac:dyDescent="0.3">
      <c r="A1554" s="30"/>
      <c r="B1554" s="31"/>
      <c r="C1554" s="25"/>
      <c r="D1554" s="30"/>
      <c r="E1554" s="27"/>
    </row>
    <row r="1555" spans="1:5" ht="32.4" customHeight="1" x14ac:dyDescent="0.3">
      <c r="A1555" s="30"/>
      <c r="B1555" s="31"/>
      <c r="C1555" s="25"/>
      <c r="D1555" s="30"/>
      <c r="E1555" s="27"/>
    </row>
    <row r="1556" spans="1:5" ht="32.4" customHeight="1" x14ac:dyDescent="0.3">
      <c r="A1556" s="30"/>
      <c r="B1556" s="31"/>
      <c r="C1556" s="25"/>
      <c r="D1556" s="30"/>
      <c r="E1556" s="27"/>
    </row>
    <row r="1557" spans="1:5" ht="32.4" customHeight="1" x14ac:dyDescent="0.3">
      <c r="A1557" s="30"/>
      <c r="B1557" s="31"/>
      <c r="C1557" s="25"/>
      <c r="D1557" s="30"/>
      <c r="E1557" s="27"/>
    </row>
    <row r="1558" spans="1:5" ht="32.4" customHeight="1" x14ac:dyDescent="0.3">
      <c r="A1558" s="30"/>
      <c r="B1558" s="31"/>
      <c r="C1558" s="25"/>
      <c r="D1558" s="30"/>
      <c r="E1558" s="27"/>
    </row>
    <row r="1559" spans="1:5" ht="32.4" customHeight="1" x14ac:dyDescent="0.3">
      <c r="A1559" s="30"/>
      <c r="B1559" s="31"/>
      <c r="C1559" s="25"/>
      <c r="D1559" s="30"/>
      <c r="E1559" s="27"/>
    </row>
    <row r="1560" spans="1:5" ht="32.4" customHeight="1" x14ac:dyDescent="0.3">
      <c r="A1560" s="30"/>
      <c r="B1560" s="31"/>
      <c r="C1560" s="25"/>
      <c r="D1560" s="30"/>
      <c r="E1560" s="27"/>
    </row>
    <row r="1561" spans="1:5" ht="32.4" customHeight="1" x14ac:dyDescent="0.3">
      <c r="A1561" s="30"/>
      <c r="B1561" s="31"/>
      <c r="C1561" s="25"/>
      <c r="D1561" s="30"/>
      <c r="E1561" s="27"/>
    </row>
    <row r="1562" spans="1:5" ht="32.4" customHeight="1" x14ac:dyDescent="0.3">
      <c r="A1562" s="30"/>
      <c r="B1562" s="31"/>
      <c r="C1562" s="25"/>
      <c r="D1562" s="30"/>
      <c r="E1562" s="27"/>
    </row>
    <row r="1563" spans="1:5" ht="32.4" customHeight="1" x14ac:dyDescent="0.3">
      <c r="A1563" s="30"/>
      <c r="B1563" s="31"/>
      <c r="C1563" s="25"/>
      <c r="D1563" s="30"/>
      <c r="E1563" s="27"/>
    </row>
    <row r="1564" spans="1:5" ht="32.4" customHeight="1" x14ac:dyDescent="0.3">
      <c r="A1564" s="30"/>
      <c r="B1564" s="31"/>
      <c r="C1564" s="25"/>
      <c r="D1564" s="30"/>
      <c r="E1564" s="27"/>
    </row>
    <row r="1565" spans="1:5" ht="32.4" customHeight="1" x14ac:dyDescent="0.3">
      <c r="A1565" s="30"/>
      <c r="B1565" s="31"/>
      <c r="C1565" s="25"/>
      <c r="D1565" s="30"/>
      <c r="E1565" s="27"/>
    </row>
    <row r="1566" spans="1:5" ht="32.4" customHeight="1" x14ac:dyDescent="0.3">
      <c r="A1566" s="30"/>
      <c r="B1566" s="31"/>
      <c r="C1566" s="25"/>
      <c r="D1566" s="30"/>
      <c r="E1566" s="27"/>
    </row>
    <row r="1567" spans="1:5" ht="32.4" customHeight="1" x14ac:dyDescent="0.3">
      <c r="A1567" s="30"/>
      <c r="B1567" s="31"/>
      <c r="C1567" s="25"/>
      <c r="D1567" s="30"/>
      <c r="E1567" s="27"/>
    </row>
    <row r="1568" spans="1:5" ht="32.4" customHeight="1" x14ac:dyDescent="0.3">
      <c r="A1568" s="30"/>
      <c r="B1568" s="31"/>
      <c r="C1568" s="25"/>
      <c r="D1568" s="30"/>
      <c r="E1568" s="27"/>
    </row>
    <row r="1569" spans="1:5" ht="32.4" customHeight="1" x14ac:dyDescent="0.3">
      <c r="A1569" s="30"/>
      <c r="B1569" s="31"/>
      <c r="C1569" s="25"/>
      <c r="D1569" s="30"/>
      <c r="E1569" s="27"/>
    </row>
    <row r="1570" spans="1:5" ht="32.4" customHeight="1" x14ac:dyDescent="0.3">
      <c r="A1570" s="30"/>
      <c r="B1570" s="31"/>
      <c r="C1570" s="25"/>
      <c r="D1570" s="30"/>
      <c r="E1570" s="27"/>
    </row>
    <row r="1571" spans="1:5" ht="32.4" customHeight="1" x14ac:dyDescent="0.3">
      <c r="A1571" s="30"/>
      <c r="B1571" s="31"/>
      <c r="C1571" s="25"/>
      <c r="D1571" s="30"/>
      <c r="E1571" s="27"/>
    </row>
    <row r="1572" spans="1:5" ht="32.4" customHeight="1" x14ac:dyDescent="0.3">
      <c r="A1572" s="30"/>
      <c r="B1572" s="31"/>
      <c r="C1572" s="25"/>
      <c r="D1572" s="30"/>
      <c r="E1572" s="27"/>
    </row>
    <row r="1573" spans="1:5" ht="32.4" customHeight="1" x14ac:dyDescent="0.3">
      <c r="A1573" s="30"/>
      <c r="B1573" s="31"/>
      <c r="C1573" s="25"/>
      <c r="D1573" s="30"/>
      <c r="E1573" s="27"/>
    </row>
    <row r="1574" spans="1:5" ht="32.4" customHeight="1" x14ac:dyDescent="0.3">
      <c r="A1574" s="30"/>
      <c r="B1574" s="31"/>
      <c r="C1574" s="25"/>
      <c r="D1574" s="30"/>
      <c r="E1574" s="27"/>
    </row>
    <row r="1575" spans="1:5" ht="32.4" customHeight="1" x14ac:dyDescent="0.3">
      <c r="A1575" s="30"/>
      <c r="B1575" s="31"/>
      <c r="C1575" s="25"/>
      <c r="D1575" s="30"/>
      <c r="E1575" s="27"/>
    </row>
    <row r="1576" spans="1:5" ht="32.4" customHeight="1" x14ac:dyDescent="0.3">
      <c r="A1576" s="30"/>
      <c r="B1576" s="31"/>
      <c r="C1576" s="25"/>
      <c r="D1576" s="30"/>
      <c r="E1576" s="27"/>
    </row>
    <row r="1577" spans="1:5" ht="32.4" customHeight="1" x14ac:dyDescent="0.3">
      <c r="A1577" s="30"/>
      <c r="B1577" s="31"/>
      <c r="C1577" s="25"/>
      <c r="D1577" s="30"/>
      <c r="E1577" s="27"/>
    </row>
    <row r="1578" spans="1:5" ht="32.4" customHeight="1" x14ac:dyDescent="0.3">
      <c r="A1578" s="30"/>
      <c r="B1578" s="31"/>
      <c r="C1578" s="25"/>
      <c r="D1578" s="30"/>
      <c r="E1578" s="27"/>
    </row>
    <row r="1579" spans="1:5" ht="32.4" customHeight="1" x14ac:dyDescent="0.3">
      <c r="A1579" s="30"/>
      <c r="B1579" s="31"/>
      <c r="C1579" s="25"/>
      <c r="D1579" s="30"/>
      <c r="E1579" s="27"/>
    </row>
    <row r="1580" spans="1:5" ht="32.4" customHeight="1" x14ac:dyDescent="0.3">
      <c r="A1580" s="30"/>
      <c r="B1580" s="31"/>
      <c r="C1580" s="25"/>
      <c r="D1580" s="30"/>
      <c r="E1580" s="27"/>
    </row>
    <row r="1581" spans="1:5" ht="32.4" customHeight="1" x14ac:dyDescent="0.3">
      <c r="A1581" s="30"/>
      <c r="B1581" s="31"/>
      <c r="C1581" s="25"/>
      <c r="D1581" s="30"/>
      <c r="E1581" s="27"/>
    </row>
    <row r="1582" spans="1:5" ht="32.4" customHeight="1" x14ac:dyDescent="0.3">
      <c r="A1582" s="30"/>
      <c r="B1582" s="31"/>
      <c r="C1582" s="25"/>
      <c r="D1582" s="30"/>
      <c r="E1582" s="27"/>
    </row>
    <row r="1583" spans="1:5" ht="32.4" customHeight="1" x14ac:dyDescent="0.3">
      <c r="A1583" s="30"/>
      <c r="B1583" s="31"/>
      <c r="C1583" s="25"/>
      <c r="D1583" s="30"/>
      <c r="E1583" s="27"/>
    </row>
    <row r="1584" spans="1:5" ht="32.4" customHeight="1" x14ac:dyDescent="0.3">
      <c r="A1584" s="30"/>
      <c r="B1584" s="31"/>
      <c r="C1584" s="25"/>
      <c r="D1584" s="30"/>
      <c r="E1584" s="27"/>
    </row>
    <row r="1585" spans="1:5" ht="32.4" customHeight="1" x14ac:dyDescent="0.3">
      <c r="A1585" s="30"/>
      <c r="B1585" s="31"/>
      <c r="C1585" s="25"/>
      <c r="D1585" s="30"/>
      <c r="E1585" s="27"/>
    </row>
    <row r="1586" spans="1:5" ht="32.4" customHeight="1" x14ac:dyDescent="0.3">
      <c r="A1586" s="30"/>
      <c r="B1586" s="31"/>
      <c r="C1586" s="25"/>
      <c r="D1586" s="30"/>
      <c r="E1586" s="27"/>
    </row>
    <row r="1587" spans="1:5" ht="32.4" customHeight="1" x14ac:dyDescent="0.3">
      <c r="A1587" s="30"/>
      <c r="B1587" s="31"/>
      <c r="C1587" s="25"/>
      <c r="D1587" s="30"/>
      <c r="E1587" s="27"/>
    </row>
    <row r="1588" spans="1:5" ht="32.4" customHeight="1" x14ac:dyDescent="0.3">
      <c r="A1588" s="30"/>
      <c r="B1588" s="31"/>
      <c r="C1588" s="25"/>
      <c r="D1588" s="30"/>
      <c r="E1588" s="27"/>
    </row>
    <row r="1589" spans="1:5" ht="32.4" customHeight="1" x14ac:dyDescent="0.3">
      <c r="A1589" s="30"/>
      <c r="B1589" s="31"/>
      <c r="C1589" s="25"/>
      <c r="D1589" s="30"/>
      <c r="E1589" s="27"/>
    </row>
    <row r="1590" spans="1:5" ht="32.4" customHeight="1" x14ac:dyDescent="0.3">
      <c r="A1590" s="30"/>
      <c r="B1590" s="31"/>
      <c r="C1590" s="25"/>
      <c r="D1590" s="30"/>
      <c r="E1590" s="27"/>
    </row>
    <row r="1591" spans="1:5" ht="32.4" customHeight="1" x14ac:dyDescent="0.3">
      <c r="A1591" s="30"/>
      <c r="B1591" s="31"/>
      <c r="C1591" s="25"/>
      <c r="D1591" s="30"/>
      <c r="E1591" s="27"/>
    </row>
    <row r="1592" spans="1:5" ht="32.4" customHeight="1" x14ac:dyDescent="0.3">
      <c r="A1592" s="30"/>
      <c r="B1592" s="31"/>
      <c r="C1592" s="25"/>
      <c r="D1592" s="30"/>
      <c r="E1592" s="27"/>
    </row>
    <row r="1593" spans="1:5" ht="32.4" customHeight="1" x14ac:dyDescent="0.3">
      <c r="A1593" s="30"/>
      <c r="B1593" s="31"/>
      <c r="C1593" s="25"/>
      <c r="D1593" s="30"/>
      <c r="E1593" s="27"/>
    </row>
    <row r="1594" spans="1:5" ht="32.4" customHeight="1" x14ac:dyDescent="0.3">
      <c r="A1594" s="30"/>
      <c r="B1594" s="31"/>
      <c r="C1594" s="25"/>
      <c r="D1594" s="30"/>
      <c r="E1594" s="27"/>
    </row>
    <row r="1595" spans="1:5" ht="32.4" customHeight="1" x14ac:dyDescent="0.3">
      <c r="A1595" s="30"/>
      <c r="B1595" s="31"/>
      <c r="C1595" s="25"/>
      <c r="D1595" s="30"/>
      <c r="E1595" s="27"/>
    </row>
    <row r="1596" spans="1:5" ht="32.4" customHeight="1" x14ac:dyDescent="0.3">
      <c r="A1596" s="30"/>
      <c r="B1596" s="31"/>
      <c r="C1596" s="25"/>
      <c r="D1596" s="30"/>
      <c r="E1596" s="27"/>
    </row>
    <row r="1597" spans="1:5" ht="32.4" customHeight="1" x14ac:dyDescent="0.3">
      <c r="A1597" s="30"/>
      <c r="B1597" s="31"/>
      <c r="C1597" s="25"/>
      <c r="D1597" s="30"/>
      <c r="E1597" s="27"/>
    </row>
    <row r="1598" spans="1:5" ht="32.4" customHeight="1" x14ac:dyDescent="0.3">
      <c r="A1598" s="30"/>
      <c r="B1598" s="31"/>
      <c r="C1598" s="25"/>
      <c r="D1598" s="30"/>
      <c r="E1598" s="27"/>
    </row>
    <row r="1599" spans="1:5" ht="32.4" customHeight="1" x14ac:dyDescent="0.3">
      <c r="A1599" s="30"/>
      <c r="B1599" s="31"/>
      <c r="C1599" s="25"/>
      <c r="D1599" s="30"/>
      <c r="E1599" s="27"/>
    </row>
    <row r="1600" spans="1:5" ht="32.4" customHeight="1" x14ac:dyDescent="0.3">
      <c r="A1600" s="30"/>
      <c r="B1600" s="31"/>
      <c r="C1600" s="25"/>
      <c r="D1600" s="30"/>
      <c r="E1600" s="27"/>
    </row>
    <row r="1601" spans="1:5" ht="32.4" customHeight="1" x14ac:dyDescent="0.3">
      <c r="A1601" s="30"/>
      <c r="B1601" s="31"/>
      <c r="C1601" s="25"/>
      <c r="D1601" s="30"/>
      <c r="E1601" s="27"/>
    </row>
    <row r="1602" spans="1:5" ht="32.4" customHeight="1" x14ac:dyDescent="0.3">
      <c r="A1602" s="30"/>
      <c r="B1602" s="31"/>
      <c r="C1602" s="25"/>
      <c r="D1602" s="30"/>
      <c r="E1602" s="27"/>
    </row>
    <row r="1603" spans="1:5" ht="32.4" customHeight="1" x14ac:dyDescent="0.3">
      <c r="A1603" s="30"/>
      <c r="B1603" s="31"/>
      <c r="C1603" s="25"/>
      <c r="D1603" s="30"/>
      <c r="E1603" s="27"/>
    </row>
    <row r="1604" spans="1:5" ht="32.4" customHeight="1" x14ac:dyDescent="0.3">
      <c r="A1604" s="30"/>
      <c r="B1604" s="31"/>
      <c r="C1604" s="25"/>
      <c r="D1604" s="30"/>
      <c r="E1604" s="27"/>
    </row>
    <row r="1605" spans="1:5" ht="32.4" customHeight="1" x14ac:dyDescent="0.3">
      <c r="A1605" s="30"/>
      <c r="B1605" s="31"/>
      <c r="C1605" s="25"/>
      <c r="D1605" s="30"/>
      <c r="E1605" s="27"/>
    </row>
    <row r="1606" spans="1:5" ht="32.4" customHeight="1" x14ac:dyDescent="0.3">
      <c r="A1606" s="30"/>
      <c r="B1606" s="31"/>
      <c r="C1606" s="25"/>
      <c r="D1606" s="30"/>
      <c r="E1606" s="27"/>
    </row>
    <row r="1607" spans="1:5" ht="32.4" customHeight="1" x14ac:dyDescent="0.3">
      <c r="A1607" s="30"/>
      <c r="B1607" s="31"/>
      <c r="C1607" s="25"/>
      <c r="D1607" s="30"/>
      <c r="E1607" s="27"/>
    </row>
    <row r="1608" spans="1:5" ht="32.4" customHeight="1" x14ac:dyDescent="0.3">
      <c r="A1608" s="30"/>
      <c r="B1608" s="31"/>
      <c r="C1608" s="25"/>
      <c r="D1608" s="30"/>
      <c r="E1608" s="27"/>
    </row>
    <row r="1609" spans="1:5" ht="32.4" customHeight="1" x14ac:dyDescent="0.3">
      <c r="A1609" s="30"/>
      <c r="B1609" s="31"/>
      <c r="C1609" s="25"/>
      <c r="D1609" s="30"/>
      <c r="E1609" s="27"/>
    </row>
    <row r="1610" spans="1:5" ht="32.4" customHeight="1" x14ac:dyDescent="0.3">
      <c r="A1610" s="30"/>
      <c r="B1610" s="31"/>
      <c r="C1610" s="25"/>
      <c r="D1610" s="30"/>
      <c r="E1610" s="27"/>
    </row>
    <row r="1611" spans="1:5" ht="32.4" customHeight="1" x14ac:dyDescent="0.3">
      <c r="A1611" s="30"/>
      <c r="B1611" s="31"/>
      <c r="C1611" s="25"/>
      <c r="D1611" s="30"/>
      <c r="E1611" s="27"/>
    </row>
    <row r="1612" spans="1:5" ht="32.4" customHeight="1" x14ac:dyDescent="0.3">
      <c r="A1612" s="30"/>
      <c r="B1612" s="31"/>
      <c r="C1612" s="25"/>
      <c r="D1612" s="30"/>
      <c r="E1612" s="27"/>
    </row>
    <row r="1613" spans="1:5" ht="32.4" customHeight="1" x14ac:dyDescent="0.3">
      <c r="A1613" s="30"/>
      <c r="B1613" s="31"/>
      <c r="C1613" s="25"/>
      <c r="D1613" s="30"/>
      <c r="E1613" s="27"/>
    </row>
    <row r="1614" spans="1:5" ht="32.4" customHeight="1" x14ac:dyDescent="0.3">
      <c r="A1614" s="30"/>
      <c r="B1614" s="31"/>
      <c r="C1614" s="25"/>
      <c r="D1614" s="30"/>
      <c r="E1614" s="27"/>
    </row>
    <row r="1615" spans="1:5" ht="32.4" customHeight="1" x14ac:dyDescent="0.3">
      <c r="A1615" s="30"/>
      <c r="B1615" s="31"/>
      <c r="C1615" s="25"/>
      <c r="D1615" s="30"/>
      <c r="E1615" s="27"/>
    </row>
    <row r="1616" spans="1:5" ht="32.4" customHeight="1" x14ac:dyDescent="0.3">
      <c r="A1616" s="30"/>
      <c r="B1616" s="31"/>
      <c r="C1616" s="25"/>
      <c r="D1616" s="30"/>
      <c r="E1616" s="27"/>
    </row>
    <row r="1617" spans="1:5" ht="32.4" customHeight="1" x14ac:dyDescent="0.3">
      <c r="A1617" s="30"/>
      <c r="B1617" s="31"/>
      <c r="C1617" s="25"/>
      <c r="D1617" s="30"/>
      <c r="E1617" s="27"/>
    </row>
    <row r="1618" spans="1:5" ht="32.4" customHeight="1" x14ac:dyDescent="0.3">
      <c r="A1618" s="30"/>
      <c r="B1618" s="31"/>
      <c r="C1618" s="25"/>
      <c r="D1618" s="30"/>
      <c r="E1618" s="27"/>
    </row>
    <row r="1619" spans="1:5" ht="32.4" customHeight="1" x14ac:dyDescent="0.3">
      <c r="A1619" s="30"/>
      <c r="B1619" s="31"/>
      <c r="C1619" s="25"/>
      <c r="D1619" s="30"/>
      <c r="E1619" s="27"/>
    </row>
    <row r="1620" spans="1:5" ht="32.4" customHeight="1" x14ac:dyDescent="0.3">
      <c r="A1620" s="30"/>
      <c r="B1620" s="31"/>
      <c r="C1620" s="25"/>
      <c r="D1620" s="30"/>
      <c r="E1620" s="27"/>
    </row>
    <row r="1621" spans="1:5" ht="32.4" customHeight="1" x14ac:dyDescent="0.3">
      <c r="A1621" s="30"/>
      <c r="B1621" s="31"/>
      <c r="C1621" s="25"/>
      <c r="D1621" s="30"/>
      <c r="E1621" s="27"/>
    </row>
    <row r="1622" spans="1:5" ht="32.4" customHeight="1" x14ac:dyDescent="0.3">
      <c r="A1622" s="30"/>
      <c r="B1622" s="31"/>
      <c r="C1622" s="25"/>
      <c r="D1622" s="30"/>
      <c r="E1622" s="27"/>
    </row>
    <row r="1623" spans="1:5" ht="32.4" customHeight="1" x14ac:dyDescent="0.3">
      <c r="A1623" s="30"/>
      <c r="B1623" s="31"/>
      <c r="C1623" s="25"/>
      <c r="D1623" s="30"/>
      <c r="E1623" s="27"/>
    </row>
    <row r="1624" spans="1:5" ht="32.4" customHeight="1" x14ac:dyDescent="0.3">
      <c r="A1624" s="30"/>
      <c r="B1624" s="31"/>
      <c r="C1624" s="25"/>
      <c r="D1624" s="30"/>
      <c r="E1624" s="27"/>
    </row>
    <row r="1625" spans="1:5" ht="32.4" customHeight="1" x14ac:dyDescent="0.3">
      <c r="A1625" s="30"/>
      <c r="B1625" s="31"/>
      <c r="C1625" s="25"/>
      <c r="D1625" s="30"/>
      <c r="E1625" s="27"/>
    </row>
    <row r="1626" spans="1:5" ht="32.4" customHeight="1" x14ac:dyDescent="0.3">
      <c r="A1626" s="30"/>
      <c r="B1626" s="31"/>
      <c r="C1626" s="25"/>
      <c r="D1626" s="30"/>
      <c r="E1626" s="27"/>
    </row>
    <row r="1627" spans="1:5" ht="32.4" customHeight="1" x14ac:dyDescent="0.3">
      <c r="A1627" s="30"/>
      <c r="B1627" s="31"/>
      <c r="C1627" s="25"/>
      <c r="D1627" s="30"/>
      <c r="E1627" s="27"/>
    </row>
    <row r="1628" spans="1:5" ht="32.4" customHeight="1" x14ac:dyDescent="0.3">
      <c r="A1628" s="30"/>
      <c r="B1628" s="31"/>
      <c r="C1628" s="25"/>
      <c r="D1628" s="30"/>
      <c r="E1628" s="27"/>
    </row>
    <row r="1629" spans="1:5" ht="32.4" customHeight="1" x14ac:dyDescent="0.3">
      <c r="A1629" s="30"/>
      <c r="B1629" s="31"/>
      <c r="C1629" s="25"/>
      <c r="D1629" s="30"/>
      <c r="E1629" s="27"/>
    </row>
    <row r="1630" spans="1:5" ht="32.4" customHeight="1" x14ac:dyDescent="0.3">
      <c r="A1630" s="30"/>
      <c r="B1630" s="31"/>
      <c r="C1630" s="25"/>
      <c r="D1630" s="30"/>
      <c r="E1630" s="27"/>
    </row>
    <row r="1631" spans="1:5" ht="32.4" customHeight="1" x14ac:dyDescent="0.3">
      <c r="A1631" s="30"/>
      <c r="B1631" s="31"/>
      <c r="C1631" s="25"/>
      <c r="D1631" s="30"/>
      <c r="E1631" s="27"/>
    </row>
    <row r="1632" spans="1:5" ht="32.4" customHeight="1" x14ac:dyDescent="0.3">
      <c r="A1632" s="30"/>
      <c r="B1632" s="31"/>
      <c r="C1632" s="25"/>
      <c r="D1632" s="30"/>
      <c r="E1632" s="27"/>
    </row>
    <row r="1633" spans="1:5" ht="32.4" customHeight="1" x14ac:dyDescent="0.3">
      <c r="A1633" s="30"/>
      <c r="B1633" s="31"/>
      <c r="C1633" s="25"/>
      <c r="D1633" s="30"/>
      <c r="E1633" s="27"/>
    </row>
    <row r="1634" spans="1:5" ht="32.4" customHeight="1" x14ac:dyDescent="0.3">
      <c r="A1634" s="30"/>
      <c r="B1634" s="31"/>
      <c r="C1634" s="25"/>
      <c r="D1634" s="30"/>
      <c r="E1634" s="27"/>
    </row>
    <row r="1635" spans="1:5" ht="32.4" customHeight="1" x14ac:dyDescent="0.3">
      <c r="A1635" s="30"/>
      <c r="B1635" s="31"/>
      <c r="C1635" s="25"/>
      <c r="D1635" s="30"/>
      <c r="E1635" s="27"/>
    </row>
    <row r="1636" spans="1:5" ht="32.4" customHeight="1" x14ac:dyDescent="0.3">
      <c r="A1636" s="30"/>
      <c r="B1636" s="31"/>
      <c r="C1636" s="25"/>
      <c r="D1636" s="30"/>
      <c r="E1636" s="27"/>
    </row>
    <row r="1637" spans="1:5" ht="32.4" customHeight="1" x14ac:dyDescent="0.3">
      <c r="A1637" s="30"/>
      <c r="B1637" s="31"/>
      <c r="C1637" s="25"/>
      <c r="D1637" s="30"/>
      <c r="E1637" s="27"/>
    </row>
    <row r="1638" spans="1:5" ht="32.4" customHeight="1" x14ac:dyDescent="0.3">
      <c r="A1638" s="30"/>
      <c r="B1638" s="31"/>
      <c r="C1638" s="25"/>
      <c r="D1638" s="30"/>
      <c r="E1638" s="27"/>
    </row>
    <row r="1639" spans="1:5" ht="32.4" customHeight="1" x14ac:dyDescent="0.3">
      <c r="A1639" s="30"/>
      <c r="B1639" s="31"/>
      <c r="C1639" s="25"/>
      <c r="D1639" s="30"/>
      <c r="E1639" s="27"/>
    </row>
    <row r="1640" spans="1:5" ht="32.4" customHeight="1" x14ac:dyDescent="0.3">
      <c r="A1640" s="30"/>
      <c r="B1640" s="31"/>
      <c r="C1640" s="25"/>
      <c r="D1640" s="30"/>
      <c r="E1640" s="27"/>
    </row>
    <row r="1641" spans="1:5" ht="32.4" customHeight="1" x14ac:dyDescent="0.3">
      <c r="A1641" s="30"/>
      <c r="B1641" s="31"/>
      <c r="C1641" s="25"/>
      <c r="D1641" s="30"/>
      <c r="E1641" s="27"/>
    </row>
    <row r="1642" spans="1:5" ht="32.4" customHeight="1" x14ac:dyDescent="0.3">
      <c r="A1642" s="30"/>
      <c r="B1642" s="31"/>
      <c r="C1642" s="25"/>
      <c r="D1642" s="30"/>
      <c r="E1642" s="27"/>
    </row>
    <row r="1643" spans="1:5" ht="32.4" customHeight="1" x14ac:dyDescent="0.3">
      <c r="A1643" s="30"/>
      <c r="B1643" s="31"/>
      <c r="C1643" s="25"/>
      <c r="D1643" s="30"/>
      <c r="E1643" s="27"/>
    </row>
    <row r="1644" spans="1:5" ht="32.4" customHeight="1" x14ac:dyDescent="0.3">
      <c r="A1644" s="30"/>
      <c r="B1644" s="31"/>
      <c r="C1644" s="25"/>
      <c r="D1644" s="30"/>
      <c r="E1644" s="27"/>
    </row>
    <row r="1645" spans="1:5" ht="32.4" customHeight="1" x14ac:dyDescent="0.3">
      <c r="A1645" s="30"/>
      <c r="B1645" s="31"/>
      <c r="C1645" s="25"/>
      <c r="D1645" s="30"/>
      <c r="E1645" s="27"/>
    </row>
    <row r="1646" spans="1:5" ht="32.4" customHeight="1" x14ac:dyDescent="0.3">
      <c r="A1646" s="30"/>
      <c r="B1646" s="31"/>
      <c r="C1646" s="25"/>
      <c r="D1646" s="30"/>
      <c r="E1646" s="27"/>
    </row>
    <row r="1647" spans="1:5" ht="32.4" customHeight="1" x14ac:dyDescent="0.3">
      <c r="A1647" s="30"/>
      <c r="B1647" s="31"/>
      <c r="C1647" s="25"/>
      <c r="D1647" s="30"/>
      <c r="E1647" s="27"/>
    </row>
    <row r="1648" spans="1:5" ht="32.4" customHeight="1" x14ac:dyDescent="0.3">
      <c r="A1648" s="30"/>
      <c r="B1648" s="31"/>
      <c r="C1648" s="25"/>
      <c r="D1648" s="30"/>
      <c r="E1648" s="27"/>
    </row>
    <row r="1649" spans="1:5" ht="32.4" customHeight="1" x14ac:dyDescent="0.3">
      <c r="A1649" s="30"/>
      <c r="B1649" s="31"/>
      <c r="C1649" s="25"/>
      <c r="D1649" s="30"/>
      <c r="E1649" s="27"/>
    </row>
    <row r="1650" spans="1:5" ht="32.4" customHeight="1" x14ac:dyDescent="0.3">
      <c r="A1650" s="30"/>
      <c r="B1650" s="31"/>
      <c r="C1650" s="25"/>
      <c r="D1650" s="30"/>
      <c r="E1650" s="27"/>
    </row>
    <row r="1651" spans="1:5" ht="32.4" customHeight="1" x14ac:dyDescent="0.3">
      <c r="A1651" s="30"/>
      <c r="B1651" s="31"/>
      <c r="C1651" s="25"/>
      <c r="D1651" s="30"/>
      <c r="E1651" s="27"/>
    </row>
    <row r="1652" spans="1:5" ht="32.4" customHeight="1" x14ac:dyDescent="0.3">
      <c r="A1652" s="30"/>
      <c r="B1652" s="31"/>
      <c r="C1652" s="25"/>
      <c r="D1652" s="30"/>
      <c r="E1652" s="27"/>
    </row>
    <row r="1653" spans="1:5" ht="32.4" customHeight="1" x14ac:dyDescent="0.3">
      <c r="A1653" s="30"/>
      <c r="B1653" s="31"/>
      <c r="C1653" s="25"/>
      <c r="D1653" s="30"/>
      <c r="E1653" s="27"/>
    </row>
    <row r="1654" spans="1:5" ht="32.4" customHeight="1" x14ac:dyDescent="0.3">
      <c r="A1654" s="30"/>
      <c r="B1654" s="31"/>
      <c r="C1654" s="25"/>
      <c r="D1654" s="30"/>
      <c r="E1654" s="27"/>
    </row>
    <row r="1655" spans="1:5" ht="32.4" customHeight="1" x14ac:dyDescent="0.3">
      <c r="A1655" s="30"/>
      <c r="B1655" s="31"/>
      <c r="C1655" s="25"/>
      <c r="D1655" s="30"/>
      <c r="E1655" s="27"/>
    </row>
    <row r="1656" spans="1:5" ht="32.4" customHeight="1" x14ac:dyDescent="0.3">
      <c r="A1656" s="30"/>
      <c r="B1656" s="31"/>
      <c r="C1656" s="25"/>
      <c r="D1656" s="30"/>
      <c r="E1656" s="27"/>
    </row>
    <row r="1657" spans="1:5" ht="32.4" customHeight="1" x14ac:dyDescent="0.3">
      <c r="A1657" s="30"/>
      <c r="B1657" s="31"/>
      <c r="C1657" s="25"/>
      <c r="D1657" s="30"/>
      <c r="E1657" s="27"/>
    </row>
    <row r="1658" spans="1:5" ht="32.4" customHeight="1" x14ac:dyDescent="0.3">
      <c r="A1658" s="30"/>
      <c r="B1658" s="31"/>
      <c r="C1658" s="25"/>
      <c r="D1658" s="30"/>
      <c r="E1658" s="27"/>
    </row>
    <row r="1659" spans="1:5" ht="32.4" customHeight="1" x14ac:dyDescent="0.3">
      <c r="A1659" s="30"/>
      <c r="B1659" s="31"/>
      <c r="C1659" s="25"/>
      <c r="D1659" s="30"/>
      <c r="E1659" s="27"/>
    </row>
    <row r="1660" spans="1:5" ht="32.4" customHeight="1" x14ac:dyDescent="0.3">
      <c r="A1660" s="30"/>
      <c r="B1660" s="31"/>
      <c r="C1660" s="25"/>
      <c r="D1660" s="30"/>
      <c r="E1660" s="27"/>
    </row>
    <row r="1661" spans="1:5" ht="32.4" customHeight="1" x14ac:dyDescent="0.3">
      <c r="A1661" s="30"/>
      <c r="B1661" s="31"/>
      <c r="C1661" s="25"/>
      <c r="D1661" s="30"/>
      <c r="E1661" s="27"/>
    </row>
    <row r="1662" spans="1:5" ht="32.4" customHeight="1" x14ac:dyDescent="0.3">
      <c r="A1662" s="30"/>
      <c r="B1662" s="31"/>
      <c r="C1662" s="25"/>
      <c r="D1662" s="30"/>
      <c r="E1662" s="27"/>
    </row>
    <row r="1663" spans="1:5" ht="32.4" customHeight="1" x14ac:dyDescent="0.3">
      <c r="A1663" s="30"/>
      <c r="B1663" s="31"/>
      <c r="C1663" s="25"/>
      <c r="D1663" s="30"/>
      <c r="E1663" s="27"/>
    </row>
    <row r="1664" spans="1:5" ht="32.4" customHeight="1" x14ac:dyDescent="0.3">
      <c r="A1664" s="30"/>
      <c r="B1664" s="31"/>
      <c r="C1664" s="25"/>
      <c r="D1664" s="30"/>
      <c r="E1664" s="27"/>
    </row>
    <row r="1665" spans="1:5" ht="32.4" customHeight="1" x14ac:dyDescent="0.3">
      <c r="A1665" s="30"/>
      <c r="B1665" s="31"/>
      <c r="C1665" s="25"/>
      <c r="D1665" s="30"/>
      <c r="E1665" s="27"/>
    </row>
    <row r="1666" spans="1:5" ht="32.4" customHeight="1" x14ac:dyDescent="0.3">
      <c r="A1666" s="30"/>
      <c r="B1666" s="31"/>
      <c r="C1666" s="25"/>
      <c r="D1666" s="30"/>
      <c r="E1666" s="27"/>
    </row>
    <row r="1667" spans="1:5" ht="32.4" customHeight="1" x14ac:dyDescent="0.3">
      <c r="A1667" s="30"/>
      <c r="B1667" s="31"/>
      <c r="C1667" s="25"/>
      <c r="D1667" s="30"/>
      <c r="E1667" s="27"/>
    </row>
    <row r="1668" spans="1:5" ht="32.4" customHeight="1" x14ac:dyDescent="0.3">
      <c r="A1668" s="30"/>
      <c r="B1668" s="31"/>
      <c r="C1668" s="25"/>
      <c r="D1668" s="30"/>
      <c r="E1668" s="27"/>
    </row>
    <row r="1669" spans="1:5" ht="32.4" customHeight="1" x14ac:dyDescent="0.3">
      <c r="A1669" s="30"/>
      <c r="B1669" s="31"/>
      <c r="C1669" s="25"/>
      <c r="D1669" s="30"/>
      <c r="E1669" s="27"/>
    </row>
    <row r="1670" spans="1:5" ht="32.4" customHeight="1" x14ac:dyDescent="0.3">
      <c r="A1670" s="30"/>
      <c r="B1670" s="31"/>
      <c r="C1670" s="25"/>
      <c r="D1670" s="30"/>
      <c r="E1670" s="27"/>
    </row>
    <row r="1671" spans="1:5" ht="32.4" customHeight="1" x14ac:dyDescent="0.3">
      <c r="A1671" s="30"/>
      <c r="B1671" s="31"/>
      <c r="C1671" s="25"/>
      <c r="D1671" s="30"/>
      <c r="E1671" s="27"/>
    </row>
    <row r="1672" spans="1:5" ht="32.4" customHeight="1" x14ac:dyDescent="0.3">
      <c r="A1672" s="30"/>
      <c r="B1672" s="31"/>
      <c r="C1672" s="25"/>
      <c r="D1672" s="30"/>
      <c r="E1672" s="27"/>
    </row>
    <row r="1673" spans="1:5" ht="32.4" customHeight="1" x14ac:dyDescent="0.3">
      <c r="A1673" s="30"/>
      <c r="B1673" s="31"/>
      <c r="C1673" s="25"/>
      <c r="D1673" s="30"/>
      <c r="E1673" s="27"/>
    </row>
    <row r="1674" spans="1:5" ht="32.4" customHeight="1" x14ac:dyDescent="0.3">
      <c r="A1674" s="30"/>
      <c r="B1674" s="31"/>
      <c r="C1674" s="25"/>
      <c r="D1674" s="30"/>
      <c r="E1674" s="27"/>
    </row>
    <row r="1675" spans="1:5" ht="32.4" customHeight="1" x14ac:dyDescent="0.3">
      <c r="A1675" s="30"/>
      <c r="B1675" s="31"/>
      <c r="C1675" s="25"/>
      <c r="D1675" s="30"/>
      <c r="E1675" s="27"/>
    </row>
    <row r="1676" spans="1:5" ht="32.4" customHeight="1" x14ac:dyDescent="0.3">
      <c r="A1676" s="30"/>
      <c r="B1676" s="31"/>
      <c r="C1676" s="25"/>
      <c r="D1676" s="30"/>
      <c r="E1676" s="27"/>
    </row>
    <row r="1677" spans="1:5" ht="32.4" customHeight="1" x14ac:dyDescent="0.3">
      <c r="A1677" s="30"/>
      <c r="B1677" s="31"/>
      <c r="C1677" s="25"/>
      <c r="D1677" s="30"/>
      <c r="E1677" s="27"/>
    </row>
    <row r="1678" spans="1:5" ht="32.4" customHeight="1" x14ac:dyDescent="0.3">
      <c r="A1678" s="30"/>
      <c r="B1678" s="31"/>
      <c r="C1678" s="25"/>
      <c r="D1678" s="30"/>
      <c r="E1678" s="27"/>
    </row>
    <row r="1679" spans="1:5" ht="32.4" customHeight="1" x14ac:dyDescent="0.3">
      <c r="A1679" s="30"/>
      <c r="B1679" s="31"/>
      <c r="C1679" s="25"/>
      <c r="D1679" s="30"/>
      <c r="E1679" s="27"/>
    </row>
    <row r="1680" spans="1:5" ht="32.4" customHeight="1" x14ac:dyDescent="0.3">
      <c r="A1680" s="30"/>
      <c r="B1680" s="31"/>
      <c r="C1680" s="25"/>
      <c r="D1680" s="30"/>
      <c r="E1680" s="27"/>
    </row>
    <row r="1681" spans="1:5" ht="32.4" customHeight="1" x14ac:dyDescent="0.3">
      <c r="A1681" s="30"/>
      <c r="B1681" s="31"/>
      <c r="C1681" s="25"/>
      <c r="D1681" s="30"/>
      <c r="E1681" s="27"/>
    </row>
    <row r="1682" spans="1:5" ht="32.4" customHeight="1" x14ac:dyDescent="0.3">
      <c r="A1682" s="30"/>
      <c r="B1682" s="31"/>
      <c r="C1682" s="25"/>
      <c r="D1682" s="30"/>
      <c r="E1682" s="27"/>
    </row>
    <row r="1683" spans="1:5" ht="32.4" customHeight="1" x14ac:dyDescent="0.3">
      <c r="A1683" s="30"/>
      <c r="B1683" s="31"/>
      <c r="C1683" s="25"/>
      <c r="D1683" s="30"/>
      <c r="E1683" s="27"/>
    </row>
    <row r="1684" spans="1:5" ht="32.4" customHeight="1" x14ac:dyDescent="0.3">
      <c r="A1684" s="30"/>
      <c r="B1684" s="31"/>
      <c r="C1684" s="25"/>
      <c r="D1684" s="30"/>
      <c r="E1684" s="27"/>
    </row>
    <row r="1685" spans="1:5" ht="32.4" customHeight="1" x14ac:dyDescent="0.3">
      <c r="A1685" s="30"/>
      <c r="B1685" s="31"/>
      <c r="C1685" s="25"/>
      <c r="D1685" s="30"/>
      <c r="E1685" s="27"/>
    </row>
    <row r="1686" spans="1:5" ht="32.4" customHeight="1" x14ac:dyDescent="0.3">
      <c r="A1686" s="30"/>
      <c r="B1686" s="31"/>
      <c r="C1686" s="25"/>
      <c r="D1686" s="30"/>
      <c r="E1686" s="27"/>
    </row>
    <row r="1687" spans="1:5" ht="32.4" customHeight="1" x14ac:dyDescent="0.3">
      <c r="A1687" s="30"/>
      <c r="B1687" s="31"/>
      <c r="C1687" s="25"/>
      <c r="D1687" s="30"/>
      <c r="E1687" s="27"/>
    </row>
    <row r="1688" spans="1:5" ht="32.4" customHeight="1" x14ac:dyDescent="0.3">
      <c r="A1688" s="30"/>
      <c r="B1688" s="31"/>
      <c r="C1688" s="25"/>
      <c r="D1688" s="30"/>
      <c r="E1688" s="27"/>
    </row>
    <row r="1689" spans="1:5" ht="32.4" customHeight="1" x14ac:dyDescent="0.3">
      <c r="A1689" s="30"/>
      <c r="B1689" s="31"/>
      <c r="C1689" s="25"/>
      <c r="D1689" s="30"/>
      <c r="E1689" s="27"/>
    </row>
    <row r="1690" spans="1:5" ht="32.4" customHeight="1" x14ac:dyDescent="0.3">
      <c r="A1690" s="30"/>
      <c r="B1690" s="31"/>
      <c r="C1690" s="25"/>
      <c r="D1690" s="30"/>
      <c r="E1690" s="27"/>
    </row>
    <row r="1691" spans="1:5" ht="32.4" customHeight="1" x14ac:dyDescent="0.3">
      <c r="A1691" s="30"/>
      <c r="B1691" s="31"/>
      <c r="C1691" s="25"/>
      <c r="D1691" s="30"/>
      <c r="E1691" s="27"/>
    </row>
    <row r="1692" spans="1:5" ht="32.4" customHeight="1" x14ac:dyDescent="0.3">
      <c r="A1692" s="30"/>
      <c r="B1692" s="31"/>
      <c r="C1692" s="25"/>
      <c r="D1692" s="30"/>
      <c r="E1692" s="27"/>
    </row>
    <row r="1693" spans="1:5" ht="32.4" customHeight="1" x14ac:dyDescent="0.3">
      <c r="A1693" s="30"/>
      <c r="B1693" s="31"/>
      <c r="C1693" s="25"/>
      <c r="D1693" s="30"/>
      <c r="E1693" s="27"/>
    </row>
    <row r="1694" spans="1:5" ht="32.4" customHeight="1" x14ac:dyDescent="0.3">
      <c r="A1694" s="30"/>
      <c r="B1694" s="31"/>
      <c r="C1694" s="25"/>
      <c r="D1694" s="30"/>
      <c r="E1694" s="27"/>
    </row>
    <row r="1695" spans="1:5" ht="32.4" customHeight="1" x14ac:dyDescent="0.3">
      <c r="A1695" s="30"/>
      <c r="B1695" s="31"/>
      <c r="C1695" s="25"/>
      <c r="D1695" s="30"/>
      <c r="E1695" s="27"/>
    </row>
    <row r="1696" spans="1:5" ht="32.4" customHeight="1" x14ac:dyDescent="0.3">
      <c r="A1696" s="30"/>
      <c r="B1696" s="31"/>
      <c r="C1696" s="25"/>
      <c r="D1696" s="30"/>
      <c r="E1696" s="27"/>
    </row>
    <row r="1697" spans="1:5" ht="32.4" customHeight="1" x14ac:dyDescent="0.3">
      <c r="A1697" s="30"/>
      <c r="B1697" s="31"/>
      <c r="C1697" s="25"/>
      <c r="D1697" s="30"/>
      <c r="E1697" s="27"/>
    </row>
    <row r="1698" spans="1:5" ht="32.4" customHeight="1" x14ac:dyDescent="0.3">
      <c r="A1698" s="30"/>
      <c r="B1698" s="31"/>
      <c r="C1698" s="25"/>
      <c r="D1698" s="30"/>
      <c r="E1698" s="27"/>
    </row>
    <row r="1699" spans="1:5" ht="32.4" customHeight="1" x14ac:dyDescent="0.3">
      <c r="A1699" s="30"/>
      <c r="B1699" s="31"/>
      <c r="C1699" s="25"/>
      <c r="D1699" s="30"/>
      <c r="E1699" s="27"/>
    </row>
    <row r="1700" spans="1:5" ht="32.4" customHeight="1" x14ac:dyDescent="0.3">
      <c r="A1700" s="30"/>
      <c r="B1700" s="31"/>
      <c r="C1700" s="25"/>
      <c r="D1700" s="30"/>
      <c r="E1700" s="27"/>
    </row>
    <row r="1701" spans="1:5" ht="32.4" customHeight="1" x14ac:dyDescent="0.3">
      <c r="A1701" s="30"/>
      <c r="B1701" s="31"/>
      <c r="C1701" s="25"/>
      <c r="D1701" s="30"/>
      <c r="E1701" s="27"/>
    </row>
    <row r="1702" spans="1:5" ht="32.4" customHeight="1" x14ac:dyDescent="0.3">
      <c r="A1702" s="30"/>
      <c r="B1702" s="31"/>
      <c r="C1702" s="25"/>
      <c r="D1702" s="30"/>
      <c r="E1702" s="27"/>
    </row>
    <row r="1703" spans="1:5" ht="32.4" customHeight="1" x14ac:dyDescent="0.3">
      <c r="A1703" s="30"/>
      <c r="B1703" s="31"/>
      <c r="C1703" s="25"/>
      <c r="D1703" s="30"/>
      <c r="E1703" s="27"/>
    </row>
    <row r="1704" spans="1:5" ht="32.4" customHeight="1" x14ac:dyDescent="0.3">
      <c r="A1704" s="30"/>
      <c r="B1704" s="31"/>
      <c r="C1704" s="25"/>
      <c r="D1704" s="30"/>
      <c r="E1704" s="27"/>
    </row>
    <row r="1705" spans="1:5" ht="32.4" customHeight="1" x14ac:dyDescent="0.3">
      <c r="A1705" s="30"/>
      <c r="B1705" s="31"/>
      <c r="C1705" s="25"/>
      <c r="D1705" s="30"/>
      <c r="E1705" s="27"/>
    </row>
    <row r="1706" spans="1:5" ht="32.4" customHeight="1" x14ac:dyDescent="0.3">
      <c r="A1706" s="30"/>
      <c r="B1706" s="31"/>
      <c r="C1706" s="25"/>
      <c r="D1706" s="30"/>
      <c r="E1706" s="27"/>
    </row>
    <row r="1707" spans="1:5" ht="32.4" customHeight="1" x14ac:dyDescent="0.3">
      <c r="A1707" s="30"/>
      <c r="B1707" s="31"/>
      <c r="C1707" s="25"/>
      <c r="D1707" s="30"/>
      <c r="E1707" s="27"/>
    </row>
    <row r="1708" spans="1:5" ht="32.4" customHeight="1" x14ac:dyDescent="0.3">
      <c r="A1708" s="30"/>
      <c r="B1708" s="31"/>
      <c r="C1708" s="25"/>
      <c r="D1708" s="30"/>
      <c r="E1708" s="27"/>
    </row>
    <row r="1709" spans="1:5" ht="32.4" customHeight="1" x14ac:dyDescent="0.3">
      <c r="A1709" s="30"/>
      <c r="B1709" s="31"/>
      <c r="C1709" s="25"/>
      <c r="D1709" s="30"/>
      <c r="E1709" s="27"/>
    </row>
    <row r="1710" spans="1:5" ht="32.4" customHeight="1" x14ac:dyDescent="0.3">
      <c r="A1710" s="30"/>
      <c r="B1710" s="31"/>
      <c r="C1710" s="25"/>
      <c r="D1710" s="30"/>
      <c r="E1710" s="27"/>
    </row>
    <row r="1711" spans="1:5" ht="32.4" customHeight="1" x14ac:dyDescent="0.3">
      <c r="A1711" s="30"/>
      <c r="B1711" s="31"/>
      <c r="C1711" s="25"/>
      <c r="D1711" s="30"/>
      <c r="E1711" s="27"/>
    </row>
    <row r="1712" spans="1:5" ht="32.4" customHeight="1" x14ac:dyDescent="0.3">
      <c r="A1712" s="30"/>
      <c r="B1712" s="31"/>
      <c r="C1712" s="25"/>
      <c r="D1712" s="30"/>
      <c r="E1712" s="27"/>
    </row>
    <row r="1713" spans="1:5" ht="32.4" customHeight="1" x14ac:dyDescent="0.3">
      <c r="A1713" s="30"/>
      <c r="B1713" s="31"/>
      <c r="C1713" s="25"/>
      <c r="D1713" s="30"/>
      <c r="E1713" s="27"/>
    </row>
    <row r="1714" spans="1:5" ht="32.4" customHeight="1" x14ac:dyDescent="0.3">
      <c r="A1714" s="30"/>
      <c r="B1714" s="31"/>
      <c r="C1714" s="25"/>
      <c r="D1714" s="30"/>
      <c r="E1714" s="27"/>
    </row>
    <row r="1715" spans="1:5" ht="32.4" customHeight="1" x14ac:dyDescent="0.3">
      <c r="A1715" s="30"/>
      <c r="B1715" s="31"/>
      <c r="C1715" s="25"/>
      <c r="D1715" s="30"/>
      <c r="E1715" s="27"/>
    </row>
    <row r="1716" spans="1:5" ht="32.4" customHeight="1" x14ac:dyDescent="0.3">
      <c r="A1716" s="30"/>
      <c r="B1716" s="31"/>
      <c r="C1716" s="25"/>
      <c r="D1716" s="30"/>
      <c r="E1716" s="27"/>
    </row>
    <row r="1717" spans="1:5" ht="32.4" customHeight="1" x14ac:dyDescent="0.3">
      <c r="A1717" s="30"/>
      <c r="B1717" s="31"/>
      <c r="C1717" s="25"/>
      <c r="D1717" s="30"/>
      <c r="E1717" s="27"/>
    </row>
    <row r="1718" spans="1:5" ht="32.4" customHeight="1" x14ac:dyDescent="0.3">
      <c r="A1718" s="30"/>
      <c r="B1718" s="31"/>
      <c r="C1718" s="25"/>
      <c r="D1718" s="30"/>
      <c r="E1718" s="27"/>
    </row>
    <row r="1719" spans="1:5" ht="32.4" customHeight="1" x14ac:dyDescent="0.3">
      <c r="A1719" s="30"/>
      <c r="B1719" s="31"/>
      <c r="C1719" s="25"/>
      <c r="D1719" s="30"/>
      <c r="E1719" s="27"/>
    </row>
    <row r="1720" spans="1:5" ht="32.4" customHeight="1" x14ac:dyDescent="0.3">
      <c r="A1720" s="30"/>
      <c r="B1720" s="31"/>
      <c r="C1720" s="25"/>
      <c r="D1720" s="30"/>
      <c r="E1720" s="27"/>
    </row>
    <row r="1721" spans="1:5" ht="32.4" customHeight="1" x14ac:dyDescent="0.3">
      <c r="A1721" s="30"/>
      <c r="B1721" s="31"/>
      <c r="C1721" s="25"/>
      <c r="D1721" s="30"/>
      <c r="E1721" s="27"/>
    </row>
    <row r="1722" spans="1:5" ht="32.4" customHeight="1" x14ac:dyDescent="0.3">
      <c r="A1722" s="30"/>
      <c r="B1722" s="31"/>
      <c r="C1722" s="25"/>
      <c r="D1722" s="30"/>
      <c r="E1722" s="27"/>
    </row>
    <row r="1723" spans="1:5" ht="32.4" customHeight="1" x14ac:dyDescent="0.3">
      <c r="A1723" s="30"/>
      <c r="B1723" s="31"/>
      <c r="C1723" s="25"/>
      <c r="D1723" s="30"/>
      <c r="E1723" s="27"/>
    </row>
    <row r="1724" spans="1:5" ht="32.4" customHeight="1" x14ac:dyDescent="0.3">
      <c r="A1724" s="30"/>
      <c r="B1724" s="31"/>
      <c r="C1724" s="25"/>
      <c r="D1724" s="30"/>
      <c r="E1724" s="27"/>
    </row>
    <row r="1725" spans="1:5" ht="32.4" customHeight="1" x14ac:dyDescent="0.3">
      <c r="A1725" s="30"/>
      <c r="B1725" s="31"/>
      <c r="C1725" s="25"/>
      <c r="D1725" s="30"/>
      <c r="E1725" s="27"/>
    </row>
    <row r="1726" spans="1:5" ht="32.4" customHeight="1" x14ac:dyDescent="0.3">
      <c r="A1726" s="30"/>
      <c r="B1726" s="31"/>
      <c r="C1726" s="25"/>
      <c r="D1726" s="30"/>
      <c r="E1726" s="27"/>
    </row>
    <row r="1727" spans="1:5" ht="32.4" customHeight="1" x14ac:dyDescent="0.3">
      <c r="A1727" s="30"/>
      <c r="B1727" s="31"/>
      <c r="C1727" s="25"/>
      <c r="D1727" s="30"/>
      <c r="E1727" s="27"/>
    </row>
    <row r="1728" spans="1:5" ht="32.4" customHeight="1" x14ac:dyDescent="0.3">
      <c r="A1728" s="30"/>
      <c r="B1728" s="31"/>
      <c r="C1728" s="25"/>
      <c r="D1728" s="30"/>
      <c r="E1728" s="27"/>
    </row>
    <row r="1729" spans="1:5" ht="32.4" customHeight="1" x14ac:dyDescent="0.3">
      <c r="A1729" s="30"/>
      <c r="B1729" s="31"/>
      <c r="C1729" s="25"/>
      <c r="D1729" s="30"/>
      <c r="E1729" s="27"/>
    </row>
    <row r="1730" spans="1:5" ht="32.4" customHeight="1" x14ac:dyDescent="0.3">
      <c r="A1730" s="30"/>
      <c r="B1730" s="31"/>
      <c r="C1730" s="25"/>
      <c r="D1730" s="30"/>
      <c r="E1730" s="27"/>
    </row>
    <row r="1731" spans="1:5" ht="32.4" customHeight="1" x14ac:dyDescent="0.3">
      <c r="A1731" s="30"/>
      <c r="B1731" s="31"/>
      <c r="C1731" s="25"/>
      <c r="D1731" s="30"/>
      <c r="E1731" s="27"/>
    </row>
    <row r="1732" spans="1:5" ht="32.4" customHeight="1" x14ac:dyDescent="0.3">
      <c r="A1732" s="30"/>
      <c r="B1732" s="31"/>
      <c r="C1732" s="25"/>
      <c r="D1732" s="30"/>
      <c r="E1732" s="27"/>
    </row>
    <row r="1733" spans="1:5" ht="32.4" customHeight="1" x14ac:dyDescent="0.3">
      <c r="A1733" s="30"/>
      <c r="B1733" s="31"/>
      <c r="C1733" s="25"/>
      <c r="D1733" s="30"/>
      <c r="E1733" s="27"/>
    </row>
    <row r="1734" spans="1:5" ht="32.4" customHeight="1" x14ac:dyDescent="0.3">
      <c r="A1734" s="30"/>
      <c r="B1734" s="31"/>
      <c r="C1734" s="25"/>
      <c r="D1734" s="30"/>
      <c r="E1734" s="27"/>
    </row>
    <row r="1735" spans="1:5" ht="32.4" customHeight="1" x14ac:dyDescent="0.3">
      <c r="A1735" s="30"/>
      <c r="B1735" s="31"/>
      <c r="C1735" s="25"/>
      <c r="D1735" s="30"/>
      <c r="E1735" s="27"/>
    </row>
    <row r="1736" spans="1:5" ht="32.4" customHeight="1" x14ac:dyDescent="0.3">
      <c r="A1736" s="30"/>
      <c r="B1736" s="31"/>
      <c r="C1736" s="25"/>
      <c r="D1736" s="30"/>
      <c r="E1736" s="27"/>
    </row>
    <row r="1737" spans="1:5" ht="32.4" customHeight="1" x14ac:dyDescent="0.3">
      <c r="A1737" s="30"/>
      <c r="B1737" s="31"/>
      <c r="C1737" s="25"/>
      <c r="D1737" s="30"/>
      <c r="E1737" s="27"/>
    </row>
    <row r="1738" spans="1:5" ht="32.4" customHeight="1" x14ac:dyDescent="0.3">
      <c r="A1738" s="30"/>
      <c r="B1738" s="31"/>
      <c r="C1738" s="25"/>
      <c r="D1738" s="30"/>
      <c r="E1738" s="27"/>
    </row>
    <row r="1739" spans="1:5" ht="32.4" customHeight="1" x14ac:dyDescent="0.3">
      <c r="A1739" s="30"/>
      <c r="B1739" s="31"/>
      <c r="C1739" s="25"/>
      <c r="D1739" s="30"/>
      <c r="E1739" s="27"/>
    </row>
    <row r="1740" spans="1:5" ht="32.4" customHeight="1" x14ac:dyDescent="0.3">
      <c r="A1740" s="30"/>
      <c r="B1740" s="31"/>
      <c r="C1740" s="25"/>
      <c r="D1740" s="30"/>
      <c r="E1740" s="27"/>
    </row>
    <row r="1741" spans="1:5" ht="32.4" customHeight="1" x14ac:dyDescent="0.3">
      <c r="A1741" s="30"/>
      <c r="B1741" s="31"/>
      <c r="C1741" s="25"/>
      <c r="D1741" s="30"/>
      <c r="E1741" s="27"/>
    </row>
    <row r="1742" spans="1:5" ht="32.4" customHeight="1" x14ac:dyDescent="0.3">
      <c r="A1742" s="30"/>
      <c r="B1742" s="31"/>
      <c r="C1742" s="25"/>
      <c r="D1742" s="30"/>
      <c r="E1742" s="27"/>
    </row>
    <row r="1743" spans="1:5" ht="32.4" customHeight="1" x14ac:dyDescent="0.3">
      <c r="A1743" s="30"/>
      <c r="B1743" s="31"/>
      <c r="C1743" s="25"/>
      <c r="D1743" s="30"/>
      <c r="E1743" s="27"/>
    </row>
    <row r="1744" spans="1:5" ht="32.4" customHeight="1" x14ac:dyDescent="0.3">
      <c r="A1744" s="30"/>
      <c r="B1744" s="31"/>
      <c r="C1744" s="25"/>
      <c r="D1744" s="30"/>
      <c r="E1744" s="27"/>
    </row>
    <row r="1745" spans="1:5" ht="32.4" customHeight="1" x14ac:dyDescent="0.3">
      <c r="A1745" s="30"/>
      <c r="B1745" s="31"/>
      <c r="C1745" s="25"/>
      <c r="D1745" s="30"/>
      <c r="E1745" s="27"/>
    </row>
    <row r="1746" spans="1:5" ht="32.4" customHeight="1" x14ac:dyDescent="0.3">
      <c r="A1746" s="30"/>
      <c r="B1746" s="31"/>
      <c r="C1746" s="25"/>
      <c r="D1746" s="30"/>
      <c r="E1746" s="27"/>
    </row>
    <row r="1747" spans="1:5" ht="32.4" customHeight="1" x14ac:dyDescent="0.3">
      <c r="A1747" s="30"/>
      <c r="B1747" s="31"/>
      <c r="C1747" s="25"/>
      <c r="D1747" s="30"/>
      <c r="E1747" s="27"/>
    </row>
    <row r="1748" spans="1:5" ht="32.4" customHeight="1" x14ac:dyDescent="0.3">
      <c r="A1748" s="30"/>
      <c r="B1748" s="31"/>
      <c r="C1748" s="25"/>
      <c r="D1748" s="30"/>
      <c r="E1748" s="27"/>
    </row>
    <row r="1749" spans="1:5" ht="32.4" customHeight="1" x14ac:dyDescent="0.3">
      <c r="A1749" s="30"/>
      <c r="B1749" s="31"/>
      <c r="C1749" s="25"/>
      <c r="D1749" s="30"/>
      <c r="E1749" s="27"/>
    </row>
    <row r="1750" spans="1:5" ht="32.4" customHeight="1" x14ac:dyDescent="0.3">
      <c r="A1750" s="30"/>
      <c r="B1750" s="31"/>
      <c r="C1750" s="25"/>
      <c r="D1750" s="30"/>
      <c r="E1750" s="27"/>
    </row>
    <row r="1751" spans="1:5" ht="32.4" customHeight="1" x14ac:dyDescent="0.3">
      <c r="A1751" s="30"/>
      <c r="B1751" s="31"/>
      <c r="C1751" s="25"/>
      <c r="D1751" s="30"/>
      <c r="E1751" s="27"/>
    </row>
    <row r="1752" spans="1:5" ht="32.4" customHeight="1" x14ac:dyDescent="0.3">
      <c r="A1752" s="30"/>
      <c r="B1752" s="31"/>
      <c r="C1752" s="25"/>
      <c r="D1752" s="30"/>
      <c r="E1752" s="27"/>
    </row>
    <row r="1753" spans="1:5" ht="32.4" customHeight="1" x14ac:dyDescent="0.3">
      <c r="A1753" s="30"/>
      <c r="B1753" s="31"/>
      <c r="C1753" s="25"/>
      <c r="D1753" s="30"/>
      <c r="E1753" s="27"/>
    </row>
    <row r="1754" spans="1:5" ht="32.4" customHeight="1" x14ac:dyDescent="0.3">
      <c r="A1754" s="30"/>
      <c r="B1754" s="31"/>
      <c r="C1754" s="25"/>
      <c r="D1754" s="30"/>
      <c r="E1754" s="27"/>
    </row>
    <row r="1755" spans="1:5" ht="32.4" customHeight="1" x14ac:dyDescent="0.3">
      <c r="A1755" s="30"/>
      <c r="B1755" s="31"/>
      <c r="C1755" s="25"/>
      <c r="D1755" s="30"/>
      <c r="E1755" s="27"/>
    </row>
    <row r="1756" spans="1:5" ht="32.4" customHeight="1" x14ac:dyDescent="0.3">
      <c r="A1756" s="30"/>
      <c r="B1756" s="31"/>
      <c r="C1756" s="25"/>
      <c r="D1756" s="30"/>
      <c r="E1756" s="27"/>
    </row>
    <row r="1757" spans="1:5" ht="32.4" customHeight="1" x14ac:dyDescent="0.3">
      <c r="A1757" s="30"/>
      <c r="B1757" s="31"/>
      <c r="C1757" s="25"/>
      <c r="D1757" s="30"/>
      <c r="E1757" s="27"/>
    </row>
    <row r="1758" spans="1:5" ht="32.4" customHeight="1" x14ac:dyDescent="0.3">
      <c r="A1758" s="30"/>
      <c r="B1758" s="31"/>
      <c r="C1758" s="25"/>
      <c r="D1758" s="30"/>
      <c r="E1758" s="27"/>
    </row>
    <row r="1759" spans="1:5" ht="32.4" customHeight="1" x14ac:dyDescent="0.3">
      <c r="A1759" s="30"/>
      <c r="B1759" s="31"/>
      <c r="C1759" s="25"/>
      <c r="D1759" s="30"/>
      <c r="E1759" s="27"/>
    </row>
    <row r="1760" spans="1:5" ht="32.4" customHeight="1" x14ac:dyDescent="0.3">
      <c r="A1760" s="30"/>
      <c r="B1760" s="31"/>
      <c r="C1760" s="25"/>
      <c r="D1760" s="30"/>
      <c r="E1760" s="27"/>
    </row>
    <row r="1761" spans="1:5" ht="32.4" customHeight="1" x14ac:dyDescent="0.3">
      <c r="A1761" s="30"/>
      <c r="B1761" s="31"/>
      <c r="C1761" s="25"/>
      <c r="D1761" s="30"/>
      <c r="E1761" s="27"/>
    </row>
    <row r="1762" spans="1:5" ht="32.4" customHeight="1" x14ac:dyDescent="0.3">
      <c r="A1762" s="30"/>
      <c r="B1762" s="31"/>
      <c r="C1762" s="25"/>
      <c r="D1762" s="30"/>
      <c r="E1762" s="27"/>
    </row>
    <row r="1763" spans="1:5" ht="32.4" customHeight="1" x14ac:dyDescent="0.3">
      <c r="A1763" s="30"/>
      <c r="B1763" s="31"/>
      <c r="C1763" s="25"/>
      <c r="D1763" s="30"/>
      <c r="E1763" s="27"/>
    </row>
    <row r="1764" spans="1:5" ht="32.4" customHeight="1" x14ac:dyDescent="0.3">
      <c r="A1764" s="30"/>
      <c r="B1764" s="31"/>
      <c r="C1764" s="25"/>
      <c r="D1764" s="30"/>
      <c r="E1764" s="27"/>
    </row>
    <row r="1765" spans="1:5" ht="32.4" customHeight="1" x14ac:dyDescent="0.3">
      <c r="A1765" s="30"/>
      <c r="B1765" s="31"/>
      <c r="C1765" s="25"/>
      <c r="D1765" s="30"/>
      <c r="E1765" s="27"/>
    </row>
    <row r="1766" spans="1:5" ht="32.4" customHeight="1" x14ac:dyDescent="0.3">
      <c r="A1766" s="30"/>
      <c r="B1766" s="31"/>
      <c r="C1766" s="25"/>
      <c r="D1766" s="30"/>
      <c r="E1766" s="27"/>
    </row>
    <row r="1767" spans="1:5" ht="32.4" customHeight="1" x14ac:dyDescent="0.3">
      <c r="A1767" s="30"/>
      <c r="B1767" s="31"/>
      <c r="C1767" s="25"/>
      <c r="D1767" s="30"/>
      <c r="E1767" s="27"/>
    </row>
    <row r="1768" spans="1:5" ht="32.4" customHeight="1" x14ac:dyDescent="0.3">
      <c r="A1768" s="30"/>
      <c r="B1768" s="31"/>
      <c r="C1768" s="25"/>
      <c r="D1768" s="30"/>
      <c r="E1768" s="27"/>
    </row>
    <row r="1769" spans="1:5" ht="32.4" customHeight="1" x14ac:dyDescent="0.3">
      <c r="A1769" s="30"/>
      <c r="B1769" s="31"/>
      <c r="C1769" s="25"/>
      <c r="D1769" s="30"/>
      <c r="E1769" s="27"/>
    </row>
    <row r="1770" spans="1:5" ht="32.4" customHeight="1" x14ac:dyDescent="0.3">
      <c r="A1770" s="30"/>
      <c r="B1770" s="31"/>
      <c r="C1770" s="25"/>
      <c r="D1770" s="30"/>
      <c r="E1770" s="27"/>
    </row>
    <row r="1771" spans="1:5" ht="32.4" customHeight="1" x14ac:dyDescent="0.3">
      <c r="A1771" s="30"/>
      <c r="B1771" s="31"/>
      <c r="C1771" s="25"/>
      <c r="D1771" s="30"/>
      <c r="E1771" s="27"/>
    </row>
    <row r="1772" spans="1:5" ht="32.4" customHeight="1" x14ac:dyDescent="0.3">
      <c r="A1772" s="30"/>
      <c r="B1772" s="31"/>
      <c r="C1772" s="25"/>
      <c r="D1772" s="30"/>
      <c r="E1772" s="27"/>
    </row>
    <row r="1773" spans="1:5" ht="32.4" customHeight="1" x14ac:dyDescent="0.3">
      <c r="A1773" s="30"/>
      <c r="B1773" s="31"/>
      <c r="C1773" s="25"/>
      <c r="D1773" s="30"/>
      <c r="E1773" s="27"/>
    </row>
    <row r="1774" spans="1:5" ht="32.4" customHeight="1" x14ac:dyDescent="0.3">
      <c r="A1774" s="30"/>
      <c r="B1774" s="31"/>
      <c r="C1774" s="25"/>
      <c r="D1774" s="30"/>
      <c r="E1774" s="27"/>
    </row>
    <row r="1775" spans="1:5" ht="32.4" customHeight="1" x14ac:dyDescent="0.3">
      <c r="A1775" s="30"/>
      <c r="B1775" s="31"/>
      <c r="C1775" s="25"/>
      <c r="D1775" s="30"/>
      <c r="E1775" s="27"/>
    </row>
    <row r="1776" spans="1:5" ht="32.4" customHeight="1" x14ac:dyDescent="0.3">
      <c r="A1776" s="30"/>
      <c r="B1776" s="31"/>
      <c r="C1776" s="25"/>
      <c r="D1776" s="30"/>
      <c r="E1776" s="27"/>
    </row>
    <row r="1777" spans="1:5" ht="32.4" customHeight="1" x14ac:dyDescent="0.3">
      <c r="A1777" s="30"/>
      <c r="B1777" s="31"/>
      <c r="C1777" s="25"/>
      <c r="D1777" s="30"/>
      <c r="E1777" s="27"/>
    </row>
    <row r="1778" spans="1:5" ht="32.4" customHeight="1" x14ac:dyDescent="0.3">
      <c r="A1778" s="30"/>
      <c r="B1778" s="31"/>
      <c r="C1778" s="25"/>
      <c r="D1778" s="30"/>
      <c r="E1778" s="27"/>
    </row>
    <row r="1779" spans="1:5" ht="32.4" customHeight="1" x14ac:dyDescent="0.3">
      <c r="A1779" s="30"/>
      <c r="B1779" s="31"/>
      <c r="C1779" s="25"/>
      <c r="D1779" s="30"/>
      <c r="E1779" s="27"/>
    </row>
    <row r="1780" spans="1:5" ht="32.4" customHeight="1" x14ac:dyDescent="0.3">
      <c r="A1780" s="30"/>
      <c r="B1780" s="31"/>
      <c r="C1780" s="25"/>
      <c r="D1780" s="30"/>
      <c r="E1780" s="27"/>
    </row>
    <row r="1781" spans="1:5" ht="32.4" customHeight="1" x14ac:dyDescent="0.3">
      <c r="A1781" s="30"/>
      <c r="B1781" s="31"/>
      <c r="C1781" s="25"/>
      <c r="D1781" s="30"/>
      <c r="E1781" s="27"/>
    </row>
    <row r="1782" spans="1:5" ht="32.4" customHeight="1" x14ac:dyDescent="0.3">
      <c r="A1782" s="30"/>
      <c r="B1782" s="31"/>
      <c r="C1782" s="25"/>
      <c r="D1782" s="30"/>
      <c r="E1782" s="27"/>
    </row>
    <row r="1783" spans="1:5" ht="32.4" customHeight="1" x14ac:dyDescent="0.3">
      <c r="A1783" s="30"/>
      <c r="B1783" s="31"/>
      <c r="C1783" s="25"/>
      <c r="D1783" s="30"/>
      <c r="E1783" s="27"/>
    </row>
    <row r="1784" spans="1:5" ht="32.4" customHeight="1" x14ac:dyDescent="0.3">
      <c r="A1784" s="30"/>
      <c r="B1784" s="31"/>
      <c r="C1784" s="25"/>
      <c r="D1784" s="30"/>
      <c r="E1784" s="27"/>
    </row>
    <row r="1785" spans="1:5" ht="32.4" customHeight="1" x14ac:dyDescent="0.3">
      <c r="A1785" s="30"/>
      <c r="B1785" s="31"/>
      <c r="C1785" s="25"/>
      <c r="D1785" s="30"/>
      <c r="E1785" s="27"/>
    </row>
    <row r="1786" spans="1:5" ht="32.4" customHeight="1" x14ac:dyDescent="0.3">
      <c r="A1786" s="30"/>
      <c r="B1786" s="31"/>
      <c r="C1786" s="25"/>
      <c r="D1786" s="30"/>
      <c r="E1786" s="27"/>
    </row>
    <row r="1787" spans="1:5" ht="32.4" customHeight="1" x14ac:dyDescent="0.3">
      <c r="A1787" s="30"/>
      <c r="B1787" s="31"/>
      <c r="C1787" s="25"/>
      <c r="D1787" s="30"/>
      <c r="E1787" s="27"/>
    </row>
    <row r="1788" spans="1:5" ht="32.4" customHeight="1" x14ac:dyDescent="0.3">
      <c r="A1788" s="30"/>
      <c r="B1788" s="31"/>
      <c r="C1788" s="25"/>
      <c r="D1788" s="30"/>
      <c r="E1788" s="27"/>
    </row>
    <row r="1789" spans="1:5" ht="32.4" customHeight="1" x14ac:dyDescent="0.3">
      <c r="A1789" s="30"/>
      <c r="B1789" s="31"/>
      <c r="C1789" s="25"/>
      <c r="D1789" s="30"/>
      <c r="E1789" s="27"/>
    </row>
    <row r="1790" spans="1:5" ht="32.4" customHeight="1" x14ac:dyDescent="0.3">
      <c r="A1790" s="30"/>
      <c r="B1790" s="31"/>
      <c r="C1790" s="25"/>
      <c r="D1790" s="30"/>
      <c r="E1790" s="27"/>
    </row>
    <row r="1791" spans="1:5" ht="32.4" customHeight="1" x14ac:dyDescent="0.3">
      <c r="A1791" s="30"/>
      <c r="B1791" s="31"/>
      <c r="C1791" s="25"/>
      <c r="D1791" s="30"/>
      <c r="E1791" s="27"/>
    </row>
    <row r="1792" spans="1:5" ht="32.4" customHeight="1" x14ac:dyDescent="0.3">
      <c r="A1792" s="30"/>
      <c r="B1792" s="31"/>
      <c r="C1792" s="25"/>
      <c r="D1792" s="30"/>
      <c r="E1792" s="27"/>
    </row>
    <row r="1793" spans="1:5" ht="32.4" customHeight="1" x14ac:dyDescent="0.3">
      <c r="A1793" s="30"/>
      <c r="B1793" s="31"/>
      <c r="C1793" s="25"/>
      <c r="D1793" s="30"/>
      <c r="E1793" s="27"/>
    </row>
    <row r="1794" spans="1:5" ht="32.4" customHeight="1" x14ac:dyDescent="0.3">
      <c r="A1794" s="30"/>
      <c r="B1794" s="31"/>
      <c r="C1794" s="25"/>
      <c r="D1794" s="30"/>
      <c r="E1794" s="27"/>
    </row>
    <row r="1795" spans="1:5" ht="32.4" customHeight="1" x14ac:dyDescent="0.3">
      <c r="A1795" s="30"/>
      <c r="B1795" s="31"/>
      <c r="C1795" s="25"/>
      <c r="D1795" s="30"/>
      <c r="E1795" s="27"/>
    </row>
    <row r="1796" spans="1:5" ht="32.4" customHeight="1" x14ac:dyDescent="0.3">
      <c r="A1796" s="30"/>
      <c r="B1796" s="31"/>
      <c r="C1796" s="25"/>
      <c r="D1796" s="30"/>
      <c r="E1796" s="27"/>
    </row>
    <row r="1797" spans="1:5" ht="32.4" customHeight="1" x14ac:dyDescent="0.3">
      <c r="A1797" s="30"/>
      <c r="B1797" s="31"/>
      <c r="C1797" s="25"/>
      <c r="D1797" s="30"/>
      <c r="E1797" s="27"/>
    </row>
    <row r="1798" spans="1:5" ht="32.4" customHeight="1" x14ac:dyDescent="0.3">
      <c r="A1798" s="30"/>
      <c r="B1798" s="31"/>
      <c r="C1798" s="25"/>
      <c r="D1798" s="30"/>
      <c r="E1798" s="27"/>
    </row>
    <row r="1799" spans="1:5" ht="32.4" customHeight="1" x14ac:dyDescent="0.3">
      <c r="A1799" s="30"/>
      <c r="B1799" s="31"/>
      <c r="C1799" s="25"/>
      <c r="D1799" s="30"/>
      <c r="E1799" s="27"/>
    </row>
    <row r="1800" spans="1:5" ht="32.4" customHeight="1" x14ac:dyDescent="0.3">
      <c r="A1800" s="30"/>
      <c r="B1800" s="31"/>
      <c r="C1800" s="25"/>
      <c r="D1800" s="30"/>
      <c r="E1800" s="27"/>
    </row>
    <row r="1801" spans="1:5" ht="32.4" customHeight="1" x14ac:dyDescent="0.3">
      <c r="A1801" s="30"/>
      <c r="B1801" s="31"/>
      <c r="C1801" s="25"/>
      <c r="D1801" s="30"/>
      <c r="E1801" s="27"/>
    </row>
    <row r="1802" spans="1:5" ht="32.4" customHeight="1" x14ac:dyDescent="0.3">
      <c r="A1802" s="30"/>
      <c r="B1802" s="31"/>
      <c r="C1802" s="25"/>
      <c r="D1802" s="30"/>
      <c r="E1802" s="27"/>
    </row>
    <row r="1803" spans="1:5" ht="32.4" customHeight="1" x14ac:dyDescent="0.3">
      <c r="A1803" s="30"/>
      <c r="B1803" s="31"/>
      <c r="C1803" s="25"/>
      <c r="D1803" s="30"/>
      <c r="E1803" s="27"/>
    </row>
    <row r="1804" spans="1:5" ht="32.4" customHeight="1" x14ac:dyDescent="0.3">
      <c r="A1804" s="30"/>
      <c r="B1804" s="31"/>
      <c r="C1804" s="25"/>
      <c r="D1804" s="30"/>
      <c r="E1804" s="27"/>
    </row>
    <row r="1805" spans="1:5" ht="32.4" customHeight="1" x14ac:dyDescent="0.3">
      <c r="A1805" s="30"/>
      <c r="B1805" s="31"/>
      <c r="C1805" s="25"/>
      <c r="D1805" s="30"/>
      <c r="E1805" s="27"/>
    </row>
    <row r="1806" spans="1:5" ht="32.4" customHeight="1" x14ac:dyDescent="0.3">
      <c r="A1806" s="30"/>
      <c r="B1806" s="31"/>
      <c r="C1806" s="25"/>
      <c r="D1806" s="30"/>
      <c r="E1806" s="27"/>
    </row>
    <row r="1807" spans="1:5" ht="32.4" customHeight="1" x14ac:dyDescent="0.3">
      <c r="A1807" s="30"/>
      <c r="B1807" s="31"/>
      <c r="C1807" s="25"/>
      <c r="D1807" s="30"/>
      <c r="E1807" s="27"/>
    </row>
    <row r="1808" spans="1:5" ht="32.4" customHeight="1" x14ac:dyDescent="0.3">
      <c r="A1808" s="30"/>
      <c r="B1808" s="31"/>
      <c r="C1808" s="25"/>
      <c r="D1808" s="30"/>
      <c r="E1808" s="27"/>
    </row>
    <row r="1809" spans="1:5" ht="32.4" customHeight="1" x14ac:dyDescent="0.3">
      <c r="A1809" s="30"/>
      <c r="B1809" s="31"/>
      <c r="C1809" s="25"/>
      <c r="D1809" s="30"/>
      <c r="E1809" s="27"/>
    </row>
    <row r="1810" spans="1:5" ht="32.4" customHeight="1" x14ac:dyDescent="0.3">
      <c r="A1810" s="30"/>
      <c r="B1810" s="31"/>
      <c r="C1810" s="25"/>
      <c r="D1810" s="30"/>
      <c r="E1810" s="27"/>
    </row>
    <row r="1811" spans="1:5" ht="32.4" customHeight="1" x14ac:dyDescent="0.3">
      <c r="A1811" s="30"/>
      <c r="B1811" s="31"/>
      <c r="C1811" s="25"/>
      <c r="D1811" s="30"/>
      <c r="E1811" s="27"/>
    </row>
    <row r="1812" spans="1:5" ht="32.4" customHeight="1" x14ac:dyDescent="0.3">
      <c r="A1812" s="30"/>
      <c r="B1812" s="31"/>
      <c r="C1812" s="25"/>
      <c r="D1812" s="30"/>
      <c r="E1812" s="27"/>
    </row>
    <row r="1813" spans="1:5" ht="32.4" customHeight="1" x14ac:dyDescent="0.3">
      <c r="A1813" s="30"/>
      <c r="B1813" s="31"/>
      <c r="C1813" s="25"/>
      <c r="D1813" s="30"/>
      <c r="E1813" s="27"/>
    </row>
    <row r="1814" spans="1:5" ht="32.4" customHeight="1" x14ac:dyDescent="0.3">
      <c r="A1814" s="30"/>
      <c r="B1814" s="31"/>
      <c r="C1814" s="25"/>
      <c r="D1814" s="30"/>
      <c r="E1814" s="27"/>
    </row>
    <row r="1815" spans="1:5" ht="32.4" customHeight="1" x14ac:dyDescent="0.3">
      <c r="A1815" s="30"/>
      <c r="B1815" s="31"/>
      <c r="C1815" s="25"/>
      <c r="D1815" s="30"/>
      <c r="E1815" s="27"/>
    </row>
    <row r="1816" spans="1:5" ht="32.4" customHeight="1" x14ac:dyDescent="0.3">
      <c r="A1816" s="30"/>
      <c r="B1816" s="31"/>
      <c r="C1816" s="25"/>
      <c r="D1816" s="30"/>
      <c r="E1816" s="27"/>
    </row>
    <row r="1817" spans="1:5" ht="32.4" customHeight="1" x14ac:dyDescent="0.3">
      <c r="A1817" s="30"/>
      <c r="B1817" s="31"/>
      <c r="C1817" s="25"/>
      <c r="D1817" s="30"/>
      <c r="E1817" s="27"/>
    </row>
    <row r="1818" spans="1:5" ht="32.4" customHeight="1" x14ac:dyDescent="0.3">
      <c r="A1818" s="30"/>
      <c r="B1818" s="31"/>
      <c r="C1818" s="25"/>
      <c r="D1818" s="30"/>
      <c r="E1818" s="27"/>
    </row>
    <row r="1819" spans="1:5" ht="32.4" customHeight="1" x14ac:dyDescent="0.3">
      <c r="A1819" s="30"/>
      <c r="B1819" s="31"/>
      <c r="C1819" s="25"/>
      <c r="D1819" s="30"/>
      <c r="E1819" s="27"/>
    </row>
    <row r="1820" spans="1:5" ht="32.4" customHeight="1" x14ac:dyDescent="0.3">
      <c r="A1820" s="30"/>
      <c r="B1820" s="31"/>
      <c r="C1820" s="25"/>
      <c r="D1820" s="30"/>
      <c r="E1820" s="27"/>
    </row>
    <row r="1821" spans="1:5" ht="32.4" customHeight="1" x14ac:dyDescent="0.3">
      <c r="A1821" s="30"/>
      <c r="B1821" s="31"/>
      <c r="C1821" s="25"/>
      <c r="D1821" s="30"/>
      <c r="E1821" s="27"/>
    </row>
    <row r="1822" spans="1:5" ht="32.4" customHeight="1" x14ac:dyDescent="0.3">
      <c r="A1822" s="30"/>
      <c r="B1822" s="31"/>
      <c r="C1822" s="25"/>
      <c r="D1822" s="30"/>
      <c r="E1822" s="27"/>
    </row>
    <row r="1823" spans="1:5" ht="32.4" customHeight="1" x14ac:dyDescent="0.3">
      <c r="A1823" s="30"/>
      <c r="B1823" s="31"/>
      <c r="C1823" s="25"/>
      <c r="D1823" s="30"/>
      <c r="E1823" s="27"/>
    </row>
    <row r="1824" spans="1:5" ht="32.4" customHeight="1" x14ac:dyDescent="0.3">
      <c r="A1824" s="30"/>
      <c r="B1824" s="31"/>
      <c r="C1824" s="25"/>
      <c r="D1824" s="30"/>
      <c r="E1824" s="27"/>
    </row>
    <row r="1825" spans="1:5" ht="32.4" customHeight="1" x14ac:dyDescent="0.3">
      <c r="A1825" s="30"/>
      <c r="B1825" s="31"/>
      <c r="C1825" s="25"/>
      <c r="D1825" s="30"/>
      <c r="E1825" s="27"/>
    </row>
    <row r="1826" spans="1:5" ht="32.4" customHeight="1" x14ac:dyDescent="0.3">
      <c r="A1826" s="30"/>
      <c r="B1826" s="31"/>
      <c r="C1826" s="25"/>
      <c r="D1826" s="30"/>
      <c r="E1826" s="27"/>
    </row>
    <row r="1827" spans="1:5" ht="32.4" customHeight="1" x14ac:dyDescent="0.3">
      <c r="A1827" s="30"/>
      <c r="B1827" s="31"/>
      <c r="C1827" s="25"/>
      <c r="D1827" s="30"/>
      <c r="E1827" s="27"/>
    </row>
    <row r="1828" spans="1:5" ht="32.4" customHeight="1" x14ac:dyDescent="0.3">
      <c r="A1828" s="30"/>
      <c r="B1828" s="31"/>
      <c r="C1828" s="25"/>
      <c r="D1828" s="30"/>
      <c r="E1828" s="27"/>
    </row>
    <row r="1829" spans="1:5" ht="32.4" customHeight="1" x14ac:dyDescent="0.3">
      <c r="A1829" s="30"/>
      <c r="B1829" s="31"/>
      <c r="C1829" s="25"/>
      <c r="D1829" s="30"/>
      <c r="E1829" s="27"/>
    </row>
    <row r="1830" spans="1:5" ht="32.4" customHeight="1" x14ac:dyDescent="0.3">
      <c r="A1830" s="30"/>
      <c r="B1830" s="31"/>
      <c r="C1830" s="25"/>
      <c r="D1830" s="30"/>
      <c r="E1830" s="27"/>
    </row>
    <row r="1831" spans="1:5" ht="32.4" customHeight="1" x14ac:dyDescent="0.3">
      <c r="A1831" s="30"/>
      <c r="B1831" s="31"/>
      <c r="C1831" s="25"/>
      <c r="D1831" s="30"/>
      <c r="E1831" s="27"/>
    </row>
    <row r="1832" spans="1:5" ht="32.4" customHeight="1" x14ac:dyDescent="0.3">
      <c r="A1832" s="30"/>
      <c r="B1832" s="31"/>
      <c r="C1832" s="25"/>
      <c r="D1832" s="30"/>
      <c r="E1832" s="27"/>
    </row>
    <row r="1833" spans="1:5" ht="32.4" customHeight="1" x14ac:dyDescent="0.3">
      <c r="A1833" s="30"/>
      <c r="B1833" s="31"/>
      <c r="C1833" s="25"/>
      <c r="D1833" s="30"/>
      <c r="E1833" s="27"/>
    </row>
    <row r="1834" spans="1:5" ht="32.4" customHeight="1" x14ac:dyDescent="0.3">
      <c r="A1834" s="30"/>
      <c r="B1834" s="31"/>
      <c r="C1834" s="25"/>
      <c r="D1834" s="30"/>
      <c r="E1834" s="27"/>
    </row>
    <row r="1835" spans="1:5" ht="32.4" customHeight="1" x14ac:dyDescent="0.3">
      <c r="A1835" s="30"/>
      <c r="B1835" s="31"/>
      <c r="C1835" s="25"/>
      <c r="D1835" s="30"/>
      <c r="E1835" s="27"/>
    </row>
    <row r="1836" spans="1:5" ht="32.4" customHeight="1" x14ac:dyDescent="0.3">
      <c r="A1836" s="30"/>
      <c r="B1836" s="31"/>
      <c r="C1836" s="25"/>
      <c r="D1836" s="30"/>
      <c r="E1836" s="27"/>
    </row>
    <row r="1837" spans="1:5" ht="32.4" customHeight="1" x14ac:dyDescent="0.3">
      <c r="A1837" s="30"/>
      <c r="B1837" s="31"/>
      <c r="C1837" s="25"/>
      <c r="D1837" s="30"/>
      <c r="E1837" s="27"/>
    </row>
    <row r="1838" spans="1:5" ht="32.4" customHeight="1" x14ac:dyDescent="0.3">
      <c r="A1838" s="30"/>
      <c r="B1838" s="31"/>
      <c r="C1838" s="25"/>
      <c r="D1838" s="30"/>
      <c r="E1838" s="27"/>
    </row>
    <row r="1839" spans="1:5" ht="32.4" customHeight="1" x14ac:dyDescent="0.3">
      <c r="A1839" s="30"/>
      <c r="B1839" s="31"/>
      <c r="C1839" s="25"/>
      <c r="D1839" s="30"/>
      <c r="E1839" s="27"/>
    </row>
    <row r="1840" spans="1:5" ht="32.4" customHeight="1" x14ac:dyDescent="0.3">
      <c r="A1840" s="30"/>
      <c r="B1840" s="31"/>
      <c r="C1840" s="25"/>
      <c r="D1840" s="30"/>
      <c r="E1840" s="27"/>
    </row>
    <row r="1841" spans="1:5" ht="32.4" customHeight="1" x14ac:dyDescent="0.3">
      <c r="A1841" s="30"/>
      <c r="B1841" s="31"/>
      <c r="C1841" s="25"/>
      <c r="D1841" s="30"/>
      <c r="E1841" s="27"/>
    </row>
    <row r="1842" spans="1:5" ht="32.4" customHeight="1" x14ac:dyDescent="0.3">
      <c r="A1842" s="30"/>
      <c r="B1842" s="31"/>
      <c r="C1842" s="25"/>
      <c r="D1842" s="30"/>
      <c r="E1842" s="27"/>
    </row>
    <row r="1843" spans="1:5" ht="32.4" customHeight="1" x14ac:dyDescent="0.3">
      <c r="A1843" s="30"/>
      <c r="B1843" s="31"/>
      <c r="C1843" s="25"/>
      <c r="D1843" s="30"/>
      <c r="E1843" s="27"/>
    </row>
    <row r="1844" spans="1:5" ht="32.4" customHeight="1" x14ac:dyDescent="0.3">
      <c r="A1844" s="30"/>
      <c r="B1844" s="31"/>
      <c r="C1844" s="25"/>
      <c r="D1844" s="30"/>
      <c r="E1844" s="27"/>
    </row>
    <row r="1845" spans="1:5" ht="32.4" customHeight="1" x14ac:dyDescent="0.3">
      <c r="A1845" s="30"/>
      <c r="B1845" s="31"/>
      <c r="C1845" s="25"/>
      <c r="D1845" s="30"/>
      <c r="E1845" s="27"/>
    </row>
    <row r="1846" spans="1:5" ht="32.4" customHeight="1" x14ac:dyDescent="0.3">
      <c r="A1846" s="30"/>
      <c r="B1846" s="31"/>
      <c r="C1846" s="25"/>
      <c r="D1846" s="30"/>
      <c r="E1846" s="27"/>
    </row>
    <row r="1847" spans="1:5" ht="32.4" customHeight="1" x14ac:dyDescent="0.3">
      <c r="A1847" s="30"/>
      <c r="B1847" s="31"/>
      <c r="C1847" s="25"/>
      <c r="D1847" s="30"/>
      <c r="E1847" s="27"/>
    </row>
    <row r="1848" spans="1:5" ht="32.4" customHeight="1" x14ac:dyDescent="0.3">
      <c r="A1848" s="30"/>
      <c r="B1848" s="31"/>
      <c r="C1848" s="25"/>
      <c r="D1848" s="30"/>
      <c r="E1848" s="27"/>
    </row>
    <row r="1849" spans="1:5" ht="32.4" customHeight="1" x14ac:dyDescent="0.3">
      <c r="A1849" s="30"/>
      <c r="B1849" s="31"/>
      <c r="C1849" s="25"/>
      <c r="D1849" s="30"/>
      <c r="E1849" s="27"/>
    </row>
    <row r="1850" spans="1:5" ht="32.4" customHeight="1" x14ac:dyDescent="0.3">
      <c r="A1850" s="30"/>
      <c r="B1850" s="31"/>
      <c r="C1850" s="25"/>
      <c r="D1850" s="30"/>
      <c r="E1850" s="27"/>
    </row>
    <row r="1851" spans="1:5" ht="32.4" customHeight="1" x14ac:dyDescent="0.3">
      <c r="A1851" s="30"/>
      <c r="B1851" s="31"/>
      <c r="C1851" s="25"/>
      <c r="D1851" s="30"/>
      <c r="E1851" s="27"/>
    </row>
    <row r="1852" spans="1:5" ht="32.4" customHeight="1" x14ac:dyDescent="0.3">
      <c r="A1852" s="30"/>
      <c r="B1852" s="31"/>
      <c r="C1852" s="25"/>
      <c r="D1852" s="30"/>
      <c r="E1852" s="27"/>
    </row>
    <row r="1853" spans="1:5" ht="32.4" customHeight="1" x14ac:dyDescent="0.3">
      <c r="A1853" s="30"/>
      <c r="B1853" s="31"/>
      <c r="C1853" s="25"/>
      <c r="D1853" s="30"/>
      <c r="E1853" s="27"/>
    </row>
    <row r="1854" spans="1:5" ht="32.4" customHeight="1" x14ac:dyDescent="0.3">
      <c r="A1854" s="30"/>
      <c r="B1854" s="31"/>
      <c r="C1854" s="25"/>
      <c r="D1854" s="30"/>
      <c r="E1854" s="27"/>
    </row>
    <row r="1855" spans="1:5" ht="32.4" customHeight="1" x14ac:dyDescent="0.3">
      <c r="A1855" s="30"/>
      <c r="B1855" s="31"/>
      <c r="C1855" s="25"/>
      <c r="D1855" s="30"/>
      <c r="E1855" s="27"/>
    </row>
    <row r="1856" spans="1:5" ht="32.4" customHeight="1" x14ac:dyDescent="0.3">
      <c r="A1856" s="30"/>
      <c r="B1856" s="31"/>
      <c r="C1856" s="25"/>
      <c r="D1856" s="30"/>
      <c r="E1856" s="27"/>
    </row>
    <row r="1857" spans="1:5" ht="32.4" customHeight="1" x14ac:dyDescent="0.3">
      <c r="A1857" s="30"/>
      <c r="B1857" s="31"/>
      <c r="C1857" s="25"/>
      <c r="D1857" s="30"/>
      <c r="E1857" s="27"/>
    </row>
    <row r="1858" spans="1:5" ht="32.4" customHeight="1" x14ac:dyDescent="0.3">
      <c r="A1858" s="30"/>
      <c r="B1858" s="31"/>
      <c r="C1858" s="25"/>
      <c r="D1858" s="30"/>
      <c r="E1858" s="27"/>
    </row>
    <row r="1859" spans="1:5" ht="32.4" customHeight="1" x14ac:dyDescent="0.3">
      <c r="A1859" s="30"/>
      <c r="B1859" s="31"/>
      <c r="C1859" s="25"/>
      <c r="D1859" s="30"/>
      <c r="E1859" s="27"/>
    </row>
    <row r="1860" spans="1:5" ht="32.4" customHeight="1" x14ac:dyDescent="0.3">
      <c r="A1860" s="30"/>
      <c r="B1860" s="31"/>
      <c r="C1860" s="25"/>
      <c r="D1860" s="30"/>
      <c r="E1860" s="27"/>
    </row>
    <row r="1861" spans="1:5" ht="32.4" customHeight="1" x14ac:dyDescent="0.3">
      <c r="A1861" s="30"/>
      <c r="B1861" s="31"/>
      <c r="C1861" s="25"/>
      <c r="D1861" s="30"/>
      <c r="E1861" s="27"/>
    </row>
    <row r="1862" spans="1:5" ht="32.4" customHeight="1" x14ac:dyDescent="0.3">
      <c r="A1862" s="30"/>
      <c r="B1862" s="31"/>
      <c r="C1862" s="25"/>
      <c r="D1862" s="30"/>
      <c r="E1862" s="27"/>
    </row>
    <row r="1863" spans="1:5" ht="32.4" customHeight="1" x14ac:dyDescent="0.3">
      <c r="A1863" s="30"/>
      <c r="B1863" s="31"/>
      <c r="C1863" s="25"/>
      <c r="D1863" s="30"/>
      <c r="E1863" s="27"/>
    </row>
    <row r="1864" spans="1:5" ht="32.4" customHeight="1" x14ac:dyDescent="0.3">
      <c r="A1864" s="30"/>
      <c r="B1864" s="31"/>
      <c r="C1864" s="25"/>
      <c r="D1864" s="30"/>
      <c r="E1864" s="27"/>
    </row>
    <row r="1865" spans="1:5" ht="32.4" customHeight="1" x14ac:dyDescent="0.3">
      <c r="A1865" s="30"/>
      <c r="B1865" s="31"/>
      <c r="C1865" s="25"/>
      <c r="D1865" s="30"/>
      <c r="E1865" s="27"/>
    </row>
    <row r="1866" spans="1:5" ht="32.4" customHeight="1" x14ac:dyDescent="0.3">
      <c r="A1866" s="30"/>
      <c r="B1866" s="31"/>
      <c r="C1866" s="25"/>
      <c r="D1866" s="30"/>
      <c r="E1866" s="27"/>
    </row>
    <row r="1867" spans="1:5" ht="32.4" customHeight="1" x14ac:dyDescent="0.3">
      <c r="A1867" s="30"/>
      <c r="B1867" s="31"/>
      <c r="C1867" s="25"/>
      <c r="D1867" s="30"/>
      <c r="E1867" s="27"/>
    </row>
    <row r="1868" spans="1:5" ht="32.4" customHeight="1" x14ac:dyDescent="0.3">
      <c r="A1868" s="30"/>
      <c r="B1868" s="31"/>
      <c r="C1868" s="25"/>
      <c r="D1868" s="30"/>
      <c r="E1868" s="27"/>
    </row>
    <row r="1869" spans="1:5" ht="32.4" customHeight="1" x14ac:dyDescent="0.3">
      <c r="A1869" s="30"/>
      <c r="B1869" s="31"/>
      <c r="C1869" s="25"/>
      <c r="D1869" s="30"/>
      <c r="E1869" s="27"/>
    </row>
    <row r="1870" spans="1:5" ht="32.4" customHeight="1" x14ac:dyDescent="0.3">
      <c r="A1870" s="30"/>
      <c r="B1870" s="31"/>
      <c r="C1870" s="25"/>
      <c r="D1870" s="30"/>
      <c r="E1870" s="27"/>
    </row>
    <row r="1871" spans="1:5" ht="32.4" customHeight="1" x14ac:dyDescent="0.3">
      <c r="A1871" s="30"/>
      <c r="B1871" s="31"/>
      <c r="C1871" s="25"/>
      <c r="D1871" s="30"/>
      <c r="E1871" s="27"/>
    </row>
    <row r="1872" spans="1:5" ht="32.4" customHeight="1" x14ac:dyDescent="0.3">
      <c r="A1872" s="30"/>
      <c r="B1872" s="31"/>
      <c r="C1872" s="25"/>
      <c r="D1872" s="30"/>
      <c r="E1872" s="27"/>
    </row>
    <row r="1873" spans="1:5" ht="32.4" customHeight="1" x14ac:dyDescent="0.3">
      <c r="A1873" s="30"/>
      <c r="B1873" s="31"/>
      <c r="C1873" s="25"/>
      <c r="D1873" s="30"/>
      <c r="E1873" s="27"/>
    </row>
    <row r="1874" spans="1:5" ht="32.4" customHeight="1" x14ac:dyDescent="0.3">
      <c r="A1874" s="30"/>
      <c r="B1874" s="31"/>
      <c r="C1874" s="25"/>
      <c r="D1874" s="30"/>
      <c r="E1874" s="27"/>
    </row>
    <row r="1875" spans="1:5" ht="32.4" customHeight="1" x14ac:dyDescent="0.3">
      <c r="A1875" s="30"/>
      <c r="B1875" s="31"/>
      <c r="C1875" s="25"/>
      <c r="D1875" s="30"/>
      <c r="E1875" s="27"/>
    </row>
    <row r="1876" spans="1:5" ht="32.4" customHeight="1" x14ac:dyDescent="0.3">
      <c r="A1876" s="30"/>
      <c r="B1876" s="31"/>
      <c r="C1876" s="25"/>
      <c r="D1876" s="30"/>
      <c r="E1876" s="27"/>
    </row>
    <row r="1877" spans="1:5" ht="32.4" customHeight="1" x14ac:dyDescent="0.3">
      <c r="A1877" s="30"/>
      <c r="B1877" s="31"/>
      <c r="C1877" s="25"/>
      <c r="D1877" s="30"/>
      <c r="E1877" s="27"/>
    </row>
    <row r="1878" spans="1:5" ht="32.4" customHeight="1" x14ac:dyDescent="0.3">
      <c r="A1878" s="30"/>
      <c r="B1878" s="31"/>
      <c r="C1878" s="25"/>
      <c r="D1878" s="30"/>
      <c r="E1878" s="27"/>
    </row>
    <row r="1879" spans="1:5" ht="32.4" customHeight="1" x14ac:dyDescent="0.3">
      <c r="A1879" s="30"/>
      <c r="B1879" s="31"/>
      <c r="C1879" s="25"/>
      <c r="D1879" s="30"/>
      <c r="E1879" s="27"/>
    </row>
    <row r="1880" spans="1:5" ht="32.4" customHeight="1" x14ac:dyDescent="0.3">
      <c r="A1880" s="30"/>
      <c r="B1880" s="31"/>
      <c r="C1880" s="25"/>
      <c r="D1880" s="30"/>
      <c r="E1880" s="27"/>
    </row>
    <row r="1881" spans="1:5" ht="32.4" customHeight="1" x14ac:dyDescent="0.3">
      <c r="A1881" s="30"/>
      <c r="B1881" s="31"/>
      <c r="C1881" s="25"/>
      <c r="D1881" s="30"/>
      <c r="E1881" s="27"/>
    </row>
    <row r="1882" spans="1:5" ht="32.4" customHeight="1" x14ac:dyDescent="0.3">
      <c r="A1882" s="30"/>
      <c r="B1882" s="31"/>
      <c r="C1882" s="25"/>
      <c r="D1882" s="30"/>
      <c r="E1882" s="27"/>
    </row>
    <row r="1883" spans="1:5" ht="32.4" customHeight="1" x14ac:dyDescent="0.3">
      <c r="A1883" s="30"/>
      <c r="B1883" s="31"/>
      <c r="C1883" s="25"/>
      <c r="D1883" s="30"/>
      <c r="E1883" s="27"/>
    </row>
    <row r="1884" spans="1:5" ht="32.4" customHeight="1" x14ac:dyDescent="0.3">
      <c r="A1884" s="30"/>
      <c r="B1884" s="31"/>
      <c r="C1884" s="25"/>
      <c r="D1884" s="30"/>
      <c r="E1884" s="27"/>
    </row>
    <row r="1885" spans="1:5" ht="32.4" customHeight="1" x14ac:dyDescent="0.3">
      <c r="A1885" s="30"/>
      <c r="B1885" s="31"/>
      <c r="C1885" s="25"/>
      <c r="D1885" s="30"/>
      <c r="E1885" s="27"/>
    </row>
    <row r="1886" spans="1:5" ht="32.4" customHeight="1" x14ac:dyDescent="0.3">
      <c r="A1886" s="30"/>
      <c r="B1886" s="31"/>
      <c r="C1886" s="25"/>
      <c r="D1886" s="30"/>
      <c r="E1886" s="27"/>
    </row>
    <row r="1887" spans="1:5" ht="32.4" customHeight="1" x14ac:dyDescent="0.3">
      <c r="A1887" s="30"/>
      <c r="B1887" s="31"/>
      <c r="C1887" s="25"/>
      <c r="D1887" s="30"/>
      <c r="E1887" s="27"/>
    </row>
    <row r="1888" spans="1:5" ht="32.4" customHeight="1" x14ac:dyDescent="0.3">
      <c r="A1888" s="30"/>
      <c r="B1888" s="31"/>
      <c r="C1888" s="25"/>
      <c r="D1888" s="30"/>
      <c r="E1888" s="27"/>
    </row>
    <row r="1889" spans="1:5" ht="32.4" customHeight="1" x14ac:dyDescent="0.3">
      <c r="A1889" s="30"/>
      <c r="B1889" s="31"/>
      <c r="C1889" s="25"/>
      <c r="D1889" s="30"/>
      <c r="E1889" s="27"/>
    </row>
    <row r="1890" spans="1:5" ht="32.4" customHeight="1" x14ac:dyDescent="0.3">
      <c r="A1890" s="30"/>
      <c r="B1890" s="31"/>
      <c r="C1890" s="25"/>
      <c r="D1890" s="30"/>
      <c r="E1890" s="27"/>
    </row>
    <row r="1891" spans="1:5" ht="32.4" customHeight="1" x14ac:dyDescent="0.3">
      <c r="A1891" s="30"/>
      <c r="B1891" s="31"/>
      <c r="C1891" s="25"/>
      <c r="D1891" s="30"/>
      <c r="E1891" s="27"/>
    </row>
    <row r="1892" spans="1:5" ht="32.4" customHeight="1" x14ac:dyDescent="0.3">
      <c r="A1892" s="30"/>
      <c r="B1892" s="31"/>
      <c r="C1892" s="25"/>
      <c r="D1892" s="30"/>
      <c r="E1892" s="27"/>
    </row>
    <row r="1893" spans="1:5" ht="32.4" customHeight="1" x14ac:dyDescent="0.3">
      <c r="A1893" s="30"/>
      <c r="B1893" s="31"/>
      <c r="C1893" s="25"/>
      <c r="D1893" s="30"/>
      <c r="E1893" s="27"/>
    </row>
    <row r="1894" spans="1:5" ht="32.4" customHeight="1" x14ac:dyDescent="0.3">
      <c r="A1894" s="30"/>
      <c r="B1894" s="31"/>
      <c r="C1894" s="25"/>
      <c r="D1894" s="30"/>
      <c r="E1894" s="27"/>
    </row>
    <row r="1895" spans="1:5" ht="32.4" customHeight="1" x14ac:dyDescent="0.3">
      <c r="A1895" s="30"/>
      <c r="B1895" s="31"/>
      <c r="C1895" s="25"/>
      <c r="D1895" s="30"/>
      <c r="E1895" s="27"/>
    </row>
    <row r="1896" spans="1:5" ht="32.4" customHeight="1" x14ac:dyDescent="0.3">
      <c r="A1896" s="30"/>
      <c r="B1896" s="31"/>
      <c r="C1896" s="25"/>
      <c r="D1896" s="30"/>
      <c r="E1896" s="27"/>
    </row>
    <row r="1897" spans="1:5" ht="32.4" customHeight="1" x14ac:dyDescent="0.3">
      <c r="A1897" s="30"/>
      <c r="B1897" s="31"/>
      <c r="C1897" s="25"/>
      <c r="D1897" s="30"/>
      <c r="E1897" s="27"/>
    </row>
    <row r="1898" spans="1:5" ht="32.4" customHeight="1" x14ac:dyDescent="0.3">
      <c r="A1898" s="30"/>
      <c r="B1898" s="31"/>
      <c r="C1898" s="25"/>
      <c r="D1898" s="30"/>
      <c r="E1898" s="27"/>
    </row>
    <row r="1899" spans="1:5" ht="32.4" customHeight="1" x14ac:dyDescent="0.3">
      <c r="A1899" s="30"/>
      <c r="B1899" s="31"/>
      <c r="C1899" s="25"/>
      <c r="D1899" s="30"/>
      <c r="E1899" s="27"/>
    </row>
    <row r="1900" spans="1:5" ht="32.4" customHeight="1" x14ac:dyDescent="0.3">
      <c r="A1900" s="30"/>
      <c r="B1900" s="31"/>
      <c r="C1900" s="25"/>
      <c r="D1900" s="30"/>
      <c r="E1900" s="27"/>
    </row>
    <row r="1901" spans="1:5" ht="32.4" customHeight="1" x14ac:dyDescent="0.3">
      <c r="A1901" s="30"/>
      <c r="B1901" s="31"/>
      <c r="C1901" s="25"/>
      <c r="D1901" s="30"/>
      <c r="E1901" s="27"/>
    </row>
    <row r="1902" spans="1:5" ht="32.4" customHeight="1" x14ac:dyDescent="0.3">
      <c r="A1902" s="30"/>
      <c r="B1902" s="31"/>
      <c r="C1902" s="25"/>
      <c r="D1902" s="30"/>
      <c r="E1902" s="27"/>
    </row>
    <row r="1903" spans="1:5" ht="32.4" customHeight="1" x14ac:dyDescent="0.3">
      <c r="A1903" s="30"/>
      <c r="B1903" s="31"/>
      <c r="C1903" s="25"/>
      <c r="D1903" s="30"/>
      <c r="E1903" s="27"/>
    </row>
    <row r="1904" spans="1:5" ht="32.4" customHeight="1" x14ac:dyDescent="0.3">
      <c r="A1904" s="30"/>
      <c r="B1904" s="31"/>
      <c r="C1904" s="25"/>
      <c r="D1904" s="30"/>
      <c r="E1904" s="27"/>
    </row>
    <row r="1905" spans="1:5" ht="32.4" customHeight="1" x14ac:dyDescent="0.3">
      <c r="A1905" s="30"/>
      <c r="B1905" s="31"/>
      <c r="C1905" s="25"/>
      <c r="D1905" s="30"/>
      <c r="E1905" s="27"/>
    </row>
    <row r="1906" spans="1:5" ht="32.4" customHeight="1" x14ac:dyDescent="0.3">
      <c r="A1906" s="30"/>
      <c r="B1906" s="31"/>
      <c r="C1906" s="25"/>
      <c r="D1906" s="30"/>
      <c r="E1906" s="27"/>
    </row>
    <row r="1907" spans="1:5" ht="32.4" customHeight="1" x14ac:dyDescent="0.3">
      <c r="A1907" s="30"/>
      <c r="B1907" s="31"/>
      <c r="C1907" s="25"/>
      <c r="D1907" s="30"/>
      <c r="E1907" s="27"/>
    </row>
    <row r="1908" spans="1:5" ht="32.4" customHeight="1" x14ac:dyDescent="0.3">
      <c r="A1908" s="30"/>
      <c r="B1908" s="31"/>
      <c r="C1908" s="25"/>
      <c r="D1908" s="30"/>
      <c r="E1908" s="27"/>
    </row>
    <row r="1909" spans="1:5" ht="32.4" customHeight="1" x14ac:dyDescent="0.3">
      <c r="A1909" s="30"/>
      <c r="B1909" s="31"/>
      <c r="C1909" s="25"/>
      <c r="D1909" s="30"/>
      <c r="E1909" s="27"/>
    </row>
    <row r="1910" spans="1:5" ht="32.4" customHeight="1" x14ac:dyDescent="0.3">
      <c r="A1910" s="30"/>
      <c r="B1910" s="31"/>
      <c r="C1910" s="25"/>
      <c r="D1910" s="30"/>
      <c r="E1910" s="27"/>
    </row>
    <row r="1911" spans="1:5" ht="32.4" customHeight="1" x14ac:dyDescent="0.3">
      <c r="A1911" s="30"/>
      <c r="B1911" s="31"/>
      <c r="C1911" s="25"/>
      <c r="D1911" s="30"/>
      <c r="E1911" s="27"/>
    </row>
    <row r="1912" spans="1:5" ht="32.4" customHeight="1" x14ac:dyDescent="0.3">
      <c r="A1912" s="30"/>
      <c r="B1912" s="31"/>
      <c r="C1912" s="25"/>
      <c r="D1912" s="30"/>
      <c r="E1912" s="27"/>
    </row>
    <row r="1913" spans="1:5" ht="32.4" customHeight="1" x14ac:dyDescent="0.3">
      <c r="A1913" s="30"/>
      <c r="B1913" s="31"/>
      <c r="C1913" s="25"/>
      <c r="D1913" s="30"/>
      <c r="E1913" s="27"/>
    </row>
    <row r="1914" spans="1:5" ht="32.4" customHeight="1" x14ac:dyDescent="0.3">
      <c r="A1914" s="30"/>
      <c r="B1914" s="31"/>
      <c r="C1914" s="25"/>
      <c r="D1914" s="30"/>
      <c r="E1914" s="27"/>
    </row>
    <row r="1915" spans="1:5" ht="32.4" customHeight="1" x14ac:dyDescent="0.3">
      <c r="A1915" s="30"/>
      <c r="B1915" s="31"/>
      <c r="C1915" s="25"/>
      <c r="D1915" s="30"/>
      <c r="E1915" s="27"/>
    </row>
    <row r="1916" spans="1:5" ht="32.4" customHeight="1" x14ac:dyDescent="0.3">
      <c r="A1916" s="30"/>
      <c r="B1916" s="31"/>
      <c r="C1916" s="25"/>
      <c r="D1916" s="30"/>
      <c r="E1916" s="27"/>
    </row>
    <row r="1917" spans="1:5" ht="32.4" customHeight="1" x14ac:dyDescent="0.3">
      <c r="A1917" s="30"/>
      <c r="B1917" s="31"/>
      <c r="C1917" s="25"/>
      <c r="D1917" s="30"/>
      <c r="E1917" s="27"/>
    </row>
    <row r="1918" spans="1:5" ht="32.4" customHeight="1" x14ac:dyDescent="0.3">
      <c r="A1918" s="30"/>
      <c r="B1918" s="31"/>
      <c r="C1918" s="25"/>
      <c r="D1918" s="30"/>
      <c r="E1918" s="27"/>
    </row>
    <row r="1919" spans="1:5" ht="32.4" customHeight="1" x14ac:dyDescent="0.3">
      <c r="A1919" s="30"/>
      <c r="B1919" s="31"/>
      <c r="C1919" s="25"/>
      <c r="D1919" s="30"/>
      <c r="E1919" s="27"/>
    </row>
    <row r="1920" spans="1:5" ht="32.4" customHeight="1" x14ac:dyDescent="0.3">
      <c r="A1920" s="30"/>
      <c r="B1920" s="31"/>
      <c r="C1920" s="25"/>
      <c r="D1920" s="30"/>
      <c r="E1920" s="27"/>
    </row>
    <row r="1921" spans="1:5" ht="32.4" customHeight="1" x14ac:dyDescent="0.3">
      <c r="A1921" s="30"/>
      <c r="B1921" s="31"/>
      <c r="C1921" s="25"/>
      <c r="D1921" s="30"/>
      <c r="E1921" s="27"/>
    </row>
    <row r="1922" spans="1:5" ht="32.4" customHeight="1" x14ac:dyDescent="0.3">
      <c r="A1922" s="30"/>
      <c r="B1922" s="31"/>
      <c r="C1922" s="25"/>
      <c r="D1922" s="30"/>
      <c r="E1922" s="27"/>
    </row>
    <row r="1923" spans="1:5" ht="32.4" customHeight="1" x14ac:dyDescent="0.3">
      <c r="A1923" s="30"/>
      <c r="B1923" s="31"/>
      <c r="C1923" s="25"/>
      <c r="D1923" s="30"/>
      <c r="E1923" s="27"/>
    </row>
    <row r="1924" spans="1:5" ht="32.4" customHeight="1" x14ac:dyDescent="0.3">
      <c r="A1924" s="30"/>
      <c r="B1924" s="31"/>
      <c r="C1924" s="25"/>
      <c r="D1924" s="30"/>
      <c r="E1924" s="27"/>
    </row>
    <row r="1925" spans="1:5" ht="32.4" customHeight="1" x14ac:dyDescent="0.3">
      <c r="A1925" s="30"/>
      <c r="B1925" s="31"/>
      <c r="C1925" s="25"/>
      <c r="D1925" s="30"/>
      <c r="E1925" s="27"/>
    </row>
    <row r="1926" spans="1:5" ht="32.4" customHeight="1" x14ac:dyDescent="0.3">
      <c r="A1926" s="30"/>
      <c r="B1926" s="31"/>
      <c r="C1926" s="25"/>
      <c r="D1926" s="30"/>
      <c r="E1926" s="27"/>
    </row>
    <row r="1927" spans="1:5" ht="32.4" customHeight="1" x14ac:dyDescent="0.3">
      <c r="A1927" s="30"/>
      <c r="B1927" s="31"/>
      <c r="C1927" s="25"/>
      <c r="D1927" s="30"/>
      <c r="E1927" s="27"/>
    </row>
    <row r="1928" spans="1:5" ht="32.4" customHeight="1" x14ac:dyDescent="0.3">
      <c r="A1928" s="30"/>
      <c r="B1928" s="31"/>
      <c r="C1928" s="25"/>
      <c r="D1928" s="30"/>
      <c r="E1928" s="27"/>
    </row>
    <row r="1929" spans="1:5" ht="32.4" customHeight="1" x14ac:dyDescent="0.3">
      <c r="A1929" s="30"/>
      <c r="B1929" s="31"/>
      <c r="C1929" s="25"/>
      <c r="D1929" s="30"/>
      <c r="E1929" s="27"/>
    </row>
    <row r="1930" spans="1:5" ht="32.4" customHeight="1" x14ac:dyDescent="0.3">
      <c r="A1930" s="30"/>
      <c r="B1930" s="31"/>
      <c r="C1930" s="25"/>
      <c r="D1930" s="30"/>
      <c r="E1930" s="27"/>
    </row>
    <row r="1931" spans="1:5" ht="32.4" customHeight="1" x14ac:dyDescent="0.3">
      <c r="A1931" s="30"/>
      <c r="B1931" s="31"/>
      <c r="C1931" s="25"/>
      <c r="D1931" s="30"/>
      <c r="E1931" s="27"/>
    </row>
    <row r="1932" spans="1:5" ht="32.4" customHeight="1" x14ac:dyDescent="0.3">
      <c r="A1932" s="30"/>
      <c r="B1932" s="31"/>
      <c r="C1932" s="25"/>
      <c r="D1932" s="30"/>
      <c r="E1932" s="27"/>
    </row>
    <row r="1933" spans="1:5" ht="32.4" customHeight="1" x14ac:dyDescent="0.3">
      <c r="A1933" s="30"/>
      <c r="B1933" s="31"/>
      <c r="C1933" s="25"/>
      <c r="D1933" s="30"/>
      <c r="E1933" s="27"/>
    </row>
    <row r="1934" spans="1:5" ht="32.4" customHeight="1" x14ac:dyDescent="0.3">
      <c r="A1934" s="30"/>
      <c r="B1934" s="31"/>
      <c r="C1934" s="25"/>
      <c r="D1934" s="30"/>
      <c r="E1934" s="27"/>
    </row>
    <row r="1935" spans="1:5" ht="32.4" customHeight="1" x14ac:dyDescent="0.3">
      <c r="A1935" s="30"/>
      <c r="B1935" s="31"/>
      <c r="C1935" s="25"/>
      <c r="D1935" s="30"/>
      <c r="E1935" s="27"/>
    </row>
    <row r="1936" spans="1:5" ht="32.4" customHeight="1" x14ac:dyDescent="0.3">
      <c r="A1936" s="30"/>
      <c r="B1936" s="31"/>
      <c r="C1936" s="25"/>
      <c r="D1936" s="30"/>
      <c r="E1936" s="27"/>
    </row>
    <row r="1937" spans="1:5" ht="32.4" customHeight="1" x14ac:dyDescent="0.3">
      <c r="A1937" s="30"/>
      <c r="B1937" s="31"/>
      <c r="C1937" s="25"/>
      <c r="D1937" s="30"/>
      <c r="E1937" s="27"/>
    </row>
    <row r="1938" spans="1:5" ht="32.4" customHeight="1" x14ac:dyDescent="0.3">
      <c r="A1938" s="30"/>
      <c r="B1938" s="31"/>
      <c r="C1938" s="25"/>
      <c r="D1938" s="30"/>
      <c r="E1938" s="27"/>
    </row>
    <row r="1939" spans="1:5" ht="32.4" customHeight="1" x14ac:dyDescent="0.3">
      <c r="A1939" s="30"/>
      <c r="B1939" s="31"/>
      <c r="C1939" s="25"/>
      <c r="D1939" s="30"/>
      <c r="E1939" s="27"/>
    </row>
    <row r="1940" spans="1:5" ht="32.4" customHeight="1" x14ac:dyDescent="0.3">
      <c r="A1940" s="30"/>
      <c r="B1940" s="31"/>
      <c r="C1940" s="25"/>
      <c r="D1940" s="30"/>
      <c r="E1940" s="27"/>
    </row>
    <row r="1941" spans="1:5" ht="32.4" customHeight="1" x14ac:dyDescent="0.3">
      <c r="A1941" s="30"/>
      <c r="B1941" s="31"/>
      <c r="C1941" s="25"/>
      <c r="D1941" s="30"/>
      <c r="E1941" s="27"/>
    </row>
    <row r="1942" spans="1:5" ht="32.4" customHeight="1" x14ac:dyDescent="0.3">
      <c r="A1942" s="30"/>
      <c r="B1942" s="31"/>
      <c r="C1942" s="25"/>
      <c r="D1942" s="30"/>
      <c r="E1942" s="27"/>
    </row>
    <row r="1943" spans="1:5" ht="32.4" customHeight="1" x14ac:dyDescent="0.3">
      <c r="A1943" s="30"/>
      <c r="B1943" s="31"/>
      <c r="C1943" s="25"/>
      <c r="D1943" s="30"/>
      <c r="E1943" s="27"/>
    </row>
    <row r="1944" spans="1:5" ht="32.4" customHeight="1" x14ac:dyDescent="0.3">
      <c r="A1944" s="30"/>
      <c r="B1944" s="31"/>
      <c r="C1944" s="25"/>
      <c r="D1944" s="30"/>
      <c r="E1944" s="27"/>
    </row>
    <row r="1945" spans="1:5" ht="32.4" customHeight="1" x14ac:dyDescent="0.3">
      <c r="A1945" s="30"/>
      <c r="B1945" s="31"/>
      <c r="C1945" s="25"/>
      <c r="D1945" s="30"/>
      <c r="E1945" s="27"/>
    </row>
    <row r="1946" spans="1:5" ht="32.4" customHeight="1" x14ac:dyDescent="0.3">
      <c r="A1946" s="30"/>
      <c r="B1946" s="31"/>
      <c r="C1946" s="25"/>
      <c r="D1946" s="30"/>
      <c r="E1946" s="27"/>
    </row>
    <row r="1947" spans="1:5" ht="32.4" customHeight="1" x14ac:dyDescent="0.3">
      <c r="A1947" s="30"/>
      <c r="B1947" s="31"/>
      <c r="C1947" s="25"/>
      <c r="D1947" s="30"/>
      <c r="E1947" s="27"/>
    </row>
    <row r="1948" spans="1:5" ht="32.4" customHeight="1" x14ac:dyDescent="0.3">
      <c r="A1948" s="30"/>
      <c r="B1948" s="31"/>
      <c r="C1948" s="25"/>
      <c r="D1948" s="30"/>
      <c r="E1948" s="27"/>
    </row>
    <row r="1949" spans="1:5" ht="32.4" customHeight="1" x14ac:dyDescent="0.3">
      <c r="A1949" s="30"/>
      <c r="B1949" s="31"/>
      <c r="C1949" s="25"/>
      <c r="D1949" s="30"/>
      <c r="E1949" s="27"/>
    </row>
    <row r="1950" spans="1:5" ht="32.4" customHeight="1" x14ac:dyDescent="0.3">
      <c r="A1950" s="30"/>
      <c r="B1950" s="31"/>
      <c r="C1950" s="25"/>
      <c r="D1950" s="30"/>
      <c r="E1950" s="27"/>
    </row>
    <row r="1951" spans="1:5" ht="32.4" customHeight="1" x14ac:dyDescent="0.3">
      <c r="A1951" s="30"/>
      <c r="B1951" s="31"/>
      <c r="C1951" s="25"/>
      <c r="D1951" s="30"/>
      <c r="E1951" s="27"/>
    </row>
    <row r="1952" spans="1:5" ht="32.4" customHeight="1" x14ac:dyDescent="0.3">
      <c r="A1952" s="30"/>
      <c r="B1952" s="31"/>
      <c r="C1952" s="25"/>
      <c r="D1952" s="30"/>
      <c r="E1952" s="27"/>
    </row>
    <row r="1953" spans="1:5" ht="32.4" customHeight="1" x14ac:dyDescent="0.3">
      <c r="A1953" s="30"/>
      <c r="B1953" s="31"/>
      <c r="C1953" s="25"/>
      <c r="D1953" s="30"/>
      <c r="E1953" s="27"/>
    </row>
    <row r="1954" spans="1:5" ht="32.4" customHeight="1" x14ac:dyDescent="0.3">
      <c r="A1954" s="30"/>
      <c r="B1954" s="31"/>
      <c r="C1954" s="25"/>
      <c r="D1954" s="30"/>
      <c r="E1954" s="27"/>
    </row>
    <row r="1955" spans="1:5" ht="32.4" customHeight="1" x14ac:dyDescent="0.3">
      <c r="A1955" s="30"/>
      <c r="B1955" s="31"/>
      <c r="C1955" s="25"/>
      <c r="D1955" s="30"/>
      <c r="E1955" s="27"/>
    </row>
    <row r="1956" spans="1:5" ht="32.4" customHeight="1" x14ac:dyDescent="0.3">
      <c r="A1956" s="30"/>
      <c r="B1956" s="31"/>
      <c r="C1956" s="25"/>
      <c r="D1956" s="30"/>
      <c r="E1956" s="27"/>
    </row>
    <row r="1957" spans="1:5" ht="32.4" customHeight="1" x14ac:dyDescent="0.3">
      <c r="A1957" s="30"/>
      <c r="B1957" s="31"/>
      <c r="C1957" s="25"/>
      <c r="D1957" s="30"/>
      <c r="E1957" s="27"/>
    </row>
    <row r="1958" spans="1:5" ht="32.4" customHeight="1" x14ac:dyDescent="0.3">
      <c r="A1958" s="30"/>
      <c r="B1958" s="31"/>
      <c r="C1958" s="25"/>
      <c r="D1958" s="30"/>
      <c r="E1958" s="27"/>
    </row>
    <row r="1959" spans="1:5" ht="32.4" customHeight="1" x14ac:dyDescent="0.3">
      <c r="A1959" s="30"/>
      <c r="B1959" s="31"/>
      <c r="C1959" s="25"/>
      <c r="D1959" s="30"/>
      <c r="E1959" s="27"/>
    </row>
    <row r="1960" spans="1:5" ht="32.4" customHeight="1" x14ac:dyDescent="0.3">
      <c r="A1960" s="30"/>
      <c r="B1960" s="31"/>
      <c r="C1960" s="25"/>
      <c r="D1960" s="30"/>
      <c r="E1960" s="27"/>
    </row>
    <row r="1961" spans="1:5" ht="32.4" customHeight="1" x14ac:dyDescent="0.3">
      <c r="A1961" s="30"/>
      <c r="B1961" s="31"/>
      <c r="C1961" s="25"/>
      <c r="D1961" s="30"/>
      <c r="E1961" s="27"/>
    </row>
    <row r="1962" spans="1:5" ht="32.4" customHeight="1" x14ac:dyDescent="0.3">
      <c r="A1962" s="30"/>
      <c r="B1962" s="31"/>
      <c r="C1962" s="25"/>
      <c r="D1962" s="30"/>
      <c r="E1962" s="27"/>
    </row>
    <row r="1963" spans="1:5" ht="32.4" customHeight="1" x14ac:dyDescent="0.3">
      <c r="A1963" s="30"/>
      <c r="B1963" s="31"/>
      <c r="C1963" s="25"/>
      <c r="D1963" s="30"/>
      <c r="E1963" s="27"/>
    </row>
    <row r="1964" spans="1:5" ht="32.4" customHeight="1" x14ac:dyDescent="0.3">
      <c r="A1964" s="30"/>
      <c r="B1964" s="31"/>
      <c r="C1964" s="25"/>
      <c r="D1964" s="30"/>
      <c r="E1964" s="27"/>
    </row>
    <row r="1965" spans="1:5" ht="32.4" customHeight="1" x14ac:dyDescent="0.3">
      <c r="A1965" s="30"/>
      <c r="B1965" s="31"/>
      <c r="C1965" s="25"/>
      <c r="D1965" s="30"/>
      <c r="E1965" s="27"/>
    </row>
    <row r="1966" spans="1:5" ht="32.4" customHeight="1" x14ac:dyDescent="0.3">
      <c r="A1966" s="30"/>
      <c r="B1966" s="31"/>
      <c r="C1966" s="25"/>
      <c r="D1966" s="30"/>
      <c r="E1966" s="27"/>
    </row>
    <row r="1967" spans="1:5" ht="32.4" customHeight="1" x14ac:dyDescent="0.3">
      <c r="A1967" s="30"/>
      <c r="B1967" s="31"/>
      <c r="C1967" s="25"/>
      <c r="D1967" s="30"/>
      <c r="E1967" s="27"/>
    </row>
    <row r="1968" spans="1:5" ht="32.4" customHeight="1" x14ac:dyDescent="0.3">
      <c r="A1968" s="30"/>
      <c r="B1968" s="31"/>
      <c r="C1968" s="25"/>
      <c r="D1968" s="30"/>
      <c r="E1968" s="27"/>
    </row>
    <row r="1969" spans="1:5" ht="32.4" customHeight="1" x14ac:dyDescent="0.3">
      <c r="A1969" s="30"/>
      <c r="B1969" s="31"/>
      <c r="C1969" s="25"/>
      <c r="D1969" s="30"/>
      <c r="E1969" s="27"/>
    </row>
    <row r="1970" spans="1:5" ht="32.4" customHeight="1" x14ac:dyDescent="0.3">
      <c r="A1970" s="30"/>
      <c r="B1970" s="31"/>
      <c r="C1970" s="25"/>
      <c r="D1970" s="30"/>
      <c r="E1970" s="27"/>
    </row>
    <row r="1971" spans="1:5" ht="32.4" customHeight="1" x14ac:dyDescent="0.3">
      <c r="A1971" s="30"/>
      <c r="B1971" s="31"/>
      <c r="C1971" s="25"/>
      <c r="D1971" s="30"/>
      <c r="E1971" s="27"/>
    </row>
    <row r="1972" spans="1:5" ht="32.4" customHeight="1" x14ac:dyDescent="0.3">
      <c r="A1972" s="30"/>
      <c r="B1972" s="31"/>
      <c r="C1972" s="25"/>
      <c r="D1972" s="30"/>
      <c r="E1972" s="27"/>
    </row>
    <row r="1973" spans="1:5" ht="32.4" customHeight="1" x14ac:dyDescent="0.3">
      <c r="A1973" s="30"/>
      <c r="B1973" s="31"/>
      <c r="C1973" s="25"/>
      <c r="D1973" s="30"/>
      <c r="E1973" s="27"/>
    </row>
    <row r="1974" spans="1:5" ht="32.4" customHeight="1" x14ac:dyDescent="0.3">
      <c r="A1974" s="30"/>
      <c r="B1974" s="31"/>
      <c r="C1974" s="25"/>
      <c r="D1974" s="30"/>
      <c r="E1974" s="27"/>
    </row>
    <row r="1975" spans="1:5" ht="32.4" customHeight="1" x14ac:dyDescent="0.3">
      <c r="A1975" s="30"/>
      <c r="B1975" s="31"/>
      <c r="C1975" s="25"/>
      <c r="D1975" s="30"/>
      <c r="E1975" s="27"/>
    </row>
    <row r="1976" spans="1:5" ht="32.4" customHeight="1" x14ac:dyDescent="0.3">
      <c r="A1976" s="30"/>
      <c r="B1976" s="31"/>
      <c r="C1976" s="25"/>
      <c r="D1976" s="30"/>
      <c r="E1976" s="27"/>
    </row>
    <row r="1977" spans="1:5" ht="32.4" customHeight="1" x14ac:dyDescent="0.3">
      <c r="A1977" s="30"/>
      <c r="B1977" s="31"/>
      <c r="C1977" s="25"/>
      <c r="D1977" s="30"/>
      <c r="E1977" s="27"/>
    </row>
    <row r="1978" spans="1:5" ht="32.4" customHeight="1" x14ac:dyDescent="0.3">
      <c r="A1978" s="30"/>
      <c r="B1978" s="31"/>
      <c r="C1978" s="25"/>
      <c r="D1978" s="30"/>
      <c r="E1978" s="27"/>
    </row>
    <row r="1979" spans="1:5" ht="32.4" customHeight="1" x14ac:dyDescent="0.3">
      <c r="A1979" s="30"/>
      <c r="B1979" s="31"/>
      <c r="C1979" s="25"/>
      <c r="D1979" s="30"/>
      <c r="E1979" s="27"/>
    </row>
    <row r="1980" spans="1:5" ht="32.4" customHeight="1" x14ac:dyDescent="0.3">
      <c r="A1980" s="30"/>
      <c r="B1980" s="31"/>
      <c r="C1980" s="25"/>
      <c r="D1980" s="30"/>
      <c r="E1980" s="27"/>
    </row>
    <row r="1981" spans="1:5" ht="32.4" customHeight="1" x14ac:dyDescent="0.3">
      <c r="A1981" s="30"/>
      <c r="B1981" s="31"/>
      <c r="C1981" s="25"/>
      <c r="D1981" s="30"/>
      <c r="E1981" s="27"/>
    </row>
    <row r="1982" spans="1:5" ht="32.4" customHeight="1" x14ac:dyDescent="0.3">
      <c r="A1982" s="30"/>
      <c r="B1982" s="31"/>
      <c r="C1982" s="25"/>
      <c r="D1982" s="30"/>
      <c r="E1982" s="27"/>
    </row>
    <row r="1983" spans="1:5" ht="32.4" customHeight="1" x14ac:dyDescent="0.3">
      <c r="A1983" s="30"/>
      <c r="B1983" s="31"/>
      <c r="C1983" s="25"/>
      <c r="D1983" s="30"/>
      <c r="E1983" s="27"/>
    </row>
    <row r="1984" spans="1:5" ht="32.4" customHeight="1" x14ac:dyDescent="0.3">
      <c r="A1984" s="30"/>
      <c r="B1984" s="31"/>
      <c r="C1984" s="25"/>
      <c r="D1984" s="30"/>
      <c r="E1984" s="27"/>
    </row>
    <row r="1985" spans="1:5" ht="32.4" customHeight="1" x14ac:dyDescent="0.3">
      <c r="A1985" s="30"/>
      <c r="B1985" s="31"/>
      <c r="C1985" s="25"/>
      <c r="D1985" s="30"/>
      <c r="E1985" s="27"/>
    </row>
    <row r="1986" spans="1:5" ht="32.4" customHeight="1" x14ac:dyDescent="0.3">
      <c r="A1986" s="30"/>
      <c r="B1986" s="31"/>
      <c r="C1986" s="25"/>
      <c r="D1986" s="30"/>
      <c r="E1986" s="27"/>
    </row>
    <row r="1987" spans="1:5" ht="32.4" customHeight="1" x14ac:dyDescent="0.3">
      <c r="A1987" s="30"/>
      <c r="B1987" s="31"/>
      <c r="C1987" s="25"/>
      <c r="D1987" s="30"/>
      <c r="E1987" s="27"/>
    </row>
    <row r="1988" spans="1:5" ht="32.4" customHeight="1" x14ac:dyDescent="0.3">
      <c r="A1988" s="30"/>
      <c r="B1988" s="31"/>
      <c r="C1988" s="25"/>
      <c r="D1988" s="30"/>
      <c r="E1988" s="27"/>
    </row>
    <row r="1989" spans="1:5" ht="32.4" customHeight="1" x14ac:dyDescent="0.3">
      <c r="A1989" s="30"/>
      <c r="B1989" s="31"/>
      <c r="C1989" s="25"/>
      <c r="D1989" s="30"/>
      <c r="E1989" s="27"/>
    </row>
    <row r="1990" spans="1:5" ht="32.4" customHeight="1" x14ac:dyDescent="0.3">
      <c r="A1990" s="30"/>
      <c r="B1990" s="31"/>
      <c r="C1990" s="25"/>
      <c r="D1990" s="30"/>
      <c r="E1990" s="27"/>
    </row>
    <row r="1991" spans="1:5" ht="32.4" customHeight="1" x14ac:dyDescent="0.3">
      <c r="A1991" s="30"/>
      <c r="B1991" s="31"/>
      <c r="C1991" s="25"/>
      <c r="D1991" s="30"/>
      <c r="E1991" s="27"/>
    </row>
    <row r="1992" spans="1:5" ht="32.4" customHeight="1" x14ac:dyDescent="0.3">
      <c r="A1992" s="30"/>
      <c r="B1992" s="31"/>
      <c r="C1992" s="25"/>
      <c r="D1992" s="30"/>
      <c r="E1992" s="27"/>
    </row>
    <row r="1993" spans="1:5" ht="32.4" customHeight="1" x14ac:dyDescent="0.3">
      <c r="A1993" s="30"/>
      <c r="B1993" s="31"/>
      <c r="C1993" s="25"/>
      <c r="D1993" s="30"/>
      <c r="E1993" s="27"/>
    </row>
    <row r="1994" spans="1:5" ht="32.4" customHeight="1" x14ac:dyDescent="0.3">
      <c r="A1994" s="30"/>
      <c r="B1994" s="31"/>
      <c r="C1994" s="25"/>
      <c r="D1994" s="30"/>
      <c r="E1994" s="27"/>
    </row>
    <row r="1995" spans="1:5" ht="32.4" customHeight="1" x14ac:dyDescent="0.3">
      <c r="A1995" s="30"/>
      <c r="B1995" s="31"/>
      <c r="C1995" s="25"/>
      <c r="D1995" s="30"/>
      <c r="E1995" s="27"/>
    </row>
    <row r="1996" spans="1:5" ht="32.4" customHeight="1" x14ac:dyDescent="0.3">
      <c r="A1996" s="30"/>
      <c r="B1996" s="31"/>
      <c r="C1996" s="25"/>
      <c r="D1996" s="30"/>
      <c r="E1996" s="27"/>
    </row>
    <row r="1997" spans="1:5" ht="32.4" customHeight="1" x14ac:dyDescent="0.3">
      <c r="A1997" s="30"/>
      <c r="B1997" s="31"/>
      <c r="C1997" s="25"/>
      <c r="D1997" s="30"/>
      <c r="E1997" s="27"/>
    </row>
    <row r="1998" spans="1:5" ht="32.4" customHeight="1" x14ac:dyDescent="0.3">
      <c r="A1998" s="30"/>
      <c r="B1998" s="31"/>
      <c r="C1998" s="25"/>
      <c r="D1998" s="30"/>
      <c r="E1998" s="27"/>
    </row>
    <row r="1999" spans="1:5" ht="32.4" customHeight="1" x14ac:dyDescent="0.3">
      <c r="A1999" s="30"/>
      <c r="B1999" s="31"/>
      <c r="C1999" s="25"/>
      <c r="D1999" s="30"/>
      <c r="E1999" s="27"/>
    </row>
  </sheetData>
  <sheetProtection sheet="1" scenarios="1" formatCells="0" formatColumns="0" formatRows="0" selectLockedCells="1" sort="0" autoFilter="0"/>
  <autoFilter ref="A2:E142" xr:uid="{3E533A8D-0A4F-4C7D-A5F1-A03711E628DB}"/>
  <dataValidations count="2">
    <dataValidation type="list" allowBlank="1" showInputMessage="1" sqref="D2" xr:uid="{127DDDC6-28A6-493B-8294-7E8FF80BE154}">
      <formula1>Issuer</formula1>
    </dataValidation>
    <dataValidation type="list" allowBlank="1" showInputMessage="1" sqref="B143:C144" xr:uid="{7E5F1C8E-9612-480F-B365-5949D5406DFF}">
      <formula1>Dates</formula1>
    </dataValidation>
  </dataValidations>
  <pageMargins left="0.7" right="0.7" top="0.75" bottom="0.75" header="0.3" footer="0.3"/>
</worksheet>
</file>

<file path=docMetadata/LabelInfo.xml><?xml version="1.0" encoding="utf-8"?>
<clbl:labelList xmlns:clbl="http://schemas.microsoft.com/office/2020/mipLabelMetadata">
  <clbl:label id="{b4199b9c-a89e-442f-9799-431511f14748}" enabled="1" method="Privileged" siteId="{10efe0bd-a030-4bca-809c-b5e6745e499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SEARCH</vt:lpstr>
      <vt:lpstr>SAN</vt:lpstr>
      <vt:lpstr>SIM</vt:lpstr>
      <vt:lpstr>MDSI</vt:lpstr>
      <vt:lpstr>NatPSA</vt:lpstr>
      <vt:lpstr>MDA</vt:lpstr>
      <vt:lpstr>EFN</vt:lpstr>
      <vt:lpstr>FSN</vt:lpstr>
      <vt:lpstr>MHRA Guidance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Innes Connor</dc:creator>
  <cp:lastModifiedBy>Susan Lloyd-MacGilp</cp:lastModifiedBy>
  <cp:lastPrinted>2023-06-08T16:16:50Z</cp:lastPrinted>
  <dcterms:created xsi:type="dcterms:W3CDTF">2023-06-08T14:43:54Z</dcterms:created>
  <dcterms:modified xsi:type="dcterms:W3CDTF">2024-04-03T08:22:30Z</dcterms:modified>
</cp:coreProperties>
</file>